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李诗语_风速\"/>
    </mc:Choice>
  </mc:AlternateContent>
  <bookViews>
    <workbookView xWindow="19092" yWindow="-108" windowWidth="25824" windowHeight="15504" firstSheet="1" activeTab="4"/>
  </bookViews>
  <sheets>
    <sheet name="10月22日" sheetId="1" r:id="rId1"/>
    <sheet name="10月23日" sheetId="2" r:id="rId2"/>
    <sheet name="10月24日" sheetId="3" r:id="rId3"/>
    <sheet name="10月27日" sheetId="4" r:id="rId4"/>
    <sheet name="10月30日" sheetId="5" r:id="rId5"/>
    <sheet name="20min平均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5" l="1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2" i="5"/>
  <c r="P3" i="5"/>
  <c r="P4" i="5"/>
  <c r="P5" i="5"/>
  <c r="P6" i="5"/>
  <c r="P7" i="5"/>
  <c r="P8" i="5"/>
  <c r="P9" i="5"/>
  <c r="P10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" i="1"/>
  <c r="K171" i="6"/>
  <c r="J171" i="6"/>
  <c r="I171" i="6"/>
  <c r="H171" i="6"/>
  <c r="K170" i="6"/>
  <c r="J170" i="6"/>
  <c r="I170" i="6"/>
  <c r="H170" i="6"/>
  <c r="K169" i="6"/>
  <c r="J169" i="6"/>
  <c r="I169" i="6"/>
  <c r="H169" i="6"/>
  <c r="K168" i="6"/>
  <c r="J168" i="6"/>
  <c r="I168" i="6"/>
  <c r="H168" i="6"/>
  <c r="K167" i="6"/>
  <c r="J167" i="6"/>
  <c r="I167" i="6"/>
  <c r="H167" i="6"/>
  <c r="K166" i="6"/>
  <c r="J166" i="6"/>
  <c r="I166" i="6"/>
  <c r="H166" i="6"/>
  <c r="K165" i="6"/>
  <c r="J165" i="6"/>
  <c r="I165" i="6"/>
  <c r="H165" i="6"/>
  <c r="K164" i="6"/>
  <c r="J164" i="6"/>
  <c r="I164" i="6"/>
  <c r="H164" i="6"/>
  <c r="K163" i="6"/>
  <c r="J163" i="6"/>
  <c r="I163" i="6"/>
  <c r="H163" i="6"/>
  <c r="K162" i="6"/>
  <c r="J162" i="6"/>
  <c r="I162" i="6"/>
  <c r="H162" i="6"/>
  <c r="K161" i="6"/>
  <c r="J161" i="6"/>
  <c r="I161" i="6"/>
  <c r="H161" i="6"/>
  <c r="K160" i="6"/>
  <c r="J160" i="6"/>
  <c r="I160" i="6"/>
  <c r="H160" i="6"/>
  <c r="K159" i="6"/>
  <c r="J159" i="6"/>
  <c r="I159" i="6"/>
  <c r="H159" i="6"/>
  <c r="K158" i="6"/>
  <c r="J158" i="6"/>
  <c r="I158" i="6"/>
  <c r="H158" i="6"/>
  <c r="K157" i="6"/>
  <c r="J157" i="6"/>
  <c r="I157" i="6"/>
  <c r="H157" i="6"/>
  <c r="K156" i="6"/>
  <c r="J156" i="6"/>
  <c r="I156" i="6"/>
  <c r="H156" i="6"/>
  <c r="K155" i="6"/>
  <c r="J155" i="6"/>
  <c r="I155" i="6"/>
  <c r="H155" i="6"/>
  <c r="K154" i="6"/>
  <c r="J154" i="6"/>
  <c r="I154" i="6"/>
  <c r="H154" i="6"/>
  <c r="K153" i="6"/>
  <c r="J153" i="6"/>
  <c r="I153" i="6"/>
  <c r="H153" i="6"/>
  <c r="K152" i="6"/>
  <c r="J152" i="6"/>
  <c r="I152" i="6"/>
  <c r="H152" i="6"/>
  <c r="K151" i="6"/>
  <c r="J151" i="6"/>
  <c r="I151" i="6"/>
  <c r="H151" i="6"/>
  <c r="K150" i="6"/>
  <c r="J150" i="6"/>
  <c r="I150" i="6"/>
  <c r="H150" i="6"/>
  <c r="K149" i="6"/>
  <c r="J149" i="6"/>
  <c r="I149" i="6"/>
  <c r="H149" i="6"/>
  <c r="K148" i="6"/>
  <c r="J148" i="6"/>
  <c r="I148" i="6"/>
  <c r="H148" i="6"/>
  <c r="K147" i="6"/>
  <c r="J147" i="6"/>
  <c r="I147" i="6"/>
  <c r="H147" i="6"/>
  <c r="K146" i="6"/>
  <c r="J146" i="6"/>
  <c r="I146" i="6"/>
  <c r="H146" i="6"/>
  <c r="K145" i="6"/>
  <c r="J145" i="6"/>
  <c r="I145" i="6"/>
  <c r="H145" i="6"/>
  <c r="K144" i="6"/>
  <c r="J144" i="6"/>
  <c r="I144" i="6"/>
  <c r="H144" i="6"/>
  <c r="K143" i="6"/>
  <c r="J143" i="6"/>
  <c r="I143" i="6"/>
  <c r="H143" i="6"/>
  <c r="K142" i="6"/>
  <c r="J142" i="6"/>
  <c r="I142" i="6"/>
  <c r="H142" i="6"/>
  <c r="K141" i="6"/>
  <c r="J141" i="6"/>
  <c r="I141" i="6"/>
  <c r="H141" i="6"/>
  <c r="K140" i="6"/>
  <c r="J140" i="6"/>
  <c r="I140" i="6"/>
  <c r="H140" i="6"/>
  <c r="K139" i="6"/>
  <c r="J139" i="6"/>
  <c r="I139" i="6"/>
  <c r="H139" i="6"/>
  <c r="K138" i="6"/>
  <c r="J138" i="6"/>
  <c r="I138" i="6"/>
  <c r="H138" i="6"/>
  <c r="K137" i="6"/>
  <c r="J137" i="6"/>
  <c r="I137" i="6"/>
  <c r="H137" i="6"/>
  <c r="K136" i="6"/>
  <c r="J136" i="6"/>
  <c r="I136" i="6"/>
  <c r="H136" i="6"/>
  <c r="K135" i="6"/>
  <c r="J135" i="6"/>
  <c r="I135" i="6"/>
  <c r="H135" i="6"/>
  <c r="K134" i="6"/>
  <c r="J134" i="6"/>
  <c r="I134" i="6"/>
  <c r="H134" i="6"/>
  <c r="K133" i="6"/>
  <c r="J133" i="6"/>
  <c r="I133" i="6"/>
  <c r="H133" i="6"/>
  <c r="K132" i="6"/>
  <c r="J132" i="6"/>
  <c r="I132" i="6"/>
  <c r="H132" i="6"/>
  <c r="K131" i="6"/>
  <c r="J131" i="6"/>
  <c r="I131" i="6"/>
  <c r="H131" i="6"/>
  <c r="K130" i="6"/>
  <c r="J130" i="6"/>
  <c r="I130" i="6"/>
  <c r="H130" i="6"/>
  <c r="K129" i="6"/>
  <c r="J129" i="6"/>
  <c r="I129" i="6"/>
  <c r="H129" i="6"/>
  <c r="K128" i="6"/>
  <c r="J128" i="6"/>
  <c r="I128" i="6"/>
  <c r="H128" i="6"/>
  <c r="K127" i="6"/>
  <c r="J127" i="6"/>
  <c r="I127" i="6"/>
  <c r="H127" i="6"/>
  <c r="K126" i="6"/>
  <c r="J126" i="6"/>
  <c r="I126" i="6"/>
  <c r="H126" i="6"/>
  <c r="K125" i="6"/>
  <c r="J125" i="6"/>
  <c r="I125" i="6"/>
  <c r="H125" i="6"/>
  <c r="K124" i="6"/>
  <c r="J124" i="6"/>
  <c r="I124" i="6"/>
  <c r="H124" i="6"/>
  <c r="K123" i="6"/>
  <c r="J123" i="6"/>
  <c r="I123" i="6"/>
  <c r="H123" i="6"/>
  <c r="K122" i="6"/>
  <c r="J122" i="6"/>
  <c r="I122" i="6"/>
  <c r="H122" i="6"/>
  <c r="K121" i="6"/>
  <c r="J121" i="6"/>
  <c r="I121" i="6"/>
  <c r="H121" i="6"/>
  <c r="K120" i="6"/>
  <c r="J120" i="6"/>
  <c r="I120" i="6"/>
  <c r="H120" i="6"/>
  <c r="K119" i="6"/>
  <c r="J119" i="6"/>
  <c r="I119" i="6"/>
  <c r="H119" i="6"/>
  <c r="K118" i="6"/>
  <c r="J118" i="6"/>
  <c r="I118" i="6"/>
  <c r="H118" i="6"/>
  <c r="K117" i="6"/>
  <c r="I117" i="6"/>
  <c r="H117" i="6"/>
  <c r="K116" i="6"/>
  <c r="I116" i="6"/>
  <c r="H116" i="6"/>
  <c r="K115" i="6"/>
  <c r="I115" i="6"/>
  <c r="H115" i="6"/>
  <c r="K114" i="6"/>
  <c r="I114" i="6"/>
  <c r="H114" i="6"/>
  <c r="K113" i="6"/>
  <c r="I113" i="6"/>
  <c r="H113" i="6"/>
  <c r="K112" i="6"/>
  <c r="I112" i="6"/>
  <c r="H112" i="6"/>
  <c r="K111" i="6"/>
  <c r="I111" i="6"/>
  <c r="H111" i="6"/>
  <c r="K110" i="6"/>
  <c r="I110" i="6"/>
  <c r="H110" i="6"/>
  <c r="K109" i="6"/>
  <c r="I109" i="6"/>
  <c r="H109" i="6"/>
  <c r="K108" i="6"/>
  <c r="I108" i="6"/>
  <c r="H108" i="6"/>
  <c r="K107" i="6"/>
  <c r="I107" i="6"/>
  <c r="H107" i="6"/>
  <c r="K106" i="6"/>
  <c r="I106" i="6"/>
  <c r="H106" i="6"/>
  <c r="K105" i="6"/>
  <c r="I105" i="6"/>
  <c r="H105" i="6"/>
  <c r="K104" i="6"/>
  <c r="I104" i="6"/>
  <c r="H104" i="6"/>
  <c r="K103" i="6"/>
  <c r="I103" i="6"/>
  <c r="H103" i="6"/>
  <c r="K102" i="6"/>
  <c r="I102" i="6"/>
  <c r="H102" i="6"/>
  <c r="K101" i="6"/>
  <c r="I101" i="6"/>
  <c r="H101" i="6"/>
  <c r="K100" i="6"/>
  <c r="I100" i="6"/>
  <c r="H100" i="6"/>
  <c r="K99" i="6"/>
  <c r="J99" i="6"/>
  <c r="I99" i="6"/>
  <c r="H99" i="6"/>
  <c r="K98" i="6"/>
  <c r="J98" i="6"/>
  <c r="I98" i="6"/>
  <c r="H98" i="6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K93" i="6"/>
  <c r="J93" i="6"/>
  <c r="I93" i="6"/>
  <c r="H93" i="6"/>
  <c r="K92" i="6"/>
  <c r="J92" i="6"/>
  <c r="I92" i="6"/>
  <c r="H92" i="6"/>
  <c r="K91" i="6"/>
  <c r="J91" i="6"/>
  <c r="I91" i="6"/>
  <c r="H91" i="6"/>
  <c r="K90" i="6"/>
  <c r="J90" i="6"/>
  <c r="I90" i="6"/>
  <c r="H90" i="6"/>
  <c r="K89" i="6"/>
  <c r="J89" i="6"/>
  <c r="I89" i="6"/>
  <c r="H89" i="6"/>
  <c r="K88" i="6"/>
  <c r="J88" i="6"/>
  <c r="I88" i="6"/>
  <c r="H88" i="6"/>
  <c r="K87" i="6"/>
  <c r="J87" i="6"/>
  <c r="I87" i="6"/>
  <c r="H87" i="6"/>
  <c r="K86" i="6"/>
  <c r="J86" i="6"/>
  <c r="I86" i="6"/>
  <c r="H86" i="6"/>
  <c r="K85" i="6"/>
  <c r="J85" i="6"/>
  <c r="I85" i="6"/>
  <c r="H85" i="6"/>
  <c r="K84" i="6"/>
  <c r="J84" i="6"/>
  <c r="I84" i="6"/>
  <c r="H84" i="6"/>
  <c r="K83" i="6"/>
  <c r="J83" i="6"/>
  <c r="I83" i="6"/>
  <c r="H83" i="6"/>
  <c r="K82" i="6"/>
  <c r="J82" i="6"/>
  <c r="I82" i="6"/>
  <c r="H82" i="6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K77" i="6"/>
  <c r="J77" i="6"/>
  <c r="I77" i="6"/>
  <c r="H77" i="6"/>
  <c r="K76" i="6"/>
  <c r="J76" i="6"/>
  <c r="I76" i="6"/>
  <c r="H76" i="6"/>
  <c r="K75" i="6"/>
  <c r="J75" i="6"/>
  <c r="I75" i="6"/>
  <c r="H75" i="6"/>
  <c r="K74" i="6"/>
  <c r="J74" i="6"/>
  <c r="I74" i="6"/>
  <c r="H74" i="6"/>
  <c r="K73" i="6"/>
  <c r="J73" i="6"/>
  <c r="I73" i="6"/>
  <c r="H73" i="6"/>
  <c r="K72" i="6"/>
  <c r="J72" i="6"/>
  <c r="I72" i="6"/>
  <c r="H72" i="6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K66" i="6"/>
  <c r="J66" i="6"/>
  <c r="I66" i="6"/>
  <c r="H66" i="6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K61" i="6"/>
  <c r="J61" i="6"/>
  <c r="I61" i="6"/>
  <c r="H61" i="6"/>
  <c r="K60" i="6"/>
  <c r="J60" i="6"/>
  <c r="I60" i="6"/>
  <c r="H60" i="6"/>
  <c r="K59" i="6"/>
  <c r="J59" i="6"/>
  <c r="I59" i="6"/>
  <c r="H59" i="6"/>
  <c r="K58" i="6"/>
  <c r="J58" i="6"/>
  <c r="I58" i="6"/>
  <c r="H58" i="6"/>
  <c r="K57" i="6"/>
  <c r="J57" i="6"/>
  <c r="I57" i="6"/>
  <c r="H57" i="6"/>
  <c r="K56" i="6"/>
  <c r="J56" i="6"/>
  <c r="I56" i="6"/>
  <c r="H56" i="6"/>
  <c r="K55" i="6"/>
  <c r="J55" i="6"/>
  <c r="I55" i="6"/>
  <c r="H55" i="6"/>
  <c r="K54" i="6"/>
  <c r="J54" i="6"/>
  <c r="I54" i="6"/>
  <c r="H54" i="6"/>
  <c r="K53" i="6"/>
  <c r="J53" i="6"/>
  <c r="I53" i="6"/>
  <c r="H53" i="6"/>
  <c r="K52" i="6"/>
  <c r="J52" i="6"/>
  <c r="I52" i="6"/>
  <c r="H52" i="6"/>
  <c r="K51" i="6"/>
  <c r="J51" i="6"/>
  <c r="I51" i="6"/>
  <c r="H51" i="6"/>
  <c r="K50" i="6"/>
  <c r="J50" i="6"/>
  <c r="I50" i="6"/>
  <c r="H50" i="6"/>
  <c r="K49" i="6"/>
  <c r="J49" i="6"/>
  <c r="I49" i="6"/>
  <c r="H49" i="6"/>
  <c r="K48" i="6"/>
  <c r="J48" i="6"/>
  <c r="I48" i="6"/>
  <c r="H48" i="6"/>
  <c r="K47" i="6"/>
  <c r="J47" i="6"/>
  <c r="I47" i="6"/>
  <c r="H47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  <c r="N472" i="5"/>
  <c r="L472" i="5"/>
  <c r="N471" i="5"/>
  <c r="L471" i="5"/>
  <c r="N470" i="5"/>
  <c r="L470" i="5"/>
  <c r="N469" i="5"/>
  <c r="L469" i="5"/>
  <c r="N468" i="5"/>
  <c r="L468" i="5"/>
  <c r="N467" i="5"/>
  <c r="L467" i="5"/>
  <c r="N466" i="5"/>
  <c r="L466" i="5"/>
  <c r="N465" i="5"/>
  <c r="L465" i="5"/>
  <c r="N464" i="5"/>
  <c r="L464" i="5"/>
  <c r="N463" i="5"/>
  <c r="L463" i="5"/>
  <c r="N462" i="5"/>
  <c r="L462" i="5"/>
  <c r="N461" i="5"/>
  <c r="L461" i="5"/>
  <c r="N460" i="5"/>
  <c r="L460" i="5"/>
  <c r="N459" i="5"/>
  <c r="L459" i="5"/>
  <c r="N458" i="5"/>
  <c r="L458" i="5"/>
  <c r="N457" i="5"/>
  <c r="L457" i="5"/>
  <c r="N456" i="5"/>
  <c r="L456" i="5"/>
  <c r="N455" i="5"/>
  <c r="L455" i="5"/>
  <c r="N454" i="5"/>
  <c r="L454" i="5"/>
  <c r="N453" i="5"/>
  <c r="L453" i="5"/>
  <c r="N452" i="5"/>
  <c r="L452" i="5"/>
  <c r="N451" i="5"/>
  <c r="L451" i="5"/>
  <c r="N450" i="5"/>
  <c r="L450" i="5"/>
  <c r="N449" i="5"/>
  <c r="L449" i="5"/>
  <c r="N448" i="5"/>
  <c r="L448" i="5"/>
  <c r="N447" i="5"/>
  <c r="L447" i="5"/>
  <c r="N446" i="5"/>
  <c r="L446" i="5"/>
  <c r="N445" i="5"/>
  <c r="L445" i="5"/>
  <c r="N444" i="5"/>
  <c r="L444" i="5"/>
  <c r="N443" i="5"/>
  <c r="L443" i="5"/>
  <c r="N442" i="5"/>
  <c r="L442" i="5"/>
  <c r="N441" i="5"/>
  <c r="L441" i="5"/>
  <c r="N440" i="5"/>
  <c r="L440" i="5"/>
  <c r="N439" i="5"/>
  <c r="L439" i="5"/>
  <c r="N438" i="5"/>
  <c r="L438" i="5"/>
  <c r="N437" i="5"/>
  <c r="L437" i="5"/>
  <c r="N436" i="5"/>
  <c r="L436" i="5"/>
  <c r="N435" i="5"/>
  <c r="L435" i="5"/>
  <c r="N434" i="5"/>
  <c r="L434" i="5"/>
  <c r="N433" i="5"/>
  <c r="L433" i="5"/>
  <c r="N432" i="5"/>
  <c r="L432" i="5"/>
  <c r="N431" i="5"/>
  <c r="L431" i="5"/>
  <c r="N430" i="5"/>
  <c r="L430" i="5"/>
  <c r="N429" i="5"/>
  <c r="L429" i="5"/>
  <c r="N428" i="5"/>
  <c r="L428" i="5"/>
  <c r="N427" i="5"/>
  <c r="L427" i="5"/>
  <c r="N426" i="5"/>
  <c r="L426" i="5"/>
  <c r="N425" i="5"/>
  <c r="L425" i="5"/>
  <c r="N424" i="5"/>
  <c r="L424" i="5"/>
  <c r="N423" i="5"/>
  <c r="L423" i="5"/>
  <c r="N422" i="5"/>
  <c r="L422" i="5"/>
  <c r="N421" i="5"/>
  <c r="L421" i="5"/>
  <c r="N420" i="5"/>
  <c r="L420" i="5"/>
  <c r="N419" i="5"/>
  <c r="L419" i="5"/>
  <c r="N418" i="5"/>
  <c r="L418" i="5"/>
  <c r="N417" i="5"/>
  <c r="L417" i="5"/>
  <c r="N416" i="5"/>
  <c r="L416" i="5"/>
  <c r="N415" i="5"/>
  <c r="L415" i="5"/>
  <c r="N414" i="5"/>
  <c r="L414" i="5"/>
  <c r="N413" i="5"/>
  <c r="L413" i="5"/>
  <c r="N412" i="5"/>
  <c r="L412" i="5"/>
  <c r="N411" i="5"/>
  <c r="L411" i="5"/>
  <c r="N410" i="5"/>
  <c r="L410" i="5"/>
  <c r="N409" i="5"/>
  <c r="L409" i="5"/>
  <c r="N408" i="5"/>
  <c r="L408" i="5"/>
  <c r="N407" i="5"/>
  <c r="L407" i="5"/>
  <c r="N406" i="5"/>
  <c r="L406" i="5"/>
  <c r="N405" i="5"/>
  <c r="L405" i="5"/>
  <c r="N404" i="5"/>
  <c r="L404" i="5"/>
  <c r="N403" i="5"/>
  <c r="L403" i="5"/>
  <c r="N402" i="5"/>
  <c r="L402" i="5"/>
  <c r="N401" i="5"/>
  <c r="L401" i="5"/>
  <c r="N400" i="5"/>
  <c r="L400" i="5"/>
  <c r="N399" i="5"/>
  <c r="L399" i="5"/>
  <c r="N398" i="5"/>
  <c r="L398" i="5"/>
  <c r="N397" i="5"/>
  <c r="L397" i="5"/>
  <c r="N396" i="5"/>
  <c r="L396" i="5"/>
  <c r="N395" i="5"/>
  <c r="L395" i="5"/>
  <c r="N394" i="5"/>
  <c r="L394" i="5"/>
  <c r="N393" i="5"/>
  <c r="L393" i="5"/>
  <c r="N392" i="5"/>
  <c r="L392" i="5"/>
  <c r="N391" i="5"/>
  <c r="L391" i="5"/>
  <c r="N390" i="5"/>
  <c r="L390" i="5"/>
  <c r="N389" i="5"/>
  <c r="L389" i="5"/>
  <c r="N388" i="5"/>
  <c r="L388" i="5"/>
  <c r="N387" i="5"/>
  <c r="L387" i="5"/>
  <c r="N386" i="5"/>
  <c r="L386" i="5"/>
  <c r="N385" i="5"/>
  <c r="L385" i="5"/>
  <c r="N384" i="5"/>
  <c r="L384" i="5"/>
  <c r="N383" i="5"/>
  <c r="L383" i="5"/>
  <c r="N382" i="5"/>
  <c r="L382" i="5"/>
  <c r="N381" i="5"/>
  <c r="L381" i="5"/>
  <c r="N380" i="5"/>
  <c r="L380" i="5"/>
  <c r="N379" i="5"/>
  <c r="L379" i="5"/>
  <c r="N378" i="5"/>
  <c r="L378" i="5"/>
  <c r="N377" i="5"/>
  <c r="L377" i="5"/>
  <c r="N376" i="5"/>
  <c r="L376" i="5"/>
  <c r="N375" i="5"/>
  <c r="L375" i="5"/>
  <c r="N374" i="5"/>
  <c r="L374" i="5"/>
  <c r="N373" i="5"/>
  <c r="L373" i="5"/>
  <c r="N372" i="5"/>
  <c r="L372" i="5"/>
  <c r="N371" i="5"/>
  <c r="L371" i="5"/>
  <c r="N370" i="5"/>
  <c r="L370" i="5"/>
  <c r="N369" i="5"/>
  <c r="L369" i="5"/>
  <c r="N368" i="5"/>
  <c r="L368" i="5"/>
  <c r="N367" i="5"/>
  <c r="L367" i="5"/>
  <c r="N366" i="5"/>
  <c r="L366" i="5"/>
  <c r="N365" i="5"/>
  <c r="L365" i="5"/>
  <c r="N364" i="5"/>
  <c r="L364" i="5"/>
  <c r="N363" i="5"/>
  <c r="L363" i="5"/>
  <c r="N362" i="5"/>
  <c r="L362" i="5"/>
  <c r="N361" i="5"/>
  <c r="L361" i="5"/>
  <c r="N360" i="5"/>
  <c r="L360" i="5"/>
  <c r="N359" i="5"/>
  <c r="L359" i="5"/>
  <c r="N358" i="5"/>
  <c r="L358" i="5"/>
  <c r="N357" i="5"/>
  <c r="L357" i="5"/>
  <c r="N356" i="5"/>
  <c r="L356" i="5"/>
  <c r="N355" i="5"/>
  <c r="L355" i="5"/>
  <c r="N354" i="5"/>
  <c r="L354" i="5"/>
  <c r="N353" i="5"/>
  <c r="L353" i="5"/>
  <c r="N352" i="5"/>
  <c r="L352" i="5"/>
  <c r="N351" i="5"/>
  <c r="L351" i="5"/>
  <c r="N350" i="5"/>
  <c r="L350" i="5"/>
  <c r="N349" i="5"/>
  <c r="L349" i="5"/>
  <c r="N348" i="5"/>
  <c r="L348" i="5"/>
  <c r="N347" i="5"/>
  <c r="L347" i="5"/>
  <c r="N346" i="5"/>
  <c r="L346" i="5"/>
  <c r="N345" i="5"/>
  <c r="L345" i="5"/>
  <c r="N344" i="5"/>
  <c r="L344" i="5"/>
  <c r="N343" i="5"/>
  <c r="L343" i="5"/>
  <c r="N342" i="5"/>
  <c r="L342" i="5"/>
  <c r="N341" i="5"/>
  <c r="L341" i="5"/>
  <c r="N340" i="5"/>
  <c r="L340" i="5"/>
  <c r="N339" i="5"/>
  <c r="L339" i="5"/>
  <c r="N338" i="5"/>
  <c r="L338" i="5"/>
  <c r="N337" i="5"/>
  <c r="L337" i="5"/>
  <c r="N336" i="5"/>
  <c r="L336" i="5"/>
  <c r="N335" i="5"/>
  <c r="L335" i="5"/>
  <c r="N334" i="5"/>
  <c r="L334" i="5"/>
  <c r="N333" i="5"/>
  <c r="L333" i="5"/>
  <c r="N332" i="5"/>
  <c r="L332" i="5"/>
  <c r="N331" i="5"/>
  <c r="L331" i="5"/>
  <c r="N330" i="5"/>
  <c r="L330" i="5"/>
  <c r="N329" i="5"/>
  <c r="L329" i="5"/>
  <c r="N328" i="5"/>
  <c r="L328" i="5"/>
  <c r="N327" i="5"/>
  <c r="L327" i="5"/>
  <c r="N326" i="5"/>
  <c r="L326" i="5"/>
  <c r="N325" i="5"/>
  <c r="L325" i="5"/>
  <c r="N324" i="5"/>
  <c r="L324" i="5"/>
  <c r="N323" i="5"/>
  <c r="L323" i="5"/>
  <c r="N322" i="5"/>
  <c r="L322" i="5"/>
  <c r="N321" i="5"/>
  <c r="L321" i="5"/>
  <c r="N320" i="5"/>
  <c r="L320" i="5"/>
  <c r="N319" i="5"/>
  <c r="L319" i="5"/>
  <c r="N318" i="5"/>
  <c r="L318" i="5"/>
  <c r="N317" i="5"/>
  <c r="L317" i="5"/>
  <c r="N316" i="5"/>
  <c r="L316" i="5"/>
  <c r="N315" i="5"/>
  <c r="L315" i="5"/>
  <c r="N314" i="5"/>
  <c r="L314" i="5"/>
  <c r="N313" i="5"/>
  <c r="L313" i="5"/>
  <c r="N312" i="5"/>
  <c r="L312" i="5"/>
  <c r="N311" i="5"/>
  <c r="L311" i="5"/>
  <c r="N310" i="5"/>
  <c r="L310" i="5"/>
  <c r="N309" i="5"/>
  <c r="L309" i="5"/>
  <c r="N308" i="5"/>
  <c r="L308" i="5"/>
  <c r="N307" i="5"/>
  <c r="L307" i="5"/>
  <c r="N306" i="5"/>
  <c r="L306" i="5"/>
  <c r="N305" i="5"/>
  <c r="L305" i="5"/>
  <c r="N304" i="5"/>
  <c r="L304" i="5"/>
  <c r="N303" i="5"/>
  <c r="L303" i="5"/>
  <c r="N302" i="5"/>
  <c r="L302" i="5"/>
  <c r="N301" i="5"/>
  <c r="L301" i="5"/>
  <c r="N300" i="5"/>
  <c r="L300" i="5"/>
  <c r="N299" i="5"/>
  <c r="L299" i="5"/>
  <c r="N298" i="5"/>
  <c r="L298" i="5"/>
  <c r="N297" i="5"/>
  <c r="L297" i="5"/>
  <c r="N296" i="5"/>
  <c r="L296" i="5"/>
  <c r="N295" i="5"/>
  <c r="L295" i="5"/>
  <c r="N294" i="5"/>
  <c r="L294" i="5"/>
  <c r="N293" i="5"/>
  <c r="L293" i="5"/>
  <c r="N292" i="5"/>
  <c r="L292" i="5"/>
  <c r="N291" i="5"/>
  <c r="L291" i="5"/>
  <c r="N290" i="5"/>
  <c r="L290" i="5"/>
  <c r="N289" i="5"/>
  <c r="L289" i="5"/>
  <c r="N288" i="5"/>
  <c r="L288" i="5"/>
  <c r="N287" i="5"/>
  <c r="L287" i="5"/>
  <c r="N286" i="5"/>
  <c r="L286" i="5"/>
  <c r="N285" i="5"/>
  <c r="L285" i="5"/>
  <c r="N284" i="5"/>
  <c r="L284" i="5"/>
  <c r="N283" i="5"/>
  <c r="L283" i="5"/>
  <c r="N282" i="5"/>
  <c r="L282" i="5"/>
  <c r="N281" i="5"/>
  <c r="L281" i="5"/>
  <c r="N280" i="5"/>
  <c r="L280" i="5"/>
  <c r="N279" i="5"/>
  <c r="L279" i="5"/>
  <c r="N278" i="5"/>
  <c r="L278" i="5"/>
  <c r="N277" i="5"/>
  <c r="L277" i="5"/>
  <c r="N276" i="5"/>
  <c r="L276" i="5"/>
  <c r="N275" i="5"/>
  <c r="L275" i="5"/>
  <c r="N274" i="5"/>
  <c r="L274" i="5"/>
  <c r="N273" i="5"/>
  <c r="L273" i="5"/>
  <c r="N272" i="5"/>
  <c r="L272" i="5"/>
  <c r="N271" i="5"/>
  <c r="L271" i="5"/>
  <c r="N270" i="5"/>
  <c r="L270" i="5"/>
  <c r="N269" i="5"/>
  <c r="L269" i="5"/>
  <c r="N268" i="5"/>
  <c r="L268" i="5"/>
  <c r="N267" i="5"/>
  <c r="L267" i="5"/>
  <c r="N266" i="5"/>
  <c r="L266" i="5"/>
  <c r="N265" i="5"/>
  <c r="L265" i="5"/>
  <c r="N264" i="5"/>
  <c r="L264" i="5"/>
  <c r="N263" i="5"/>
  <c r="L263" i="5"/>
  <c r="N262" i="5"/>
  <c r="L262" i="5"/>
  <c r="N261" i="5"/>
  <c r="L261" i="5"/>
  <c r="N260" i="5"/>
  <c r="L260" i="5"/>
  <c r="N259" i="5"/>
  <c r="L259" i="5"/>
  <c r="N258" i="5"/>
  <c r="L258" i="5"/>
  <c r="N257" i="5"/>
  <c r="L257" i="5"/>
  <c r="N256" i="5"/>
  <c r="L256" i="5"/>
  <c r="N255" i="5"/>
  <c r="L255" i="5"/>
  <c r="N254" i="5"/>
  <c r="L254" i="5"/>
  <c r="N253" i="5"/>
  <c r="L253" i="5"/>
  <c r="N252" i="5"/>
  <c r="L252" i="5"/>
  <c r="N251" i="5"/>
  <c r="L251" i="5"/>
  <c r="N250" i="5"/>
  <c r="L250" i="5"/>
  <c r="N249" i="5"/>
  <c r="L249" i="5"/>
  <c r="N248" i="5"/>
  <c r="L248" i="5"/>
  <c r="N247" i="5"/>
  <c r="L247" i="5"/>
  <c r="N246" i="5"/>
  <c r="L246" i="5"/>
  <c r="N245" i="5"/>
  <c r="L245" i="5"/>
  <c r="N244" i="5"/>
  <c r="L244" i="5"/>
  <c r="N243" i="5"/>
  <c r="L243" i="5"/>
  <c r="N242" i="5"/>
  <c r="L242" i="5"/>
  <c r="N241" i="5"/>
  <c r="L241" i="5"/>
  <c r="N240" i="5"/>
  <c r="L240" i="5"/>
  <c r="N239" i="5"/>
  <c r="L239" i="5"/>
  <c r="N238" i="5"/>
  <c r="L238" i="5"/>
  <c r="N237" i="5"/>
  <c r="L237" i="5"/>
  <c r="N236" i="5"/>
  <c r="L236" i="5"/>
  <c r="N235" i="5"/>
  <c r="L235" i="5"/>
  <c r="N234" i="5"/>
  <c r="L234" i="5"/>
  <c r="N233" i="5"/>
  <c r="L233" i="5"/>
  <c r="N232" i="5"/>
  <c r="L232" i="5"/>
  <c r="N231" i="5"/>
  <c r="L231" i="5"/>
  <c r="N230" i="5"/>
  <c r="L230" i="5"/>
  <c r="N229" i="5"/>
  <c r="L229" i="5"/>
  <c r="N228" i="5"/>
  <c r="L228" i="5"/>
  <c r="N227" i="5"/>
  <c r="L227" i="5"/>
  <c r="N226" i="5"/>
  <c r="L226" i="5"/>
  <c r="N225" i="5"/>
  <c r="L225" i="5"/>
  <c r="N224" i="5"/>
  <c r="L224" i="5"/>
  <c r="N223" i="5"/>
  <c r="L223" i="5"/>
  <c r="N222" i="5"/>
  <c r="L222" i="5"/>
  <c r="N221" i="5"/>
  <c r="L221" i="5"/>
  <c r="N220" i="5"/>
  <c r="L220" i="5"/>
  <c r="N219" i="5"/>
  <c r="L219" i="5"/>
  <c r="N218" i="5"/>
  <c r="L218" i="5"/>
  <c r="N217" i="5"/>
  <c r="L217" i="5"/>
  <c r="N216" i="5"/>
  <c r="L216" i="5"/>
  <c r="N215" i="5"/>
  <c r="L215" i="5"/>
  <c r="N214" i="5"/>
  <c r="L214" i="5"/>
  <c r="N213" i="5"/>
  <c r="L213" i="5"/>
  <c r="N212" i="5"/>
  <c r="L212" i="5"/>
  <c r="N211" i="5"/>
  <c r="L211" i="5"/>
  <c r="N210" i="5"/>
  <c r="L210" i="5"/>
  <c r="N209" i="5"/>
  <c r="L209" i="5"/>
  <c r="N208" i="5"/>
  <c r="L208" i="5"/>
  <c r="N207" i="5"/>
  <c r="L207" i="5"/>
  <c r="N206" i="5"/>
  <c r="L206" i="5"/>
  <c r="N205" i="5"/>
  <c r="L205" i="5"/>
  <c r="N204" i="5"/>
  <c r="L204" i="5"/>
  <c r="N203" i="5"/>
  <c r="L203" i="5"/>
  <c r="N202" i="5"/>
  <c r="L202" i="5"/>
  <c r="N201" i="5"/>
  <c r="L201" i="5"/>
  <c r="N200" i="5"/>
  <c r="L200" i="5"/>
  <c r="N199" i="5"/>
  <c r="L199" i="5"/>
  <c r="N198" i="5"/>
  <c r="L198" i="5"/>
  <c r="N197" i="5"/>
  <c r="L197" i="5"/>
  <c r="N196" i="5"/>
  <c r="L196" i="5"/>
  <c r="N195" i="5"/>
  <c r="L195" i="5"/>
  <c r="N194" i="5"/>
  <c r="L194" i="5"/>
  <c r="N193" i="5"/>
  <c r="L193" i="5"/>
  <c r="N192" i="5"/>
  <c r="L192" i="5"/>
  <c r="N191" i="5"/>
  <c r="L191" i="5"/>
  <c r="N190" i="5"/>
  <c r="L190" i="5"/>
  <c r="N189" i="5"/>
  <c r="L189" i="5"/>
  <c r="N188" i="5"/>
  <c r="L188" i="5"/>
  <c r="N187" i="5"/>
  <c r="L187" i="5"/>
  <c r="N186" i="5"/>
  <c r="L186" i="5"/>
  <c r="N185" i="5"/>
  <c r="L185" i="5"/>
  <c r="N184" i="5"/>
  <c r="L184" i="5"/>
  <c r="N183" i="5"/>
  <c r="L183" i="5"/>
  <c r="N182" i="5"/>
  <c r="L182" i="5"/>
  <c r="N181" i="5"/>
  <c r="L181" i="5"/>
  <c r="N180" i="5"/>
  <c r="L180" i="5"/>
  <c r="N179" i="5"/>
  <c r="L179" i="5"/>
  <c r="N178" i="5"/>
  <c r="L178" i="5"/>
  <c r="N177" i="5"/>
  <c r="L177" i="5"/>
  <c r="N176" i="5"/>
  <c r="L176" i="5"/>
  <c r="N175" i="5"/>
  <c r="L175" i="5"/>
  <c r="N174" i="5"/>
  <c r="L174" i="5"/>
  <c r="N173" i="5"/>
  <c r="L173" i="5"/>
  <c r="N172" i="5"/>
  <c r="L172" i="5"/>
  <c r="N171" i="5"/>
  <c r="L171" i="5"/>
  <c r="N170" i="5"/>
  <c r="L170" i="5"/>
  <c r="N169" i="5"/>
  <c r="L169" i="5"/>
  <c r="N168" i="5"/>
  <c r="L168" i="5"/>
  <c r="N167" i="5"/>
  <c r="L167" i="5"/>
  <c r="N166" i="5"/>
  <c r="L166" i="5"/>
  <c r="N165" i="5"/>
  <c r="L165" i="5"/>
  <c r="N164" i="5"/>
  <c r="L164" i="5"/>
  <c r="N163" i="5"/>
  <c r="L163" i="5"/>
  <c r="N162" i="5"/>
  <c r="L162" i="5"/>
  <c r="N161" i="5"/>
  <c r="L161" i="5"/>
  <c r="N160" i="5"/>
  <c r="L160" i="5"/>
  <c r="N159" i="5"/>
  <c r="L159" i="5"/>
  <c r="N158" i="5"/>
  <c r="L158" i="5"/>
  <c r="N157" i="5"/>
  <c r="L157" i="5"/>
  <c r="N156" i="5"/>
  <c r="L156" i="5"/>
  <c r="N155" i="5"/>
  <c r="L155" i="5"/>
  <c r="N154" i="5"/>
  <c r="L154" i="5"/>
  <c r="N153" i="5"/>
  <c r="L153" i="5"/>
  <c r="N152" i="5"/>
  <c r="L152" i="5"/>
  <c r="N151" i="5"/>
  <c r="L151" i="5"/>
  <c r="N150" i="5"/>
  <c r="L150" i="5"/>
  <c r="N149" i="5"/>
  <c r="L149" i="5"/>
  <c r="N148" i="5"/>
  <c r="L148" i="5"/>
  <c r="N147" i="5"/>
  <c r="L147" i="5"/>
  <c r="N146" i="5"/>
  <c r="L146" i="5"/>
  <c r="N145" i="5"/>
  <c r="L145" i="5"/>
  <c r="N144" i="5"/>
  <c r="L144" i="5"/>
  <c r="N143" i="5"/>
  <c r="L143" i="5"/>
  <c r="N142" i="5"/>
  <c r="L142" i="5"/>
  <c r="N141" i="5"/>
  <c r="L141" i="5"/>
  <c r="N140" i="5"/>
  <c r="L140" i="5"/>
  <c r="N139" i="5"/>
  <c r="L139" i="5"/>
  <c r="N138" i="5"/>
  <c r="L138" i="5"/>
  <c r="N137" i="5"/>
  <c r="L137" i="5"/>
  <c r="N136" i="5"/>
  <c r="L136" i="5"/>
  <c r="N135" i="5"/>
  <c r="L135" i="5"/>
  <c r="N134" i="5"/>
  <c r="L134" i="5"/>
  <c r="N133" i="5"/>
  <c r="L133" i="5"/>
  <c r="N132" i="5"/>
  <c r="L132" i="5"/>
  <c r="N131" i="5"/>
  <c r="L131" i="5"/>
  <c r="N130" i="5"/>
  <c r="L130" i="5"/>
  <c r="N129" i="5"/>
  <c r="L129" i="5"/>
  <c r="N128" i="5"/>
  <c r="L128" i="5"/>
  <c r="N127" i="5"/>
  <c r="L127" i="5"/>
  <c r="N126" i="5"/>
  <c r="L126" i="5"/>
  <c r="N125" i="5"/>
  <c r="L125" i="5"/>
  <c r="N124" i="5"/>
  <c r="L124" i="5"/>
  <c r="N123" i="5"/>
  <c r="L123" i="5"/>
  <c r="N122" i="5"/>
  <c r="L122" i="5"/>
  <c r="N121" i="5"/>
  <c r="L121" i="5"/>
  <c r="N120" i="5"/>
  <c r="L120" i="5"/>
  <c r="N119" i="5"/>
  <c r="L119" i="5"/>
  <c r="N118" i="5"/>
  <c r="L118" i="5"/>
  <c r="N117" i="5"/>
  <c r="L117" i="5"/>
  <c r="N116" i="5"/>
  <c r="L116" i="5"/>
  <c r="N115" i="5"/>
  <c r="L115" i="5"/>
  <c r="N114" i="5"/>
  <c r="L114" i="5"/>
  <c r="N113" i="5"/>
  <c r="L113" i="5"/>
  <c r="N112" i="5"/>
  <c r="L112" i="5"/>
  <c r="N111" i="5"/>
  <c r="L111" i="5"/>
  <c r="N110" i="5"/>
  <c r="L110" i="5"/>
  <c r="N109" i="5"/>
  <c r="L109" i="5"/>
  <c r="N108" i="5"/>
  <c r="L108" i="5"/>
  <c r="N107" i="5"/>
  <c r="L107" i="5"/>
  <c r="N106" i="5"/>
  <c r="L106" i="5"/>
  <c r="N105" i="5"/>
  <c r="L105" i="5"/>
  <c r="N104" i="5"/>
  <c r="L104" i="5"/>
  <c r="N103" i="5"/>
  <c r="L103" i="5"/>
  <c r="N102" i="5"/>
  <c r="L102" i="5"/>
  <c r="N101" i="5"/>
  <c r="L101" i="5"/>
  <c r="N100" i="5"/>
  <c r="L100" i="5"/>
  <c r="N99" i="5"/>
  <c r="L99" i="5"/>
  <c r="N98" i="5"/>
  <c r="L98" i="5"/>
  <c r="N97" i="5"/>
  <c r="L97" i="5"/>
  <c r="N96" i="5"/>
  <c r="L96" i="5"/>
  <c r="N95" i="5"/>
  <c r="L95" i="5"/>
  <c r="N94" i="5"/>
  <c r="L94" i="5"/>
  <c r="N93" i="5"/>
  <c r="L93" i="5"/>
  <c r="N92" i="5"/>
  <c r="L92" i="5"/>
  <c r="N91" i="5"/>
  <c r="L91" i="5"/>
  <c r="N90" i="5"/>
  <c r="L90" i="5"/>
  <c r="N89" i="5"/>
  <c r="L89" i="5"/>
  <c r="N88" i="5"/>
  <c r="L88" i="5"/>
  <c r="N87" i="5"/>
  <c r="L87" i="5"/>
  <c r="N86" i="5"/>
  <c r="L86" i="5"/>
  <c r="N85" i="5"/>
  <c r="L85" i="5"/>
  <c r="N84" i="5"/>
  <c r="L84" i="5"/>
  <c r="N83" i="5"/>
  <c r="L83" i="5"/>
  <c r="N82" i="5"/>
  <c r="L82" i="5"/>
  <c r="N81" i="5"/>
  <c r="L81" i="5"/>
  <c r="N80" i="5"/>
  <c r="L80" i="5"/>
  <c r="N79" i="5"/>
  <c r="L79" i="5"/>
  <c r="N78" i="5"/>
  <c r="L78" i="5"/>
  <c r="N77" i="5"/>
  <c r="L77" i="5"/>
  <c r="N76" i="5"/>
  <c r="L76" i="5"/>
  <c r="N75" i="5"/>
  <c r="L75" i="5"/>
  <c r="N74" i="5"/>
  <c r="L74" i="5"/>
  <c r="N73" i="5"/>
  <c r="L73" i="5"/>
  <c r="N72" i="5"/>
  <c r="L72" i="5"/>
  <c r="N71" i="5"/>
  <c r="L71" i="5"/>
  <c r="N70" i="5"/>
  <c r="L70" i="5"/>
  <c r="N69" i="5"/>
  <c r="L69" i="5"/>
  <c r="N68" i="5"/>
  <c r="L68" i="5"/>
  <c r="N67" i="5"/>
  <c r="L67" i="5"/>
  <c r="N66" i="5"/>
  <c r="L66" i="5"/>
  <c r="N65" i="5"/>
  <c r="L65" i="5"/>
  <c r="N64" i="5"/>
  <c r="L64" i="5"/>
  <c r="N63" i="5"/>
  <c r="L63" i="5"/>
  <c r="N62" i="5"/>
  <c r="L62" i="5"/>
  <c r="N61" i="5"/>
  <c r="L61" i="5"/>
  <c r="N60" i="5"/>
  <c r="L60" i="5"/>
  <c r="N59" i="5"/>
  <c r="L59" i="5"/>
  <c r="N58" i="5"/>
  <c r="L58" i="5"/>
  <c r="N57" i="5"/>
  <c r="L57" i="5"/>
  <c r="N56" i="5"/>
  <c r="L56" i="5"/>
  <c r="N55" i="5"/>
  <c r="L55" i="5"/>
  <c r="N54" i="5"/>
  <c r="L54" i="5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6" i="5"/>
  <c r="L6" i="5"/>
  <c r="N5" i="5"/>
  <c r="L5" i="5"/>
  <c r="N4" i="5"/>
  <c r="L4" i="5"/>
  <c r="N3" i="5"/>
  <c r="L3" i="5"/>
  <c r="N2" i="5"/>
  <c r="L2" i="5"/>
  <c r="N393" i="4"/>
  <c r="L393" i="4"/>
  <c r="N392" i="4"/>
  <c r="L392" i="4"/>
  <c r="N391" i="4"/>
  <c r="L391" i="4"/>
  <c r="N390" i="4"/>
  <c r="L390" i="4"/>
  <c r="N389" i="4"/>
  <c r="L389" i="4"/>
  <c r="N388" i="4"/>
  <c r="L388" i="4"/>
  <c r="N387" i="4"/>
  <c r="L387" i="4"/>
  <c r="N386" i="4"/>
  <c r="L386" i="4"/>
  <c r="N385" i="4"/>
  <c r="L385" i="4"/>
  <c r="N384" i="4"/>
  <c r="L384" i="4"/>
  <c r="N383" i="4"/>
  <c r="L383" i="4"/>
  <c r="E383" i="4"/>
  <c r="N382" i="4"/>
  <c r="L382" i="4"/>
  <c r="E382" i="4"/>
  <c r="N381" i="4"/>
  <c r="L381" i="4"/>
  <c r="E381" i="4"/>
  <c r="N380" i="4"/>
  <c r="L380" i="4"/>
  <c r="E380" i="4"/>
  <c r="N379" i="4"/>
  <c r="L379" i="4"/>
  <c r="E379" i="4"/>
  <c r="N378" i="4"/>
  <c r="L378" i="4"/>
  <c r="E378" i="4"/>
  <c r="N377" i="4"/>
  <c r="L377" i="4"/>
  <c r="E377" i="4"/>
  <c r="N376" i="4"/>
  <c r="L376" i="4"/>
  <c r="E376" i="4"/>
  <c r="N375" i="4"/>
  <c r="L375" i="4"/>
  <c r="N374" i="4"/>
  <c r="L374" i="4"/>
  <c r="N373" i="4"/>
  <c r="L373" i="4"/>
  <c r="N372" i="4"/>
  <c r="L372" i="4"/>
  <c r="N371" i="4"/>
  <c r="L371" i="4"/>
  <c r="N370" i="4"/>
  <c r="L370" i="4"/>
  <c r="N369" i="4"/>
  <c r="L369" i="4"/>
  <c r="N368" i="4"/>
  <c r="L368" i="4"/>
  <c r="N367" i="4"/>
  <c r="L367" i="4"/>
  <c r="N366" i="4"/>
  <c r="L366" i="4"/>
  <c r="N365" i="4"/>
  <c r="L365" i="4"/>
  <c r="N364" i="4"/>
  <c r="L364" i="4"/>
  <c r="N363" i="4"/>
  <c r="L363" i="4"/>
  <c r="E363" i="4"/>
  <c r="N362" i="4"/>
  <c r="L362" i="4"/>
  <c r="N361" i="4"/>
  <c r="L361" i="4"/>
  <c r="N360" i="4"/>
  <c r="L360" i="4"/>
  <c r="N359" i="4"/>
  <c r="L359" i="4"/>
  <c r="E359" i="4"/>
  <c r="N358" i="4"/>
  <c r="L358" i="4"/>
  <c r="E358" i="4"/>
  <c r="N357" i="4"/>
  <c r="L357" i="4"/>
  <c r="E357" i="4"/>
  <c r="N356" i="4"/>
  <c r="L356" i="4"/>
  <c r="E356" i="4"/>
  <c r="N355" i="4"/>
  <c r="L355" i="4"/>
  <c r="E355" i="4"/>
  <c r="N354" i="4"/>
  <c r="L354" i="4"/>
  <c r="E354" i="4"/>
  <c r="N353" i="4"/>
  <c r="L353" i="4"/>
  <c r="E353" i="4"/>
  <c r="N352" i="4"/>
  <c r="L352" i="4"/>
  <c r="E352" i="4"/>
  <c r="N351" i="4"/>
  <c r="L351" i="4"/>
  <c r="N350" i="4"/>
  <c r="L350" i="4"/>
  <c r="E350" i="4"/>
  <c r="N349" i="4"/>
  <c r="L349" i="4"/>
  <c r="E349" i="4"/>
  <c r="N348" i="4"/>
  <c r="L348" i="4"/>
  <c r="E348" i="4"/>
  <c r="N347" i="4"/>
  <c r="L347" i="4"/>
  <c r="E347" i="4"/>
  <c r="N346" i="4"/>
  <c r="L346" i="4"/>
  <c r="E346" i="4"/>
  <c r="N345" i="4"/>
  <c r="L345" i="4"/>
  <c r="E345" i="4"/>
  <c r="N344" i="4"/>
  <c r="L344" i="4"/>
  <c r="E344" i="4"/>
  <c r="N343" i="4"/>
  <c r="L343" i="4"/>
  <c r="E343" i="4"/>
  <c r="N342" i="4"/>
  <c r="L342" i="4"/>
  <c r="E342" i="4"/>
  <c r="N341" i="4"/>
  <c r="L341" i="4"/>
  <c r="E341" i="4"/>
  <c r="N340" i="4"/>
  <c r="L340" i="4"/>
  <c r="E340" i="4"/>
  <c r="N339" i="4"/>
  <c r="L339" i="4"/>
  <c r="E339" i="4"/>
  <c r="N338" i="4"/>
  <c r="L338" i="4"/>
  <c r="E338" i="4"/>
  <c r="N337" i="4"/>
  <c r="L337" i="4"/>
  <c r="N336" i="4"/>
  <c r="L336" i="4"/>
  <c r="N335" i="4"/>
  <c r="L335" i="4"/>
  <c r="N334" i="4"/>
  <c r="L334" i="4"/>
  <c r="N333" i="4"/>
  <c r="L333" i="4"/>
  <c r="E333" i="4"/>
  <c r="N332" i="4"/>
  <c r="L332" i="4"/>
  <c r="N331" i="4"/>
  <c r="L331" i="4"/>
  <c r="N330" i="4"/>
  <c r="L330" i="4"/>
  <c r="N329" i="4"/>
  <c r="L329" i="4"/>
  <c r="N328" i="4"/>
  <c r="L328" i="4"/>
  <c r="N327" i="4"/>
  <c r="L327" i="4"/>
  <c r="N326" i="4"/>
  <c r="L326" i="4"/>
  <c r="N325" i="4"/>
  <c r="L325" i="4"/>
  <c r="E325" i="4"/>
  <c r="N324" i="4"/>
  <c r="L324" i="4"/>
  <c r="N323" i="4"/>
  <c r="L323" i="4"/>
  <c r="N322" i="4"/>
  <c r="L322" i="4"/>
  <c r="N321" i="4"/>
  <c r="L321" i="4"/>
  <c r="N320" i="4"/>
  <c r="L320" i="4"/>
  <c r="N319" i="4"/>
  <c r="L319" i="4"/>
  <c r="N318" i="4"/>
  <c r="L318" i="4"/>
  <c r="N317" i="4"/>
  <c r="L317" i="4"/>
  <c r="N316" i="4"/>
  <c r="L316" i="4"/>
  <c r="N315" i="4"/>
  <c r="L315" i="4"/>
  <c r="N314" i="4"/>
  <c r="L314" i="4"/>
  <c r="E314" i="4"/>
  <c r="N313" i="4"/>
  <c r="L313" i="4"/>
  <c r="E313" i="4"/>
  <c r="N312" i="4"/>
  <c r="L312" i="4"/>
  <c r="N311" i="4"/>
  <c r="L311" i="4"/>
  <c r="N310" i="4"/>
  <c r="L310" i="4"/>
  <c r="N309" i="4"/>
  <c r="L309" i="4"/>
  <c r="N308" i="4"/>
  <c r="L308" i="4"/>
  <c r="N307" i="4"/>
  <c r="L307" i="4"/>
  <c r="N306" i="4"/>
  <c r="L306" i="4"/>
  <c r="N305" i="4"/>
  <c r="L305" i="4"/>
  <c r="N304" i="4"/>
  <c r="L304" i="4"/>
  <c r="N303" i="4"/>
  <c r="L303" i="4"/>
  <c r="N302" i="4"/>
  <c r="L302" i="4"/>
  <c r="N301" i="4"/>
  <c r="L301" i="4"/>
  <c r="E301" i="4"/>
  <c r="N300" i="4"/>
  <c r="L300" i="4"/>
  <c r="N299" i="4"/>
  <c r="L299" i="4"/>
  <c r="N298" i="4"/>
  <c r="L298" i="4"/>
  <c r="E298" i="4"/>
  <c r="N297" i="4"/>
  <c r="L297" i="4"/>
  <c r="N296" i="4"/>
  <c r="L296" i="4"/>
  <c r="E296" i="4"/>
  <c r="N295" i="4"/>
  <c r="L295" i="4"/>
  <c r="E295" i="4"/>
  <c r="N294" i="4"/>
  <c r="L294" i="4"/>
  <c r="N293" i="4"/>
  <c r="L293" i="4"/>
  <c r="N292" i="4"/>
  <c r="L292" i="4"/>
  <c r="N291" i="4"/>
  <c r="L291" i="4"/>
  <c r="N290" i="4"/>
  <c r="L290" i="4"/>
  <c r="E290" i="4"/>
  <c r="N289" i="4"/>
  <c r="L289" i="4"/>
  <c r="N288" i="4"/>
  <c r="L288" i="4"/>
  <c r="N287" i="4"/>
  <c r="L287" i="4"/>
  <c r="N286" i="4"/>
  <c r="L286" i="4"/>
  <c r="N285" i="4"/>
  <c r="L285" i="4"/>
  <c r="N284" i="4"/>
  <c r="L284" i="4"/>
  <c r="N283" i="4"/>
  <c r="L283" i="4"/>
  <c r="N282" i="4"/>
  <c r="L282" i="4"/>
  <c r="N281" i="4"/>
  <c r="L281" i="4"/>
  <c r="N280" i="4"/>
  <c r="L280" i="4"/>
  <c r="N279" i="4"/>
  <c r="L279" i="4"/>
  <c r="N278" i="4"/>
  <c r="L278" i="4"/>
  <c r="E278" i="4"/>
  <c r="N277" i="4"/>
  <c r="L277" i="4"/>
  <c r="E277" i="4"/>
  <c r="N276" i="4"/>
  <c r="L276" i="4"/>
  <c r="E276" i="4"/>
  <c r="N275" i="4"/>
  <c r="L275" i="4"/>
  <c r="N274" i="4"/>
  <c r="L274" i="4"/>
  <c r="N273" i="4"/>
  <c r="L273" i="4"/>
  <c r="E273" i="4"/>
  <c r="N272" i="4"/>
  <c r="L272" i="4"/>
  <c r="E272" i="4"/>
  <c r="N271" i="4"/>
  <c r="L271" i="4"/>
  <c r="N270" i="4"/>
  <c r="L270" i="4"/>
  <c r="N269" i="4"/>
  <c r="L269" i="4"/>
  <c r="E269" i="4"/>
  <c r="N268" i="4"/>
  <c r="L268" i="4"/>
  <c r="N267" i="4"/>
  <c r="L267" i="4"/>
  <c r="N266" i="4"/>
  <c r="L266" i="4"/>
  <c r="E266" i="4"/>
  <c r="N265" i="4"/>
  <c r="L265" i="4"/>
  <c r="E265" i="4"/>
  <c r="N264" i="4"/>
  <c r="L264" i="4"/>
  <c r="N263" i="4"/>
  <c r="L263" i="4"/>
  <c r="E263" i="4"/>
  <c r="N262" i="4"/>
  <c r="L262" i="4"/>
  <c r="N261" i="4"/>
  <c r="L261" i="4"/>
  <c r="N260" i="4"/>
  <c r="L260" i="4"/>
  <c r="N259" i="4"/>
  <c r="L259" i="4"/>
  <c r="E259" i="4"/>
  <c r="N258" i="4"/>
  <c r="L258" i="4"/>
  <c r="E258" i="4"/>
  <c r="N257" i="4"/>
  <c r="L257" i="4"/>
  <c r="E257" i="4"/>
  <c r="N256" i="4"/>
  <c r="L256" i="4"/>
  <c r="E256" i="4"/>
  <c r="N255" i="4"/>
  <c r="L255" i="4"/>
  <c r="N254" i="4"/>
  <c r="L254" i="4"/>
  <c r="E254" i="4"/>
  <c r="N253" i="4"/>
  <c r="L253" i="4"/>
  <c r="E253" i="4"/>
  <c r="N252" i="4"/>
  <c r="L252" i="4"/>
  <c r="N251" i="4"/>
  <c r="L251" i="4"/>
  <c r="E251" i="4"/>
  <c r="N250" i="4"/>
  <c r="L250" i="4"/>
  <c r="E250" i="4"/>
  <c r="N249" i="4"/>
  <c r="L249" i="4"/>
  <c r="N248" i="4"/>
  <c r="L248" i="4"/>
  <c r="N247" i="4"/>
  <c r="L247" i="4"/>
  <c r="E247" i="4"/>
  <c r="N246" i="4"/>
  <c r="L246" i="4"/>
  <c r="E246" i="4"/>
  <c r="N245" i="4"/>
  <c r="L245" i="4"/>
  <c r="N244" i="4"/>
  <c r="L244" i="4"/>
  <c r="N243" i="4"/>
  <c r="L243" i="4"/>
  <c r="N242" i="4"/>
  <c r="L242" i="4"/>
  <c r="N241" i="4"/>
  <c r="L241" i="4"/>
  <c r="N240" i="4"/>
  <c r="L240" i="4"/>
  <c r="N239" i="4"/>
  <c r="L239" i="4"/>
  <c r="E239" i="4"/>
  <c r="N238" i="4"/>
  <c r="L238" i="4"/>
  <c r="N237" i="4"/>
  <c r="L237" i="4"/>
  <c r="N236" i="4"/>
  <c r="L236" i="4"/>
  <c r="E236" i="4"/>
  <c r="N235" i="4"/>
  <c r="L235" i="4"/>
  <c r="E235" i="4"/>
  <c r="N234" i="4"/>
  <c r="L234" i="4"/>
  <c r="E234" i="4"/>
  <c r="N233" i="4"/>
  <c r="L233" i="4"/>
  <c r="N232" i="4"/>
  <c r="L232" i="4"/>
  <c r="N231" i="4"/>
  <c r="L231" i="4"/>
  <c r="E231" i="4"/>
  <c r="N230" i="4"/>
  <c r="L230" i="4"/>
  <c r="N229" i="4"/>
  <c r="L229" i="4"/>
  <c r="E229" i="4"/>
  <c r="N228" i="4"/>
  <c r="L228" i="4"/>
  <c r="E228" i="4"/>
  <c r="N227" i="4"/>
  <c r="L227" i="4"/>
  <c r="E227" i="4"/>
  <c r="N226" i="4"/>
  <c r="L226" i="4"/>
  <c r="E226" i="4"/>
  <c r="N225" i="4"/>
  <c r="L225" i="4"/>
  <c r="N224" i="4"/>
  <c r="L224" i="4"/>
  <c r="N223" i="4"/>
  <c r="L223" i="4"/>
  <c r="N222" i="4"/>
  <c r="L222" i="4"/>
  <c r="N221" i="4"/>
  <c r="L221" i="4"/>
  <c r="E221" i="4"/>
  <c r="N220" i="4"/>
  <c r="L220" i="4"/>
  <c r="N219" i="4"/>
  <c r="L219" i="4"/>
  <c r="E219" i="4"/>
  <c r="N218" i="4"/>
  <c r="L218" i="4"/>
  <c r="E218" i="4"/>
  <c r="N217" i="4"/>
  <c r="L217" i="4"/>
  <c r="N216" i="4"/>
  <c r="L216" i="4"/>
  <c r="E216" i="4"/>
  <c r="N215" i="4"/>
  <c r="L215" i="4"/>
  <c r="E215" i="4"/>
  <c r="N214" i="4"/>
  <c r="L214" i="4"/>
  <c r="E214" i="4"/>
  <c r="N213" i="4"/>
  <c r="L213" i="4"/>
  <c r="E213" i="4"/>
  <c r="N212" i="4"/>
  <c r="L212" i="4"/>
  <c r="E212" i="4"/>
  <c r="N211" i="4"/>
  <c r="L211" i="4"/>
  <c r="E211" i="4"/>
  <c r="N210" i="4"/>
  <c r="L210" i="4"/>
  <c r="N209" i="4"/>
  <c r="L209" i="4"/>
  <c r="N208" i="4"/>
  <c r="L208" i="4"/>
  <c r="N207" i="4"/>
  <c r="L207" i="4"/>
  <c r="N206" i="4"/>
  <c r="L206" i="4"/>
  <c r="N205" i="4"/>
  <c r="L205" i="4"/>
  <c r="N204" i="4"/>
  <c r="L204" i="4"/>
  <c r="N203" i="4"/>
  <c r="L203" i="4"/>
  <c r="N202" i="4"/>
  <c r="L202" i="4"/>
  <c r="E202" i="4"/>
  <c r="N201" i="4"/>
  <c r="L201" i="4"/>
  <c r="N200" i="4"/>
  <c r="L200" i="4"/>
  <c r="N199" i="4"/>
  <c r="L199" i="4"/>
  <c r="E199" i="4"/>
  <c r="N198" i="4"/>
  <c r="L198" i="4"/>
  <c r="E198" i="4"/>
  <c r="N197" i="4"/>
  <c r="L197" i="4"/>
  <c r="N196" i="4"/>
  <c r="L196" i="4"/>
  <c r="E196" i="4"/>
  <c r="N195" i="4"/>
  <c r="L195" i="4"/>
  <c r="N194" i="4"/>
  <c r="L194" i="4"/>
  <c r="N193" i="4"/>
  <c r="L193" i="4"/>
  <c r="E193" i="4"/>
  <c r="N192" i="4"/>
  <c r="L192" i="4"/>
  <c r="E192" i="4"/>
  <c r="N191" i="4"/>
  <c r="L191" i="4"/>
  <c r="E191" i="4"/>
  <c r="N190" i="4"/>
  <c r="L190" i="4"/>
  <c r="E190" i="4"/>
  <c r="N189" i="4"/>
  <c r="L189" i="4"/>
  <c r="N188" i="4"/>
  <c r="L188" i="4"/>
  <c r="E188" i="4"/>
  <c r="N187" i="4"/>
  <c r="L187" i="4"/>
  <c r="E187" i="4"/>
  <c r="N186" i="4"/>
  <c r="L186" i="4"/>
  <c r="E186" i="4"/>
  <c r="N185" i="4"/>
  <c r="L185" i="4"/>
  <c r="E185" i="4"/>
  <c r="N184" i="4"/>
  <c r="L184" i="4"/>
  <c r="E184" i="4"/>
  <c r="N183" i="4"/>
  <c r="L183" i="4"/>
  <c r="N182" i="4"/>
  <c r="L182" i="4"/>
  <c r="E182" i="4"/>
  <c r="N181" i="4"/>
  <c r="L181" i="4"/>
  <c r="N180" i="4"/>
  <c r="L180" i="4"/>
  <c r="N179" i="4"/>
  <c r="L179" i="4"/>
  <c r="E179" i="4"/>
  <c r="N178" i="4"/>
  <c r="L178" i="4"/>
  <c r="N177" i="4"/>
  <c r="L177" i="4"/>
  <c r="N176" i="4"/>
  <c r="L176" i="4"/>
  <c r="N175" i="4"/>
  <c r="L175" i="4"/>
  <c r="E175" i="4"/>
  <c r="N174" i="4"/>
  <c r="L174" i="4"/>
  <c r="N173" i="4"/>
  <c r="L173" i="4"/>
  <c r="N172" i="4"/>
  <c r="L172" i="4"/>
  <c r="N171" i="4"/>
  <c r="L171" i="4"/>
  <c r="E171" i="4"/>
  <c r="N170" i="4"/>
  <c r="L170" i="4"/>
  <c r="E170" i="4"/>
  <c r="N169" i="4"/>
  <c r="L169" i="4"/>
  <c r="E169" i="4"/>
  <c r="N168" i="4"/>
  <c r="L168" i="4"/>
  <c r="N167" i="4"/>
  <c r="L167" i="4"/>
  <c r="E167" i="4"/>
  <c r="N166" i="4"/>
  <c r="L166" i="4"/>
  <c r="N165" i="4"/>
  <c r="L165" i="4"/>
  <c r="E165" i="4"/>
  <c r="N164" i="4"/>
  <c r="L164" i="4"/>
  <c r="N163" i="4"/>
  <c r="L163" i="4"/>
  <c r="N162" i="4"/>
  <c r="L162" i="4"/>
  <c r="N161" i="4"/>
  <c r="L161" i="4"/>
  <c r="N160" i="4"/>
  <c r="L160" i="4"/>
  <c r="N159" i="4"/>
  <c r="L159" i="4"/>
  <c r="N158" i="4"/>
  <c r="L158" i="4"/>
  <c r="E158" i="4"/>
  <c r="N157" i="4"/>
  <c r="L157" i="4"/>
  <c r="N156" i="4"/>
  <c r="L156" i="4"/>
  <c r="E156" i="4"/>
  <c r="N155" i="4"/>
  <c r="L155" i="4"/>
  <c r="N154" i="4"/>
  <c r="L154" i="4"/>
  <c r="N153" i="4"/>
  <c r="L153" i="4"/>
  <c r="E153" i="4"/>
  <c r="N152" i="4"/>
  <c r="L152" i="4"/>
  <c r="N151" i="4"/>
  <c r="L151" i="4"/>
  <c r="N150" i="4"/>
  <c r="L150" i="4"/>
  <c r="E150" i="4"/>
  <c r="N149" i="4"/>
  <c r="L149" i="4"/>
  <c r="N148" i="4"/>
  <c r="L148" i="4"/>
  <c r="N147" i="4"/>
  <c r="L147" i="4"/>
  <c r="N146" i="4"/>
  <c r="L146" i="4"/>
  <c r="N145" i="4"/>
  <c r="L145" i="4"/>
  <c r="N144" i="4"/>
  <c r="L144" i="4"/>
  <c r="E144" i="4"/>
  <c r="N143" i="4"/>
  <c r="L143" i="4"/>
  <c r="E143" i="4"/>
  <c r="N142" i="4"/>
  <c r="L142" i="4"/>
  <c r="N141" i="4"/>
  <c r="L141" i="4"/>
  <c r="N140" i="4"/>
  <c r="L140" i="4"/>
  <c r="E140" i="4"/>
  <c r="N139" i="4"/>
  <c r="L139" i="4"/>
  <c r="E139" i="4"/>
  <c r="N138" i="4"/>
  <c r="L138" i="4"/>
  <c r="E138" i="4"/>
  <c r="N137" i="4"/>
  <c r="L137" i="4"/>
  <c r="N136" i="4"/>
  <c r="L136" i="4"/>
  <c r="E136" i="4"/>
  <c r="N135" i="4"/>
  <c r="L135" i="4"/>
  <c r="N134" i="4"/>
  <c r="L134" i="4"/>
  <c r="N133" i="4"/>
  <c r="L133" i="4"/>
  <c r="N132" i="4"/>
  <c r="L132" i="4"/>
  <c r="N131" i="4"/>
  <c r="L131" i="4"/>
  <c r="N130" i="4"/>
  <c r="L130" i="4"/>
  <c r="N129" i="4"/>
  <c r="L129" i="4"/>
  <c r="N128" i="4"/>
  <c r="L128" i="4"/>
  <c r="N127" i="4"/>
  <c r="L127" i="4"/>
  <c r="N126" i="4"/>
  <c r="L126" i="4"/>
  <c r="N125" i="4"/>
  <c r="L125" i="4"/>
  <c r="N124" i="4"/>
  <c r="L124" i="4"/>
  <c r="E124" i="4"/>
  <c r="N123" i="4"/>
  <c r="L123" i="4"/>
  <c r="N122" i="4"/>
  <c r="L122" i="4"/>
  <c r="N121" i="4"/>
  <c r="L121" i="4"/>
  <c r="N120" i="4"/>
  <c r="L120" i="4"/>
  <c r="N119" i="4"/>
  <c r="L119" i="4"/>
  <c r="E119" i="4"/>
  <c r="N118" i="4"/>
  <c r="L118" i="4"/>
  <c r="N117" i="4"/>
  <c r="L117" i="4"/>
  <c r="N116" i="4"/>
  <c r="L116" i="4"/>
  <c r="N115" i="4"/>
  <c r="L115" i="4"/>
  <c r="N114" i="4"/>
  <c r="L114" i="4"/>
  <c r="N113" i="4"/>
  <c r="L113" i="4"/>
  <c r="E113" i="4"/>
  <c r="N112" i="4"/>
  <c r="L112" i="4"/>
  <c r="N111" i="4"/>
  <c r="L111" i="4"/>
  <c r="N110" i="4"/>
  <c r="L110" i="4"/>
  <c r="N109" i="4"/>
  <c r="L109" i="4"/>
  <c r="N108" i="4"/>
  <c r="L108" i="4"/>
  <c r="N107" i="4"/>
  <c r="L107" i="4"/>
  <c r="N106" i="4"/>
  <c r="L106" i="4"/>
  <c r="N105" i="4"/>
  <c r="L105" i="4"/>
  <c r="N104" i="4"/>
  <c r="L104" i="4"/>
  <c r="N103" i="4"/>
  <c r="L103" i="4"/>
  <c r="N102" i="4"/>
  <c r="L102" i="4"/>
  <c r="E102" i="4"/>
  <c r="N101" i="4"/>
  <c r="L101" i="4"/>
  <c r="N100" i="4"/>
  <c r="L100" i="4"/>
  <c r="N99" i="4"/>
  <c r="L99" i="4"/>
  <c r="N98" i="4"/>
  <c r="L98" i="4"/>
  <c r="N97" i="4"/>
  <c r="L97" i="4"/>
  <c r="N96" i="4"/>
  <c r="L96" i="4"/>
  <c r="N95" i="4"/>
  <c r="L95" i="4"/>
  <c r="N94" i="4"/>
  <c r="L94" i="4"/>
  <c r="N93" i="4"/>
  <c r="L93" i="4"/>
  <c r="N92" i="4"/>
  <c r="L92" i="4"/>
  <c r="E92" i="4"/>
  <c r="N91" i="4"/>
  <c r="L91" i="4"/>
  <c r="E91" i="4"/>
  <c r="N90" i="4"/>
  <c r="L90" i="4"/>
  <c r="N89" i="4"/>
  <c r="L89" i="4"/>
  <c r="E89" i="4"/>
  <c r="N88" i="4"/>
  <c r="L88" i="4"/>
  <c r="E88" i="4"/>
  <c r="N87" i="4"/>
  <c r="L87" i="4"/>
  <c r="N86" i="4"/>
  <c r="L86" i="4"/>
  <c r="E86" i="4"/>
  <c r="N85" i="4"/>
  <c r="L85" i="4"/>
  <c r="E85" i="4"/>
  <c r="N84" i="4"/>
  <c r="L84" i="4"/>
  <c r="E84" i="4"/>
  <c r="N83" i="4"/>
  <c r="L83" i="4"/>
  <c r="E83" i="4"/>
  <c r="N82" i="4"/>
  <c r="L82" i="4"/>
  <c r="N81" i="4"/>
  <c r="L81" i="4"/>
  <c r="E81" i="4"/>
  <c r="N80" i="4"/>
  <c r="L80" i="4"/>
  <c r="E80" i="4"/>
  <c r="N79" i="4"/>
  <c r="L79" i="4"/>
  <c r="E79" i="4"/>
  <c r="N78" i="4"/>
  <c r="L78" i="4"/>
  <c r="E78" i="4"/>
  <c r="N77" i="4"/>
  <c r="L77" i="4"/>
  <c r="N76" i="4"/>
  <c r="L76" i="4"/>
  <c r="E76" i="4"/>
  <c r="N75" i="4"/>
  <c r="L75" i="4"/>
  <c r="E75" i="4"/>
  <c r="N74" i="4"/>
  <c r="L74" i="4"/>
  <c r="N73" i="4"/>
  <c r="L73" i="4"/>
  <c r="E73" i="4"/>
  <c r="N72" i="4"/>
  <c r="L72" i="4"/>
  <c r="N71" i="4"/>
  <c r="L71" i="4"/>
  <c r="E71" i="4"/>
  <c r="N70" i="4"/>
  <c r="L70" i="4"/>
  <c r="E70" i="4"/>
  <c r="N69" i="4"/>
  <c r="L69" i="4"/>
  <c r="E69" i="4"/>
  <c r="N68" i="4"/>
  <c r="L68" i="4"/>
  <c r="N67" i="4"/>
  <c r="L67" i="4"/>
  <c r="E67" i="4"/>
  <c r="N66" i="4"/>
  <c r="L66" i="4"/>
  <c r="E66" i="4"/>
  <c r="N65" i="4"/>
  <c r="L65" i="4"/>
  <c r="N64" i="4"/>
  <c r="L64" i="4"/>
  <c r="N63" i="4"/>
  <c r="L63" i="4"/>
  <c r="E63" i="4"/>
  <c r="N62" i="4"/>
  <c r="L62" i="4"/>
  <c r="E62" i="4"/>
  <c r="N61" i="4"/>
  <c r="L61" i="4"/>
  <c r="E61" i="4"/>
  <c r="N60" i="4"/>
  <c r="L60" i="4"/>
  <c r="N59" i="4"/>
  <c r="L59" i="4"/>
  <c r="E59" i="4"/>
  <c r="N58" i="4"/>
  <c r="L58" i="4"/>
  <c r="E58" i="4"/>
  <c r="N57" i="4"/>
  <c r="L57" i="4"/>
  <c r="E57" i="4"/>
  <c r="N56" i="4"/>
  <c r="L56" i="4"/>
  <c r="E56" i="4"/>
  <c r="N55" i="4"/>
  <c r="L55" i="4"/>
  <c r="N54" i="4"/>
  <c r="L54" i="4"/>
  <c r="N53" i="4"/>
  <c r="L53" i="4"/>
  <c r="N52" i="4"/>
  <c r="L52" i="4"/>
  <c r="N51" i="4"/>
  <c r="L51" i="4"/>
  <c r="E51" i="4"/>
  <c r="N50" i="4"/>
  <c r="L50" i="4"/>
  <c r="N49" i="4"/>
  <c r="L49" i="4"/>
  <c r="E49" i="4"/>
  <c r="N48" i="4"/>
  <c r="L48" i="4"/>
  <c r="E48" i="4"/>
  <c r="N47" i="4"/>
  <c r="L47" i="4"/>
  <c r="E47" i="4"/>
  <c r="N46" i="4"/>
  <c r="L46" i="4"/>
  <c r="E46" i="4"/>
  <c r="N45" i="4"/>
  <c r="L45" i="4"/>
  <c r="E45" i="4"/>
  <c r="N44" i="4"/>
  <c r="L44" i="4"/>
  <c r="E44" i="4"/>
  <c r="N43" i="4"/>
  <c r="L43" i="4"/>
  <c r="E43" i="4"/>
  <c r="N42" i="4"/>
  <c r="L42" i="4"/>
  <c r="E42" i="4"/>
  <c r="N41" i="4"/>
  <c r="L41" i="4"/>
  <c r="E41" i="4"/>
  <c r="N40" i="4"/>
  <c r="L40" i="4"/>
  <c r="N39" i="4"/>
  <c r="L39" i="4"/>
  <c r="E39" i="4"/>
  <c r="N38" i="4"/>
  <c r="L38" i="4"/>
  <c r="N37" i="4"/>
  <c r="L37" i="4"/>
  <c r="E37" i="4"/>
  <c r="N36" i="4"/>
  <c r="L36" i="4"/>
  <c r="E36" i="4"/>
  <c r="N35" i="4"/>
  <c r="L35" i="4"/>
  <c r="N34" i="4"/>
  <c r="L34" i="4"/>
  <c r="E34" i="4"/>
  <c r="N33" i="4"/>
  <c r="L33" i="4"/>
  <c r="E33" i="4"/>
  <c r="N32" i="4"/>
  <c r="L32" i="4"/>
  <c r="E32" i="4"/>
  <c r="N31" i="4"/>
  <c r="L31" i="4"/>
  <c r="N30" i="4"/>
  <c r="L30" i="4"/>
  <c r="E30" i="4"/>
  <c r="N29" i="4"/>
  <c r="L29" i="4"/>
  <c r="E29" i="4"/>
  <c r="N28" i="4"/>
  <c r="L28" i="4"/>
  <c r="N27" i="4"/>
  <c r="L27" i="4"/>
  <c r="E27" i="4"/>
  <c r="N26" i="4"/>
  <c r="L26" i="4"/>
  <c r="E26" i="4"/>
  <c r="N25" i="4"/>
  <c r="L25" i="4"/>
  <c r="N24" i="4"/>
  <c r="L24" i="4"/>
  <c r="E24" i="4"/>
  <c r="N23" i="4"/>
  <c r="L23" i="4"/>
  <c r="E23" i="4"/>
  <c r="N22" i="4"/>
  <c r="L22" i="4"/>
  <c r="E22" i="4"/>
  <c r="N21" i="4"/>
  <c r="L21" i="4"/>
  <c r="N20" i="4"/>
  <c r="L20" i="4"/>
  <c r="E20" i="4"/>
  <c r="N19" i="4"/>
  <c r="L19" i="4"/>
  <c r="N18" i="4"/>
  <c r="L18" i="4"/>
  <c r="E18" i="4"/>
  <c r="N17" i="4"/>
  <c r="L17" i="4"/>
  <c r="E17" i="4"/>
  <c r="N16" i="4"/>
  <c r="L16" i="4"/>
  <c r="N15" i="4"/>
  <c r="L15" i="4"/>
  <c r="E15" i="4"/>
  <c r="N14" i="4"/>
  <c r="L14" i="4"/>
  <c r="E14" i="4"/>
  <c r="N13" i="4"/>
  <c r="L13" i="4"/>
  <c r="E13" i="4"/>
  <c r="N12" i="4"/>
  <c r="L12" i="4"/>
  <c r="E12" i="4"/>
  <c r="N11" i="4"/>
  <c r="L11" i="4"/>
  <c r="E11" i="4"/>
  <c r="N10" i="4"/>
  <c r="L10" i="4"/>
  <c r="E10" i="4"/>
  <c r="N9" i="4"/>
  <c r="L9" i="4"/>
  <c r="E9" i="4"/>
  <c r="N8" i="4"/>
  <c r="L8" i="4"/>
  <c r="E8" i="4"/>
  <c r="N7" i="4"/>
  <c r="L7" i="4"/>
  <c r="E7" i="4"/>
  <c r="N6" i="4"/>
  <c r="L6" i="4"/>
  <c r="N5" i="4"/>
  <c r="L5" i="4"/>
  <c r="N4" i="4"/>
  <c r="L4" i="4"/>
  <c r="E4" i="4"/>
  <c r="N3" i="4"/>
  <c r="L3" i="4"/>
  <c r="E3" i="4"/>
  <c r="N2" i="4"/>
  <c r="L2" i="4"/>
  <c r="E2" i="4"/>
  <c r="N162" i="3"/>
  <c r="L162" i="3"/>
  <c r="N161" i="3"/>
  <c r="L161" i="3"/>
  <c r="N160" i="3"/>
  <c r="L160" i="3"/>
  <c r="N159" i="3"/>
  <c r="L159" i="3"/>
  <c r="N158" i="3"/>
  <c r="L158" i="3"/>
  <c r="N157" i="3"/>
  <c r="L157" i="3"/>
  <c r="N156" i="3"/>
  <c r="L156" i="3"/>
  <c r="N155" i="3"/>
  <c r="L155" i="3"/>
  <c r="N154" i="3"/>
  <c r="L154" i="3"/>
  <c r="N153" i="3"/>
  <c r="L153" i="3"/>
  <c r="N152" i="3"/>
  <c r="L152" i="3"/>
  <c r="N151" i="3"/>
  <c r="L151" i="3"/>
  <c r="N150" i="3"/>
  <c r="L150" i="3"/>
  <c r="N149" i="3"/>
  <c r="L149" i="3"/>
  <c r="N148" i="3"/>
  <c r="L148" i="3"/>
  <c r="N147" i="3"/>
  <c r="L147" i="3"/>
  <c r="N146" i="3"/>
  <c r="L146" i="3"/>
  <c r="N145" i="3"/>
  <c r="L145" i="3"/>
  <c r="N144" i="3"/>
  <c r="L144" i="3"/>
  <c r="N143" i="3"/>
  <c r="L143" i="3"/>
  <c r="N142" i="3"/>
  <c r="L142" i="3"/>
  <c r="N141" i="3"/>
  <c r="L141" i="3"/>
  <c r="N140" i="3"/>
  <c r="L140" i="3"/>
  <c r="N139" i="3"/>
  <c r="L139" i="3"/>
  <c r="N138" i="3"/>
  <c r="L138" i="3"/>
  <c r="N137" i="3"/>
  <c r="L137" i="3"/>
  <c r="N136" i="3"/>
  <c r="L136" i="3"/>
  <c r="N135" i="3"/>
  <c r="L135" i="3"/>
  <c r="N134" i="3"/>
  <c r="L134" i="3"/>
  <c r="N133" i="3"/>
  <c r="L133" i="3"/>
  <c r="N132" i="3"/>
  <c r="L132" i="3"/>
  <c r="N131" i="3"/>
  <c r="L131" i="3"/>
  <c r="N130" i="3"/>
  <c r="L130" i="3"/>
  <c r="N129" i="3"/>
  <c r="L129" i="3"/>
  <c r="N128" i="3"/>
  <c r="L128" i="3"/>
  <c r="N127" i="3"/>
  <c r="L127" i="3"/>
  <c r="N126" i="3"/>
  <c r="L126" i="3"/>
  <c r="N125" i="3"/>
  <c r="L125" i="3"/>
  <c r="N124" i="3"/>
  <c r="L124" i="3"/>
  <c r="N123" i="3"/>
  <c r="L123" i="3"/>
  <c r="N122" i="3"/>
  <c r="L122" i="3"/>
  <c r="N121" i="3"/>
  <c r="L121" i="3"/>
  <c r="N120" i="3"/>
  <c r="L120" i="3"/>
  <c r="N119" i="3"/>
  <c r="L119" i="3"/>
  <c r="N118" i="3"/>
  <c r="L118" i="3"/>
  <c r="N117" i="3"/>
  <c r="L117" i="3"/>
  <c r="N116" i="3"/>
  <c r="L116" i="3"/>
  <c r="N115" i="3"/>
  <c r="L115" i="3"/>
  <c r="N114" i="3"/>
  <c r="L114" i="3"/>
  <c r="N113" i="3"/>
  <c r="L113" i="3"/>
  <c r="N112" i="3"/>
  <c r="L112" i="3"/>
  <c r="N111" i="3"/>
  <c r="L111" i="3"/>
  <c r="N110" i="3"/>
  <c r="L110" i="3"/>
  <c r="N109" i="3"/>
  <c r="L109" i="3"/>
  <c r="N108" i="3"/>
  <c r="L108" i="3"/>
  <c r="N107" i="3"/>
  <c r="L107" i="3"/>
  <c r="N106" i="3"/>
  <c r="L106" i="3"/>
  <c r="N105" i="3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6" i="3"/>
  <c r="L96" i="3"/>
  <c r="N95" i="3"/>
  <c r="L95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8" i="3"/>
  <c r="L78" i="3"/>
  <c r="N77" i="3"/>
  <c r="L77" i="3"/>
  <c r="N76" i="3"/>
  <c r="L76" i="3"/>
  <c r="N75" i="3"/>
  <c r="L75" i="3"/>
  <c r="N74" i="3"/>
  <c r="L74" i="3"/>
  <c r="N73" i="3"/>
  <c r="L73" i="3"/>
  <c r="N72" i="3"/>
  <c r="L72" i="3"/>
  <c r="N71" i="3"/>
  <c r="L71" i="3"/>
  <c r="N70" i="3"/>
  <c r="L70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E28" i="3"/>
  <c r="N27" i="3"/>
  <c r="L27" i="3"/>
  <c r="N26" i="3"/>
  <c r="L26" i="3"/>
  <c r="N25" i="3"/>
  <c r="L25" i="3"/>
  <c r="N24" i="3"/>
  <c r="L24" i="3"/>
  <c r="E24" i="3"/>
  <c r="N23" i="3"/>
  <c r="L23" i="3"/>
  <c r="E23" i="3"/>
  <c r="N22" i="3"/>
  <c r="L22" i="3"/>
  <c r="E22" i="3"/>
  <c r="N21" i="3"/>
  <c r="L21" i="3"/>
  <c r="N20" i="3"/>
  <c r="L20" i="3"/>
  <c r="E20" i="3"/>
  <c r="N19" i="3"/>
  <c r="L19" i="3"/>
  <c r="N18" i="3"/>
  <c r="L18" i="3"/>
  <c r="E18" i="3"/>
  <c r="N17" i="3"/>
  <c r="L17" i="3"/>
  <c r="E17" i="3"/>
  <c r="N16" i="3"/>
  <c r="L16" i="3"/>
  <c r="N15" i="3"/>
  <c r="L15" i="3"/>
  <c r="E15" i="3"/>
  <c r="N14" i="3"/>
  <c r="L14" i="3"/>
  <c r="E14" i="3"/>
  <c r="N13" i="3"/>
  <c r="L13" i="3"/>
  <c r="N12" i="3"/>
  <c r="L12" i="3"/>
  <c r="E12" i="3"/>
  <c r="N11" i="3"/>
  <c r="L11" i="3"/>
  <c r="E11" i="3"/>
  <c r="N10" i="3"/>
  <c r="L10" i="3"/>
  <c r="E10" i="3"/>
  <c r="N9" i="3"/>
  <c r="L9" i="3"/>
  <c r="E9" i="3"/>
  <c r="N8" i="3"/>
  <c r="L8" i="3"/>
  <c r="N7" i="3"/>
  <c r="L7" i="3"/>
  <c r="N6" i="3"/>
  <c r="L6" i="3"/>
  <c r="N5" i="3"/>
  <c r="L5" i="3"/>
  <c r="N4" i="3"/>
  <c r="L4" i="3"/>
  <c r="E4" i="3"/>
  <c r="N3" i="3"/>
  <c r="L3" i="3"/>
  <c r="N2" i="3"/>
  <c r="L2" i="3"/>
  <c r="E2" i="3"/>
  <c r="N193" i="2"/>
  <c r="L193" i="2"/>
  <c r="N192" i="2"/>
  <c r="L192" i="2"/>
  <c r="N191" i="2"/>
  <c r="L191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  <c r="N278" i="1"/>
  <c r="L278" i="1"/>
  <c r="N277" i="1"/>
  <c r="L277" i="1"/>
  <c r="E277" i="1"/>
  <c r="N276" i="1"/>
  <c r="L276" i="1"/>
  <c r="N275" i="1"/>
  <c r="L275" i="1"/>
  <c r="E275" i="1"/>
  <c r="N274" i="1"/>
  <c r="L274" i="1"/>
  <c r="E274" i="1"/>
  <c r="N273" i="1"/>
  <c r="L273" i="1"/>
  <c r="E273" i="1"/>
  <c r="N272" i="1"/>
  <c r="L272" i="1"/>
  <c r="E272" i="1"/>
  <c r="N271" i="1"/>
  <c r="L271" i="1"/>
  <c r="E271" i="1"/>
  <c r="N270" i="1"/>
  <c r="L270" i="1"/>
  <c r="E270" i="1"/>
  <c r="N269" i="1"/>
  <c r="L269" i="1"/>
  <c r="N268" i="1"/>
  <c r="L268" i="1"/>
  <c r="E268" i="1"/>
  <c r="N267" i="1"/>
  <c r="L267" i="1"/>
  <c r="E267" i="1"/>
  <c r="N266" i="1"/>
  <c r="L266" i="1"/>
  <c r="E266" i="1"/>
  <c r="N265" i="1"/>
  <c r="L265" i="1"/>
  <c r="E265" i="1"/>
  <c r="N264" i="1"/>
  <c r="L264" i="1"/>
  <c r="E264" i="1"/>
  <c r="N263" i="1"/>
  <c r="L263" i="1"/>
  <c r="N262" i="1"/>
  <c r="L262" i="1"/>
  <c r="E262" i="1"/>
  <c r="N261" i="1"/>
  <c r="L261" i="1"/>
  <c r="N260" i="1"/>
  <c r="L260" i="1"/>
  <c r="N259" i="1"/>
  <c r="L259" i="1"/>
  <c r="N258" i="1"/>
  <c r="L258" i="1"/>
  <c r="E258" i="1"/>
  <c r="N257" i="1"/>
  <c r="L257" i="1"/>
  <c r="N256" i="1"/>
  <c r="L256" i="1"/>
  <c r="E256" i="1"/>
  <c r="N255" i="1"/>
  <c r="L255" i="1"/>
  <c r="E255" i="1"/>
  <c r="N254" i="1"/>
  <c r="L254" i="1"/>
  <c r="E254" i="1"/>
  <c r="N253" i="1"/>
  <c r="L253" i="1"/>
  <c r="E253" i="1"/>
  <c r="N252" i="1"/>
  <c r="L252" i="1"/>
  <c r="N251" i="1"/>
  <c r="L251" i="1"/>
  <c r="E251" i="1"/>
  <c r="N250" i="1"/>
  <c r="L250" i="1"/>
  <c r="E250" i="1"/>
  <c r="N249" i="1"/>
  <c r="L249" i="1"/>
  <c r="E249" i="1"/>
  <c r="N248" i="1"/>
  <c r="L248" i="1"/>
  <c r="N247" i="1"/>
  <c r="L247" i="1"/>
  <c r="N246" i="1"/>
  <c r="L246" i="1"/>
  <c r="E246" i="1"/>
  <c r="N245" i="1"/>
  <c r="L245" i="1"/>
  <c r="N244" i="1"/>
  <c r="L244" i="1"/>
  <c r="E244" i="1"/>
  <c r="N243" i="1"/>
  <c r="L243" i="1"/>
  <c r="E243" i="1"/>
  <c r="N242" i="1"/>
  <c r="L242" i="1"/>
  <c r="E242" i="1"/>
  <c r="N241" i="1"/>
  <c r="L241" i="1"/>
  <c r="E241" i="1"/>
  <c r="N240" i="1"/>
  <c r="L240" i="1"/>
  <c r="N239" i="1"/>
  <c r="L239" i="1"/>
  <c r="E239" i="1"/>
  <c r="N238" i="1"/>
  <c r="L238" i="1"/>
  <c r="N237" i="1"/>
  <c r="L237" i="1"/>
  <c r="E237" i="1"/>
  <c r="N236" i="1"/>
  <c r="L236" i="1"/>
  <c r="E236" i="1"/>
  <c r="N235" i="1"/>
  <c r="L235" i="1"/>
  <c r="E235" i="1"/>
  <c r="N234" i="1"/>
  <c r="L234" i="1"/>
  <c r="E234" i="1"/>
  <c r="N233" i="1"/>
  <c r="L233" i="1"/>
  <c r="N232" i="1"/>
  <c r="L232" i="1"/>
  <c r="E232" i="1"/>
  <c r="N231" i="1"/>
  <c r="L231" i="1"/>
  <c r="E231" i="1"/>
  <c r="N230" i="1"/>
  <c r="L230" i="1"/>
  <c r="E230" i="1"/>
  <c r="N229" i="1"/>
  <c r="L229" i="1"/>
  <c r="E229" i="1"/>
  <c r="N228" i="1"/>
  <c r="L228" i="1"/>
  <c r="E228" i="1"/>
  <c r="N227" i="1"/>
  <c r="L227" i="1"/>
  <c r="E227" i="1"/>
  <c r="N226" i="1"/>
  <c r="L226" i="1"/>
  <c r="E226" i="1"/>
  <c r="N225" i="1"/>
  <c r="L225" i="1"/>
  <c r="E225" i="1"/>
  <c r="N224" i="1"/>
  <c r="L224" i="1"/>
  <c r="E224" i="1"/>
  <c r="N223" i="1"/>
  <c r="L223" i="1"/>
  <c r="N222" i="1"/>
  <c r="L222" i="1"/>
  <c r="N221" i="1"/>
  <c r="L221" i="1"/>
  <c r="E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E213" i="1"/>
  <c r="N212" i="1"/>
  <c r="L212" i="1"/>
  <c r="E212" i="1"/>
  <c r="N211" i="1"/>
  <c r="L211" i="1"/>
  <c r="E211" i="1"/>
  <c r="N210" i="1"/>
  <c r="L210" i="1"/>
  <c r="E210" i="1"/>
  <c r="N209" i="1"/>
  <c r="L209" i="1"/>
  <c r="E209" i="1"/>
  <c r="N208" i="1"/>
  <c r="L208" i="1"/>
  <c r="E208" i="1"/>
  <c r="N207" i="1"/>
  <c r="L207" i="1"/>
  <c r="E207" i="1"/>
  <c r="N206" i="1"/>
  <c r="L206" i="1"/>
  <c r="E206" i="1"/>
  <c r="N205" i="1"/>
  <c r="L205" i="1"/>
  <c r="E205" i="1"/>
  <c r="N204" i="1"/>
  <c r="L204" i="1"/>
  <c r="E204" i="1"/>
  <c r="N203" i="1"/>
  <c r="L203" i="1"/>
  <c r="E203" i="1"/>
  <c r="N202" i="1"/>
  <c r="L202" i="1"/>
  <c r="E202" i="1"/>
  <c r="N201" i="1"/>
  <c r="L201" i="1"/>
  <c r="E201" i="1"/>
  <c r="N200" i="1"/>
  <c r="L200" i="1"/>
  <c r="E200" i="1"/>
  <c r="N199" i="1"/>
  <c r="L199" i="1"/>
  <c r="E199" i="1"/>
  <c r="N198" i="1"/>
  <c r="L198" i="1"/>
  <c r="E198" i="1"/>
  <c r="N197" i="1"/>
  <c r="L197" i="1"/>
  <c r="E197" i="1"/>
  <c r="N196" i="1"/>
  <c r="L196" i="1"/>
  <c r="E196" i="1"/>
  <c r="N195" i="1"/>
  <c r="L195" i="1"/>
  <c r="E195" i="1"/>
  <c r="N194" i="1"/>
  <c r="L194" i="1"/>
  <c r="E194" i="1"/>
  <c r="N193" i="1"/>
  <c r="L193" i="1"/>
  <c r="E193" i="1"/>
  <c r="N192" i="1"/>
  <c r="L192" i="1"/>
  <c r="E192" i="1"/>
  <c r="N191" i="1"/>
  <c r="L191" i="1"/>
  <c r="E191" i="1"/>
  <c r="N190" i="1"/>
  <c r="L190" i="1"/>
  <c r="E190" i="1"/>
  <c r="N189" i="1"/>
  <c r="L189" i="1"/>
  <c r="E189" i="1"/>
  <c r="N188" i="1"/>
  <c r="L188" i="1"/>
  <c r="E188" i="1"/>
  <c r="N187" i="1"/>
  <c r="L187" i="1"/>
  <c r="N186" i="1"/>
  <c r="L186" i="1"/>
  <c r="N185" i="1"/>
  <c r="L185" i="1"/>
  <c r="N184" i="1"/>
  <c r="L184" i="1"/>
  <c r="N183" i="1"/>
  <c r="L183" i="1"/>
  <c r="E183" i="1"/>
  <c r="N182" i="1"/>
  <c r="L182" i="1"/>
  <c r="E182" i="1"/>
  <c r="N181" i="1"/>
  <c r="L181" i="1"/>
  <c r="E181" i="1"/>
  <c r="N180" i="1"/>
  <c r="L180" i="1"/>
  <c r="E180" i="1"/>
  <c r="N179" i="1"/>
  <c r="L179" i="1"/>
  <c r="E179" i="1"/>
  <c r="N178" i="1"/>
  <c r="L178" i="1"/>
  <c r="E178" i="1"/>
  <c r="N177" i="1"/>
  <c r="L177" i="1"/>
  <c r="E177" i="1"/>
  <c r="N176" i="1"/>
  <c r="L176" i="1"/>
  <c r="E176" i="1"/>
  <c r="N175" i="1"/>
  <c r="L175" i="1"/>
  <c r="E175" i="1"/>
  <c r="N174" i="1"/>
  <c r="L174" i="1"/>
  <c r="E174" i="1"/>
  <c r="N173" i="1"/>
  <c r="L173" i="1"/>
  <c r="E173" i="1"/>
  <c r="N172" i="1"/>
  <c r="L172" i="1"/>
  <c r="E172" i="1"/>
  <c r="N171" i="1"/>
  <c r="L171" i="1"/>
  <c r="E171" i="1"/>
  <c r="N170" i="1"/>
  <c r="L170" i="1"/>
  <c r="E170" i="1"/>
  <c r="N169" i="1"/>
  <c r="L169" i="1"/>
  <c r="E169" i="1"/>
  <c r="N168" i="1"/>
  <c r="L168" i="1"/>
  <c r="E168" i="1"/>
  <c r="N167" i="1"/>
  <c r="L167" i="1"/>
  <c r="E167" i="1"/>
  <c r="N166" i="1"/>
  <c r="L166" i="1"/>
  <c r="E166" i="1"/>
  <c r="N165" i="1"/>
  <c r="L165" i="1"/>
  <c r="E165" i="1"/>
  <c r="N164" i="1"/>
  <c r="L164" i="1"/>
  <c r="E164" i="1"/>
  <c r="N163" i="1"/>
  <c r="L163" i="1"/>
  <c r="E163" i="1"/>
  <c r="N162" i="1"/>
  <c r="L162" i="1"/>
  <c r="E162" i="1"/>
  <c r="N161" i="1"/>
  <c r="L161" i="1"/>
  <c r="E161" i="1"/>
  <c r="N160" i="1"/>
  <c r="L160" i="1"/>
  <c r="E160" i="1"/>
  <c r="N159" i="1"/>
  <c r="L159" i="1"/>
  <c r="E159" i="1"/>
  <c r="N158" i="1"/>
  <c r="L158" i="1"/>
  <c r="E158" i="1"/>
  <c r="N157" i="1"/>
  <c r="L157" i="1"/>
  <c r="E157" i="1"/>
  <c r="N156" i="1"/>
  <c r="L156" i="1"/>
  <c r="E156" i="1"/>
  <c r="N155" i="1"/>
  <c r="L155" i="1"/>
  <c r="E155" i="1"/>
  <c r="N154" i="1"/>
  <c r="L154" i="1"/>
  <c r="E154" i="1"/>
  <c r="N153" i="1"/>
  <c r="L153" i="1"/>
  <c r="E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E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E121" i="1"/>
  <c r="N120" i="1"/>
  <c r="L120" i="1"/>
  <c r="N119" i="1"/>
  <c r="L119" i="1"/>
  <c r="E119" i="1"/>
  <c r="N118" i="1"/>
  <c r="L118" i="1"/>
  <c r="N117" i="1"/>
  <c r="L117" i="1"/>
  <c r="E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E106" i="1"/>
  <c r="N105" i="1"/>
  <c r="L105" i="1"/>
  <c r="E105" i="1"/>
  <c r="N104" i="1"/>
  <c r="L104" i="1"/>
  <c r="N103" i="1"/>
  <c r="L103" i="1"/>
  <c r="N102" i="1"/>
  <c r="L102" i="1"/>
  <c r="E102" i="1"/>
  <c r="N101" i="1"/>
  <c r="L101" i="1"/>
  <c r="N100" i="1"/>
  <c r="L100" i="1"/>
  <c r="E100" i="1"/>
  <c r="N99" i="1"/>
  <c r="L99" i="1"/>
  <c r="E99" i="1"/>
  <c r="N98" i="1"/>
  <c r="L98" i="1"/>
  <c r="E98" i="1"/>
  <c r="N97" i="1"/>
  <c r="L97" i="1"/>
  <c r="E97" i="1"/>
  <c r="N96" i="1"/>
  <c r="L96" i="1"/>
  <c r="E96" i="1"/>
  <c r="N95" i="1"/>
  <c r="L95" i="1"/>
  <c r="E95" i="1"/>
  <c r="N94" i="1"/>
  <c r="L94" i="1"/>
  <c r="E94" i="1"/>
  <c r="N93" i="1"/>
  <c r="L93" i="1"/>
  <c r="N92" i="1"/>
  <c r="L92" i="1"/>
  <c r="E92" i="1"/>
  <c r="N91" i="1"/>
  <c r="L91" i="1"/>
  <c r="E91" i="1"/>
  <c r="N90" i="1"/>
  <c r="L90" i="1"/>
  <c r="N89" i="1"/>
  <c r="L89" i="1"/>
  <c r="N88" i="1"/>
  <c r="L88" i="1"/>
  <c r="N87" i="1"/>
  <c r="L87" i="1"/>
  <c r="E87" i="1"/>
  <c r="N86" i="1"/>
  <c r="L86" i="1"/>
  <c r="N85" i="1"/>
  <c r="L85" i="1"/>
  <c r="E85" i="1"/>
  <c r="N84" i="1"/>
  <c r="L84" i="1"/>
  <c r="E84" i="1"/>
  <c r="N83" i="1"/>
  <c r="L83" i="1"/>
  <c r="N82" i="1"/>
  <c r="L82" i="1"/>
  <c r="E82" i="1"/>
  <c r="N81" i="1"/>
  <c r="L81" i="1"/>
  <c r="N80" i="1"/>
  <c r="L80" i="1"/>
  <c r="N79" i="1"/>
  <c r="L79" i="1"/>
  <c r="N78" i="1"/>
  <c r="L78" i="1"/>
  <c r="N77" i="1"/>
  <c r="L77" i="1"/>
  <c r="E77" i="1"/>
  <c r="N76" i="1"/>
  <c r="L76" i="1"/>
  <c r="E76" i="1"/>
  <c r="N75" i="1"/>
  <c r="L75" i="1"/>
  <c r="E75" i="1"/>
  <c r="N74" i="1"/>
  <c r="L74" i="1"/>
  <c r="E74" i="1"/>
  <c r="N73" i="1"/>
  <c r="L73" i="1"/>
  <c r="E73" i="1"/>
  <c r="N72" i="1"/>
  <c r="L72" i="1"/>
  <c r="E72" i="1"/>
  <c r="N71" i="1"/>
  <c r="L71" i="1"/>
  <c r="E71" i="1"/>
  <c r="N70" i="1"/>
  <c r="L70" i="1"/>
  <c r="E70" i="1"/>
  <c r="N69" i="1"/>
  <c r="L69" i="1"/>
  <c r="E69" i="1"/>
  <c r="N68" i="1"/>
  <c r="L68" i="1"/>
  <c r="E68" i="1"/>
  <c r="N67" i="1"/>
  <c r="L67" i="1"/>
  <c r="E67" i="1"/>
  <c r="N66" i="1"/>
  <c r="L66" i="1"/>
  <c r="E66" i="1"/>
  <c r="N65" i="1"/>
  <c r="L65" i="1"/>
  <c r="N64" i="1"/>
  <c r="L64" i="1"/>
  <c r="N63" i="1"/>
  <c r="L63" i="1"/>
  <c r="N62" i="1"/>
  <c r="L62" i="1"/>
  <c r="E62" i="1"/>
  <c r="N61" i="1"/>
  <c r="L61" i="1"/>
  <c r="E61" i="1"/>
  <c r="N60" i="1"/>
  <c r="L60" i="1"/>
  <c r="E60" i="1"/>
  <c r="N59" i="1"/>
  <c r="L59" i="1"/>
  <c r="E59" i="1"/>
  <c r="N58" i="1"/>
  <c r="L58" i="1"/>
  <c r="E58" i="1"/>
  <c r="N57" i="1"/>
  <c r="L57" i="1"/>
  <c r="N56" i="1"/>
  <c r="L56" i="1"/>
  <c r="N55" i="1"/>
  <c r="L55" i="1"/>
  <c r="E55" i="1"/>
  <c r="N54" i="1"/>
  <c r="L54" i="1"/>
  <c r="N53" i="1"/>
  <c r="L53" i="1"/>
  <c r="N52" i="1"/>
  <c r="L52" i="1"/>
  <c r="E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E43" i="1"/>
  <c r="N42" i="1"/>
  <c r="L42" i="1"/>
  <c r="E42" i="1"/>
  <c r="N41" i="1"/>
  <c r="L41" i="1"/>
  <c r="N40" i="1"/>
  <c r="L40" i="1"/>
  <c r="N39" i="1"/>
  <c r="L39" i="1"/>
  <c r="E39" i="1"/>
  <c r="N38" i="1"/>
  <c r="L38" i="1"/>
  <c r="E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E31" i="1"/>
  <c r="N30" i="1"/>
  <c r="L30" i="1"/>
  <c r="E30" i="1"/>
  <c r="N29" i="1"/>
  <c r="L29" i="1"/>
  <c r="E29" i="1"/>
  <c r="N28" i="1"/>
  <c r="L28" i="1"/>
  <c r="N27" i="1"/>
  <c r="L27" i="1"/>
  <c r="N26" i="1"/>
  <c r="L26" i="1"/>
  <c r="E26" i="1"/>
  <c r="N25" i="1"/>
  <c r="L25" i="1"/>
  <c r="E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E13" i="1"/>
  <c r="N12" i="1"/>
  <c r="L12" i="1"/>
  <c r="E12" i="1"/>
  <c r="N11" i="1"/>
  <c r="L11" i="1"/>
  <c r="E11" i="1"/>
  <c r="N10" i="1"/>
  <c r="L10" i="1"/>
  <c r="E10" i="1"/>
  <c r="N9" i="1"/>
  <c r="L9" i="1"/>
  <c r="E9" i="1"/>
  <c r="N8" i="1"/>
  <c r="L8" i="1"/>
  <c r="E8" i="1"/>
  <c r="N7" i="1"/>
  <c r="L7" i="1"/>
  <c r="E7" i="1"/>
  <c r="N6" i="1"/>
  <c r="L6" i="1"/>
  <c r="E6" i="1"/>
  <c r="N5" i="1"/>
  <c r="L5" i="1"/>
  <c r="E5" i="1"/>
  <c r="N4" i="1"/>
  <c r="L4" i="1"/>
  <c r="E4" i="1"/>
  <c r="N3" i="1"/>
  <c r="L3" i="1"/>
  <c r="E3" i="1"/>
  <c r="N2" i="1"/>
  <c r="L2" i="1"/>
  <c r="E2" i="1"/>
</calcChain>
</file>

<file path=xl/sharedStrings.xml><?xml version="1.0" encoding="utf-8"?>
<sst xmlns="http://schemas.openxmlformats.org/spreadsheetml/2006/main" count="2344" uniqueCount="1585">
  <si>
    <t>日期</t>
  </si>
  <si>
    <t>参考风向</t>
  </si>
  <si>
    <t>ARM风向</t>
  </si>
  <si>
    <t>ARM时间</t>
  </si>
  <si>
    <t>ESM风向</t>
  </si>
  <si>
    <t>ESM时间</t>
  </si>
  <si>
    <t>参考风速</t>
  </si>
  <si>
    <t>GLCM风向</t>
  </si>
  <si>
    <t>GLCM时间</t>
  </si>
  <si>
    <t>克里金</t>
    <phoneticPr fontId="2" type="noConversion"/>
  </si>
  <si>
    <t>克里金时间</t>
    <phoneticPr fontId="2" type="noConversion"/>
  </si>
  <si>
    <t>自然邻近</t>
    <phoneticPr fontId="2" type="noConversion"/>
  </si>
  <si>
    <t>自然邻近时间</t>
    <phoneticPr fontId="2" type="noConversion"/>
  </si>
  <si>
    <t>传统GLCM</t>
    <phoneticPr fontId="2" type="noConversion"/>
  </si>
  <si>
    <t>GLCM_rh</t>
    <phoneticPr fontId="2" type="noConversion"/>
  </si>
  <si>
    <t>GLCM_ycl</t>
    <phoneticPr fontId="2" type="noConversion"/>
  </si>
  <si>
    <t>GLCM_ycl_rh</t>
    <phoneticPr fontId="2" type="noConversion"/>
  </si>
  <si>
    <t>FCGLCM_ycl</t>
    <phoneticPr fontId="2" type="noConversion"/>
  </si>
  <si>
    <t>FCGLCM_rh</t>
    <phoneticPr fontId="2" type="noConversion"/>
  </si>
  <si>
    <t>2010_10_22_10_35</t>
  </si>
  <si>
    <t>2010_10_22_10_38</t>
  </si>
  <si>
    <t>2010_10_22_10_41</t>
  </si>
  <si>
    <t>2010_10_22_10_43</t>
  </si>
  <si>
    <t>2010_10_22_10_46</t>
  </si>
  <si>
    <t>2010_10_22_10_49</t>
  </si>
  <si>
    <t>2010_10_22_10_51</t>
  </si>
  <si>
    <t>2010_10_22_10_54</t>
  </si>
  <si>
    <t>2010_10_22_10_57</t>
  </si>
  <si>
    <t>2010_10_22_10_59</t>
  </si>
  <si>
    <t>2010_10_22_11_02</t>
  </si>
  <si>
    <t>2010_10_22_11_04</t>
  </si>
  <si>
    <t>2010_10_22_11_07</t>
  </si>
  <si>
    <t>2010_10_22_11_10</t>
  </si>
  <si>
    <t>2010_10_22_11_12</t>
  </si>
  <si>
    <t>2010_10_22_11_15</t>
  </si>
  <si>
    <t>2010_10_22_11_27</t>
  </si>
  <si>
    <t>2010_10_22_11_30</t>
  </si>
  <si>
    <t>2010_10_22_11_32</t>
  </si>
  <si>
    <t>2010_10_22_11_35</t>
  </si>
  <si>
    <t>2010_10_22_11_38</t>
  </si>
  <si>
    <t>2010_10_22_11_40</t>
  </si>
  <si>
    <t>2010_10_22_11_43</t>
  </si>
  <si>
    <t>2010_10_22_11_45</t>
  </si>
  <si>
    <t>2010_10_22_11_48</t>
  </si>
  <si>
    <t>2010_10_22_11_51</t>
  </si>
  <si>
    <t>2010_10_22_11_53</t>
  </si>
  <si>
    <t>2010_10_22_11_56</t>
  </si>
  <si>
    <t>2010_10_22_11_59</t>
  </si>
  <si>
    <t>2010_10_22_12_01</t>
  </si>
  <si>
    <t>2010_10_22_12_04</t>
  </si>
  <si>
    <t>2010_10_22_12_24</t>
  </si>
  <si>
    <t>2010_10_22_12_27</t>
  </si>
  <si>
    <t>2010_10_22_12_29</t>
  </si>
  <si>
    <t>2010_10_22_12_32</t>
  </si>
  <si>
    <t>2010_10_22_12_35</t>
  </si>
  <si>
    <t>2010_10_22_12_37</t>
  </si>
  <si>
    <t>2010_10_22_12_40</t>
  </si>
  <si>
    <t>2010_10_22_12_43</t>
  </si>
  <si>
    <t>2010_10_22_12_45</t>
  </si>
  <si>
    <t>2010_10_22_12_48</t>
  </si>
  <si>
    <t>2010_10_22_12_51</t>
  </si>
  <si>
    <t>2010_10_22_12_53</t>
  </si>
  <si>
    <t>2010_10_22_12_56</t>
  </si>
  <si>
    <t>2010_10_22_12_59</t>
  </si>
  <si>
    <t>2010_10_22_13_01</t>
  </si>
  <si>
    <t>2010_10_22_13_04</t>
  </si>
  <si>
    <t>2010_10_22_13_06</t>
  </si>
  <si>
    <t>2010_10_22_13_09</t>
  </si>
  <si>
    <t>2010_10_22_13_12</t>
  </si>
  <si>
    <t>2010_10_22_13_14</t>
  </si>
  <si>
    <t>2010_10_22_13_17</t>
  </si>
  <si>
    <t>2010_10_22_13_20</t>
  </si>
  <si>
    <t>2010_10_22_13_22</t>
  </si>
  <si>
    <t>2010_10_22_13_25</t>
  </si>
  <si>
    <t>2010_10_22_13_28</t>
  </si>
  <si>
    <t>2010_10_22_13_30</t>
  </si>
  <si>
    <t>2010_10_22_13_33</t>
  </si>
  <si>
    <t>2010_10_22_13_36</t>
  </si>
  <si>
    <t>2010_10_22_13_38</t>
  </si>
  <si>
    <t>2010_10_22_13_41</t>
  </si>
  <si>
    <t>2010_10_22_13_44</t>
  </si>
  <si>
    <t>2010_10_22_13_46</t>
  </si>
  <si>
    <t>2010_10_22_13_49</t>
  </si>
  <si>
    <t>2010_10_22_13_52</t>
  </si>
  <si>
    <t>2010_10_22_13_54</t>
  </si>
  <si>
    <t>2010_10_22_13_57</t>
  </si>
  <si>
    <t>2010_10_22_13_59</t>
  </si>
  <si>
    <t>2010_10_22_14_02</t>
  </si>
  <si>
    <t>2010_10_22_14_05</t>
  </si>
  <si>
    <t>2010_10_22_14_08</t>
  </si>
  <si>
    <t>2010_10_22_14_10</t>
  </si>
  <si>
    <t>2010_10_22_14_13</t>
  </si>
  <si>
    <t>2010_10_22_14_16</t>
  </si>
  <si>
    <t>2010_10_22_14_18</t>
  </si>
  <si>
    <t>2010_10_22_14_21</t>
  </si>
  <si>
    <t>2010_10_22_14_24</t>
  </si>
  <si>
    <t>2010_10_22_14_26</t>
  </si>
  <si>
    <t>2010_10_22_14_29</t>
  </si>
  <si>
    <t>2010_10_22_14_32</t>
  </si>
  <si>
    <t>2010_10_22_14_34</t>
  </si>
  <si>
    <t>2010_10_22_14_37</t>
  </si>
  <si>
    <t>2010_10_22_14_40</t>
  </si>
  <si>
    <t>2010_10_22_14_42</t>
  </si>
  <si>
    <t>2010_10_22_14_45</t>
  </si>
  <si>
    <t>2010_10_22_14_48</t>
  </si>
  <si>
    <t>2010_10_22_14_50</t>
  </si>
  <si>
    <t>2010_10_22_14_53</t>
  </si>
  <si>
    <t>2010_10_22_14_56</t>
  </si>
  <si>
    <t>2010_10_22_14_58</t>
  </si>
  <si>
    <t>2010_10_22_15_01</t>
  </si>
  <si>
    <t>2010_10_22_15_04</t>
  </si>
  <si>
    <t>2010_10_22_15_06</t>
  </si>
  <si>
    <t>2010_10_22_15_09</t>
  </si>
  <si>
    <t>2010_10_22_15_12</t>
  </si>
  <si>
    <t>2010_10_22_15_14</t>
  </si>
  <si>
    <t>2010_10_22_15_17</t>
  </si>
  <si>
    <t>2010_10_22_15_20</t>
  </si>
  <si>
    <t>2010_10_22_15_22</t>
  </si>
  <si>
    <t>2010_10_22_15_25</t>
  </si>
  <si>
    <t>2010_10_22_15_28</t>
  </si>
  <si>
    <t>2010_10_22_15_30</t>
  </si>
  <si>
    <t>2010_10_22_15_33</t>
  </si>
  <si>
    <t>2010_10_22_15_36</t>
  </si>
  <si>
    <t>2010_10_22_15_38</t>
  </si>
  <si>
    <t>2010_10_22_15_41</t>
  </si>
  <si>
    <t>2010_10_22_15_44</t>
  </si>
  <si>
    <t>2010_10_22_15_46</t>
  </si>
  <si>
    <t>2010_10_22_15_49</t>
  </si>
  <si>
    <t>2010_10_22_15_52</t>
  </si>
  <si>
    <t>2010_10_22_15_54</t>
  </si>
  <si>
    <t>2010_10_22_15_57</t>
  </si>
  <si>
    <t>2010_10_22_16_00</t>
  </si>
  <si>
    <t>2010_10_22_16_02</t>
  </si>
  <si>
    <t>2010_10_22_16_05</t>
  </si>
  <si>
    <t>2010_10_22_16_08</t>
  </si>
  <si>
    <t>2010_10_22_16_10</t>
  </si>
  <si>
    <t>2010_10_22_16_13</t>
  </si>
  <si>
    <t>2010_10_22_16_16</t>
  </si>
  <si>
    <t>2010_10_22_16_19</t>
  </si>
  <si>
    <t>2010_10_22_16_21</t>
  </si>
  <si>
    <t>2010_10_22_16_24</t>
  </si>
  <si>
    <t>2010_10_22_16_27</t>
  </si>
  <si>
    <t>2010_10_22_16_29</t>
  </si>
  <si>
    <t>2010_10_22_16_32</t>
  </si>
  <si>
    <t>2010_10_22_16_35</t>
  </si>
  <si>
    <t>2010_10_22_16_37</t>
  </si>
  <si>
    <t>2010_10_22_16_40</t>
  </si>
  <si>
    <t>2010_10_22_16_43</t>
  </si>
  <si>
    <t>2010_10_22_16_45</t>
  </si>
  <si>
    <t>2010_10_22_16_48</t>
  </si>
  <si>
    <t>2010_10_22_16_50</t>
  </si>
  <si>
    <t>2010_10_22_16_53</t>
  </si>
  <si>
    <t>2010_10_22_16_56</t>
  </si>
  <si>
    <t>2010_10_22_16_58</t>
  </si>
  <si>
    <t>2010_10_22_17_01</t>
  </si>
  <si>
    <t>2010_10_22_17_04</t>
  </si>
  <si>
    <t>2010_10_22_17_06</t>
  </si>
  <si>
    <t>2010_10_22_17_09</t>
  </si>
  <si>
    <t>2010_10_22_17_12</t>
  </si>
  <si>
    <t>2010_10_22_17_14</t>
  </si>
  <si>
    <t>2010_10_22_17_17</t>
  </si>
  <si>
    <t>2010_10_22_17_20</t>
  </si>
  <si>
    <t>2010_10_22_17_22</t>
  </si>
  <si>
    <t>2010_10_22_17_25</t>
  </si>
  <si>
    <t>2010_10_22_17_28</t>
  </si>
  <si>
    <t>2010_10_22_17_33</t>
  </si>
  <si>
    <t>2010_10_22_17_36</t>
  </si>
  <si>
    <t>2010_10_22_17_38</t>
  </si>
  <si>
    <t>2010_10_22_17_41</t>
  </si>
  <si>
    <t>2010_10_22_17_43</t>
  </si>
  <si>
    <t>2010_10_22_17_46</t>
  </si>
  <si>
    <t>2010_10_22_18_25</t>
  </si>
  <si>
    <t>2010_10_22_18_28</t>
  </si>
  <si>
    <t>2010_10_22_18_31</t>
  </si>
  <si>
    <t>2010_10_22_18_33</t>
  </si>
  <si>
    <t>2010_10_22_18_36</t>
  </si>
  <si>
    <t>2010_10_22_18_39</t>
  </si>
  <si>
    <t>2010_10_22_18_41</t>
  </si>
  <si>
    <t>2010_10_22_18_44</t>
  </si>
  <si>
    <t>2010_10_22_18_47</t>
  </si>
  <si>
    <t>2010_10_22_18_49</t>
  </si>
  <si>
    <t>2010_10_22_18_52</t>
  </si>
  <si>
    <t>2010_10_22_18_55</t>
  </si>
  <si>
    <t>2010_10_22_18_57</t>
  </si>
  <si>
    <t>2010_10_22_19_00</t>
  </si>
  <si>
    <t>2010_10_22_19_03</t>
  </si>
  <si>
    <t>2010_10_22_19_05</t>
  </si>
  <si>
    <t>2010_10_22_19_08</t>
  </si>
  <si>
    <t>2010_10_22_19_11</t>
  </si>
  <si>
    <t>2010_10_22_19_13</t>
  </si>
  <si>
    <t>2010_10_22_19_16</t>
  </si>
  <si>
    <t>2010_10_22_19_18</t>
  </si>
  <si>
    <t>2010_10_22_19_21</t>
  </si>
  <si>
    <t>2010_10_22_19_24</t>
  </si>
  <si>
    <t>2010_10_22_19_26</t>
  </si>
  <si>
    <t>2010_10_22_19_29</t>
  </si>
  <si>
    <t>2010_10_22_19_32</t>
  </si>
  <si>
    <t>2010_10_22_19_34</t>
  </si>
  <si>
    <t>2010_10_22_19_37</t>
  </si>
  <si>
    <t>2010_10_22_19_40</t>
  </si>
  <si>
    <t>2010_10_22_19_42</t>
  </si>
  <si>
    <t>2010_10_22_19_45</t>
  </si>
  <si>
    <t>2010_10_22_19_48</t>
  </si>
  <si>
    <t>2010_10_22_19_50</t>
  </si>
  <si>
    <t>2010_10_22_19_53</t>
  </si>
  <si>
    <t>2010_10_22_19_56</t>
  </si>
  <si>
    <t>2010_10_22_19_58</t>
  </si>
  <si>
    <t>2010_10_22_20_01</t>
  </si>
  <si>
    <t>2010_10_22_20_03</t>
  </si>
  <si>
    <t>2010_10_22_20_06</t>
  </si>
  <si>
    <t>2010_10_22_20_09</t>
  </si>
  <si>
    <t>2010_10_22_20_11</t>
  </si>
  <si>
    <t>2010_10_22_20_14</t>
  </si>
  <si>
    <t>2010_10_22_20_17</t>
  </si>
  <si>
    <t>2010_10_22_20_19</t>
  </si>
  <si>
    <t>2010_10_22_20_22</t>
  </si>
  <si>
    <t>2010_10_22_20_25</t>
  </si>
  <si>
    <t>2010_10_22_20_27</t>
  </si>
  <si>
    <t>2010_10_22_20_30</t>
  </si>
  <si>
    <t>2010_10_22_20_33</t>
  </si>
  <si>
    <t>2010_10_22_20_35</t>
  </si>
  <si>
    <t>2010_10_22_20_38</t>
  </si>
  <si>
    <t>2010_10_22_20_41</t>
  </si>
  <si>
    <t>2010_10_22_20_43</t>
  </si>
  <si>
    <t>2010_10_22_20_46</t>
  </si>
  <si>
    <t>2010_10_22_20_49</t>
  </si>
  <si>
    <t>2010_10_22_20_51</t>
  </si>
  <si>
    <t>2010_10_22_20_54</t>
  </si>
  <si>
    <t>2010_10_22_20_59</t>
  </si>
  <si>
    <t>2010_10_22_21_02</t>
  </si>
  <si>
    <t>2010_10_22_21_05</t>
  </si>
  <si>
    <t>2010_10_22_21_07</t>
  </si>
  <si>
    <t>2010_10_22_21_10</t>
  </si>
  <si>
    <t>2010_10_22_21_13</t>
  </si>
  <si>
    <t>2010_10_22_21_15</t>
  </si>
  <si>
    <t>2010_10_22_21_18</t>
  </si>
  <si>
    <t>2010_10_22_21_20</t>
  </si>
  <si>
    <t>2010_10_22_21_23</t>
  </si>
  <si>
    <t>2010_10_22_21_26</t>
  </si>
  <si>
    <t>2010_10_22_21_29</t>
  </si>
  <si>
    <t>2010_10_22_21_31</t>
  </si>
  <si>
    <t>2010_10_22_21_34</t>
  </si>
  <si>
    <t>2010_10_22_21_36</t>
  </si>
  <si>
    <t>2010_10_22_21_39</t>
  </si>
  <si>
    <t>2010_10_22_21_42</t>
  </si>
  <si>
    <t>2010_10_22_21_44</t>
  </si>
  <si>
    <t>2010_10_22_21_47</t>
  </si>
  <si>
    <t>2010_10_22_21_50</t>
  </si>
  <si>
    <t>2010_10_22_21_53</t>
  </si>
  <si>
    <t>2010_10_22_21_55</t>
  </si>
  <si>
    <t>2010_10_22_21_58</t>
  </si>
  <si>
    <t>2010_10_22_22_00</t>
  </si>
  <si>
    <t>2010_10_22_22_03</t>
  </si>
  <si>
    <t>2010_10_22_22_06</t>
  </si>
  <si>
    <t>2010_10_22_22_09</t>
  </si>
  <si>
    <t>2010_10_22_22_11</t>
  </si>
  <si>
    <t>2010_10_22_22_14</t>
  </si>
  <si>
    <t>2010_10_22_22_16</t>
  </si>
  <si>
    <t>2010_10_22_22_19</t>
  </si>
  <si>
    <t>2010_10_22_22_22</t>
  </si>
  <si>
    <t>2010_10_22_22_24</t>
  </si>
  <si>
    <t>2010_10_22_22_27</t>
  </si>
  <si>
    <t>2010_10_22_22_30</t>
  </si>
  <si>
    <t>2010_10_22_22_32</t>
  </si>
  <si>
    <t>2010_10_22_22_35</t>
  </si>
  <si>
    <t>2010_10_22_22_37</t>
  </si>
  <si>
    <t>2010_10_22_22_40</t>
  </si>
  <si>
    <t>2010_10_22_22_43</t>
  </si>
  <si>
    <t>2010_10_22_22_45</t>
  </si>
  <si>
    <t>2010_10_22_22_48</t>
  </si>
  <si>
    <t>2010_10_22_22_51</t>
  </si>
  <si>
    <t>2010_10_22_22_53</t>
  </si>
  <si>
    <t>2010_10_22_22_56</t>
  </si>
  <si>
    <t>2010_10_22_22_59</t>
  </si>
  <si>
    <t>2010_10_22_23_01</t>
  </si>
  <si>
    <t>2010_10_22_23_04</t>
  </si>
  <si>
    <t>2010_10_22_23_07</t>
  </si>
  <si>
    <t>2010_10_22_23_09</t>
  </si>
  <si>
    <t>2010_10_22_23_12</t>
  </si>
  <si>
    <t>2010_10_22_23_15</t>
  </si>
  <si>
    <t>2010_10_22_23_17</t>
  </si>
  <si>
    <t>2010_10_22_23_20</t>
  </si>
  <si>
    <t>2010_10_22_23_23</t>
  </si>
  <si>
    <t>2010_10_22_23_25</t>
  </si>
  <si>
    <t>2010_10_22_23_28</t>
  </si>
  <si>
    <t>2010_10_22_23_31</t>
  </si>
  <si>
    <t>2010_10_22_23_33</t>
  </si>
  <si>
    <t>2010_10_22_23_36</t>
  </si>
  <si>
    <t>2010_10_22_23_38</t>
  </si>
  <si>
    <t>2010_10_22_23_41</t>
  </si>
  <si>
    <t>2010_10_22_23_44</t>
  </si>
  <si>
    <t>2010_10_22_23_46</t>
  </si>
  <si>
    <t>2010_10_22_23_49</t>
  </si>
  <si>
    <t>2010_10_22_23_52</t>
  </si>
  <si>
    <t>2010_10_22_23_54</t>
  </si>
  <si>
    <t>2010_10_22_23_57</t>
  </si>
  <si>
    <t>2010_10_23_00_00</t>
  </si>
  <si>
    <t>2010_10_23_00_02</t>
  </si>
  <si>
    <t>2010_10_23_00_05</t>
  </si>
  <si>
    <t>2010_10_23_00_08</t>
  </si>
  <si>
    <t>2010_10_23_00_10</t>
  </si>
  <si>
    <t>2010_10_23_00_13</t>
  </si>
  <si>
    <t>2010_10_23_00_16</t>
  </si>
  <si>
    <t>2010_10_23_00_18</t>
  </si>
  <si>
    <t>2010_10_23_00_24</t>
  </si>
  <si>
    <t>2010_10_23_00_26</t>
  </si>
  <si>
    <t>2010_10_23_00_29</t>
  </si>
  <si>
    <t>2010_10_23_00_31</t>
  </si>
  <si>
    <t>2010_10_23_00_34</t>
  </si>
  <si>
    <t>2010_10_23_00_37</t>
  </si>
  <si>
    <t>2010_10_23_00_39</t>
  </si>
  <si>
    <t>2010_10_23_00_42</t>
  </si>
  <si>
    <t>2010_10_23_00_45</t>
  </si>
  <si>
    <t>2010_10_23_00_47</t>
  </si>
  <si>
    <t>2010_10_23_00_55</t>
  </si>
  <si>
    <t>2010_10_23_00_58</t>
  </si>
  <si>
    <t>2010_10_23_01_01</t>
  </si>
  <si>
    <t>2010_10_23_01_03</t>
  </si>
  <si>
    <t>2010_10_23_01_06</t>
  </si>
  <si>
    <t>2010_10_23_01_09</t>
  </si>
  <si>
    <t>2010_10_23_01_11</t>
  </si>
  <si>
    <t>2010_10_23_01_17</t>
  </si>
  <si>
    <t>2010_10_23_01_19</t>
  </si>
  <si>
    <t>2010_10_23_01_22</t>
  </si>
  <si>
    <t>2010_10_23_01_30</t>
  </si>
  <si>
    <t>2010_10_23_01_33</t>
  </si>
  <si>
    <t>2010_10_23_01_35</t>
  </si>
  <si>
    <t>2010_10_23_01_57</t>
  </si>
  <si>
    <t>2010_10_23_01_59</t>
  </si>
  <si>
    <t>2010_10_23_02_02</t>
  </si>
  <si>
    <t>2010_10_23_02_04</t>
  </si>
  <si>
    <t>2010_10_23_02_07</t>
  </si>
  <si>
    <t>2010_10_23_02_10</t>
  </si>
  <si>
    <t>2010_10_23_02_12</t>
  </si>
  <si>
    <t>2010_10_23_02_15</t>
  </si>
  <si>
    <t>2010_10_23_02_18</t>
  </si>
  <si>
    <t>2010_10_23_02_23</t>
  </si>
  <si>
    <t>2010_10_23_02_26</t>
  </si>
  <si>
    <t>2010_10_23_02_28</t>
  </si>
  <si>
    <t>2010_10_23_03_13</t>
  </si>
  <si>
    <t>2010_10_23_03_16</t>
  </si>
  <si>
    <t>2010_10_23_03_19</t>
  </si>
  <si>
    <t>2010_10_23_03_24</t>
  </si>
  <si>
    <t>2010_10_23_03_27</t>
  </si>
  <si>
    <t>2010_10_23_03_29</t>
  </si>
  <si>
    <t>2010_10_23_03_32</t>
  </si>
  <si>
    <t>2010_10_23_03_35</t>
  </si>
  <si>
    <t>2010_10_23_03_37</t>
  </si>
  <si>
    <t>2010_10_23_03_40</t>
  </si>
  <si>
    <t>2010_10_23_03_43</t>
  </si>
  <si>
    <t>2010_10_23_03_56</t>
  </si>
  <si>
    <t>2010_10_23_03_59</t>
  </si>
  <si>
    <t>2010_10_23_04_01</t>
  </si>
  <si>
    <t>2010_10_23_04_22</t>
  </si>
  <si>
    <t>2010_10_23_04_25</t>
  </si>
  <si>
    <t>2010_10_23_04_28</t>
  </si>
  <si>
    <t>2010_10_23_04_30</t>
  </si>
  <si>
    <t>2010_10_23_04_33</t>
  </si>
  <si>
    <t>2010_10_23_04_36</t>
  </si>
  <si>
    <t>2010_10_23_04_38</t>
  </si>
  <si>
    <t>2010_10_23_04_51</t>
  </si>
  <si>
    <t>2010_10_23_04_54</t>
  </si>
  <si>
    <t>2010_10_23_04_57</t>
  </si>
  <si>
    <t>2010_10_23_05_10</t>
  </si>
  <si>
    <t>2010_10_23_05_12</t>
  </si>
  <si>
    <t>2010_10_23_05_15</t>
  </si>
  <si>
    <t>2010_10_23_05_20</t>
  </si>
  <si>
    <t>2010_10_23_05_23</t>
  </si>
  <si>
    <t>2010_10_23_05_26</t>
  </si>
  <si>
    <t>2010_10_23_05_33</t>
  </si>
  <si>
    <t>2010_10_23_05_36</t>
  </si>
  <si>
    <t>2010_10_23_05_39</t>
  </si>
  <si>
    <t>2010_10_23_06_00</t>
  </si>
  <si>
    <t>2010_10_23_06_02</t>
  </si>
  <si>
    <t>2010_10_23_06_05</t>
  </si>
  <si>
    <t>2010_10_23_06_29</t>
  </si>
  <si>
    <t>2010_10_23_06_31</t>
  </si>
  <si>
    <t>2010_10_23_06_34</t>
  </si>
  <si>
    <t>2010_10_23_06_55</t>
  </si>
  <si>
    <t>2010_10_23_06_57</t>
  </si>
  <si>
    <t>2010_10_23_07_00</t>
  </si>
  <si>
    <t>2010_10_23_07_26</t>
  </si>
  <si>
    <t>2010_10_23_07_29</t>
  </si>
  <si>
    <t>2010_10_23_07_32</t>
  </si>
  <si>
    <t>2010_10_23_07_34</t>
  </si>
  <si>
    <t>2010_10_23_07_37</t>
  </si>
  <si>
    <t>2010_10_23_07_39</t>
  </si>
  <si>
    <t>2010_10_23_07_42</t>
  </si>
  <si>
    <t>2010_10_23_07_58</t>
  </si>
  <si>
    <t>2010_10_23_08_00</t>
  </si>
  <si>
    <t>2010_10_23_08_03</t>
  </si>
  <si>
    <t>2010_10_23_09_34</t>
  </si>
  <si>
    <t>2010_10_23_09_37</t>
  </si>
  <si>
    <t>2010_10_23_11_08</t>
  </si>
  <si>
    <t>2010_10_23_11_24</t>
  </si>
  <si>
    <t>2010_10_23_11_27</t>
  </si>
  <si>
    <t>2010_10_23_11_43</t>
  </si>
  <si>
    <t>2010_10_23_12_15</t>
  </si>
  <si>
    <t>2010_10_23_12_17</t>
  </si>
  <si>
    <t>2010_10_23_12_42</t>
  </si>
  <si>
    <t>2010_10_23_12_50</t>
  </si>
  <si>
    <t>2010_10_23_13_03</t>
  </si>
  <si>
    <t>2010_10_23_13_19</t>
  </si>
  <si>
    <t>2010_10_23_13_21</t>
  </si>
  <si>
    <t>2010_10_23_13_48</t>
  </si>
  <si>
    <t>2010_10_23_13_53</t>
  </si>
  <si>
    <t>2010_10_23_14_03</t>
  </si>
  <si>
    <t>2010_10_23_14_06</t>
  </si>
  <si>
    <t>2010_10_23_14_16</t>
  </si>
  <si>
    <t>2010_10_23_14_19</t>
  </si>
  <si>
    <t>2010_10_23_14_22</t>
  </si>
  <si>
    <t>2010_10_23_14_24</t>
  </si>
  <si>
    <t>2010_10_23_14_27</t>
  </si>
  <si>
    <t>2010_10_23_14_30</t>
  </si>
  <si>
    <t>2010_10_23_14_32</t>
  </si>
  <si>
    <t>2010_10_23_14_35</t>
  </si>
  <si>
    <t>2010_10_23_14_38</t>
  </si>
  <si>
    <t>2010_10_23_14_40</t>
  </si>
  <si>
    <t>2010_10_23_15_04</t>
  </si>
  <si>
    <t>2010_10_23_15_07</t>
  </si>
  <si>
    <t>2010_10_23_15_09</t>
  </si>
  <si>
    <t>2010_10_23_15_12</t>
  </si>
  <si>
    <t>2010_10_23_15_18</t>
  </si>
  <si>
    <t>2010_10_23_15_20</t>
  </si>
  <si>
    <t>2010_10_23_15_23</t>
  </si>
  <si>
    <t>2010_10_23_15_28</t>
  </si>
  <si>
    <t>2010_10_23_15_31</t>
  </si>
  <si>
    <t>2010_10_23_15_39</t>
  </si>
  <si>
    <t>2010_10_23_15_52</t>
  </si>
  <si>
    <t>2010_10_23_15_54</t>
  </si>
  <si>
    <t>2010_10_23_16_00</t>
  </si>
  <si>
    <t>2010_10_23_16_10</t>
  </si>
  <si>
    <t>2010_10_23_16_16</t>
  </si>
  <si>
    <t>2010_10_23_16_18</t>
  </si>
  <si>
    <t>2010_10_23_16_55</t>
  </si>
  <si>
    <t>2010_10_23_16_58</t>
  </si>
  <si>
    <t>2010_10_23_17_03</t>
  </si>
  <si>
    <t>2010_10_23_17_06</t>
  </si>
  <si>
    <t>2010_10_23_17_11</t>
  </si>
  <si>
    <t>2010_10_23_17_16</t>
  </si>
  <si>
    <t>2010_10_23_17_19</t>
  </si>
  <si>
    <t>2010_10_23_17_24</t>
  </si>
  <si>
    <t>2010_10_23_17_29</t>
  </si>
  <si>
    <t>2010_10_23_17_37</t>
  </si>
  <si>
    <t>2010_10_23_17_40</t>
  </si>
  <si>
    <t>2010_10_23_17_43</t>
  </si>
  <si>
    <t>2010_10_23_17_45</t>
  </si>
  <si>
    <t>2010_10_23_17_48</t>
  </si>
  <si>
    <t>2010_10_23_18_09</t>
  </si>
  <si>
    <t>2010_10_23_18_24</t>
  </si>
  <si>
    <t>2010_10_23_18_27</t>
  </si>
  <si>
    <t>2010_10_23_18_32</t>
  </si>
  <si>
    <t>2010_10_23_18_40</t>
  </si>
  <si>
    <t>2010_10_23_18_46</t>
  </si>
  <si>
    <t>2010_10_23_18_48</t>
  </si>
  <si>
    <t>2010_10_23_18_51</t>
  </si>
  <si>
    <t>2010_10_23_18_53</t>
  </si>
  <si>
    <t>2010_10_23_18_56</t>
  </si>
  <si>
    <t>2010_10_23_18_59</t>
  </si>
  <si>
    <t>2010_10_23_19_04</t>
  </si>
  <si>
    <t>2010_10_23_19_06</t>
  </si>
  <si>
    <t>2010_10_23_19_09</t>
  </si>
  <si>
    <t>2010_10_23_19_14</t>
  </si>
  <si>
    <t>2010_10_23_19_17</t>
  </si>
  <si>
    <t>2010_10_23_19_20</t>
  </si>
  <si>
    <t>2010_10_23_19_25</t>
  </si>
  <si>
    <t>2010_10_23_19_27</t>
  </si>
  <si>
    <t>2010_10_23_19_30</t>
  </si>
  <si>
    <t>2010_10_23_19_33</t>
  </si>
  <si>
    <t>2010_10_23_19_35</t>
  </si>
  <si>
    <t>2010_10_23_19_38</t>
  </si>
  <si>
    <t>2010_10_23_19_46</t>
  </si>
  <si>
    <t>2010_10_23_19_48</t>
  </si>
  <si>
    <t>2010_10_23_19_51</t>
  </si>
  <si>
    <t>2010_10_23_19_54</t>
  </si>
  <si>
    <t>2010_10_23_19_56</t>
  </si>
  <si>
    <t>2010_10_23_19_59</t>
  </si>
  <si>
    <t>2010_10_23_20_02</t>
  </si>
  <si>
    <t>2010_10_23_20_04</t>
  </si>
  <si>
    <t>2010_10_23_20_17</t>
  </si>
  <si>
    <t>2010_10_23_20_20</t>
  </si>
  <si>
    <t>2010_10_23_20_28</t>
  </si>
  <si>
    <t>2010_10_23_21_12</t>
  </si>
  <si>
    <t>2010_10_23_21_41</t>
  </si>
  <si>
    <t>2010_10_23_21_44</t>
  </si>
  <si>
    <t>2010_10_23_21_46</t>
  </si>
  <si>
    <t>2010_10_23_22_41</t>
  </si>
  <si>
    <t>2010_10_23_22_44</t>
  </si>
  <si>
    <t>GLCM时间</t>
    <phoneticPr fontId="2" type="noConversion"/>
  </si>
  <si>
    <t>2010_10_24_00_00</t>
  </si>
  <si>
    <t>2010_10_24_00_03</t>
  </si>
  <si>
    <t>2010_10_24_00_05</t>
  </si>
  <si>
    <t>2010_10_24_00_08</t>
  </si>
  <si>
    <t>2010_10_24_00_10</t>
  </si>
  <si>
    <t>2010_10_24_00_13</t>
  </si>
  <si>
    <t>2010_10_24_00_16</t>
  </si>
  <si>
    <t>2010_10_24_00_18</t>
  </si>
  <si>
    <t>2010_10_24_00_24</t>
  </si>
  <si>
    <t>2010_10_24_00_26</t>
  </si>
  <si>
    <t>2010_10_24_00_29</t>
  </si>
  <si>
    <t>2010_10_24_00_32</t>
  </si>
  <si>
    <t>2010_10_24_00_34</t>
  </si>
  <si>
    <t>2010_10_24_00_37</t>
  </si>
  <si>
    <t>2010_10_24_00_39</t>
  </si>
  <si>
    <t>2010_10_24_00_42</t>
  </si>
  <si>
    <t>2010_10_24_00_45</t>
  </si>
  <si>
    <t>2010_10_24_00_47</t>
  </si>
  <si>
    <t>2010_10_24_00_50</t>
  </si>
  <si>
    <t>2010_10_24_00_53</t>
  </si>
  <si>
    <t>2010_10_24_00_55</t>
  </si>
  <si>
    <t>2010_10_24_00_58</t>
  </si>
  <si>
    <t>2010_10_24_01_00</t>
  </si>
  <si>
    <t>2010_10_24_01_03</t>
  </si>
  <si>
    <t>2010_10_24_01_06</t>
  </si>
  <si>
    <t>2010_10_24_01_08</t>
  </si>
  <si>
    <t>2010_10_24_01_11</t>
  </si>
  <si>
    <t>2010_10_24_01_14</t>
  </si>
  <si>
    <t>2010_10_24_01_16</t>
  </si>
  <si>
    <t>2010_10_24_01_19</t>
  </si>
  <si>
    <t>2010_10_24_01_22</t>
  </si>
  <si>
    <t>2010_10_24_01_24</t>
  </si>
  <si>
    <t>2010_10_24_01_27</t>
  </si>
  <si>
    <t>2010_10_24_01_29</t>
  </si>
  <si>
    <t>2010_10_24_01_32</t>
  </si>
  <si>
    <t>2010_10_24_01_35</t>
  </si>
  <si>
    <t>2010_10_24_01_37</t>
  </si>
  <si>
    <t>2010_10_24_01_40</t>
  </si>
  <si>
    <t>2010_10_24_01_43</t>
  </si>
  <si>
    <t>2010_10_24_01_45</t>
  </si>
  <si>
    <t>2010_10_24_01_48</t>
  </si>
  <si>
    <t>2010_10_24_01_51</t>
  </si>
  <si>
    <t>2010_10_24_01_53</t>
  </si>
  <si>
    <t>2010_10_24_01_56</t>
  </si>
  <si>
    <t>2010_10_24_01_59</t>
  </si>
  <si>
    <t>2010_10_24_02_01</t>
  </si>
  <si>
    <t>2010_10_24_02_04</t>
  </si>
  <si>
    <t>2010_10_24_02_06</t>
  </si>
  <si>
    <t>2010_10_24_02_09</t>
  </si>
  <si>
    <t>2010_10_24_02_12</t>
  </si>
  <si>
    <t>2010_10_24_02_14</t>
  </si>
  <si>
    <t>2010_10_24_02_17</t>
  </si>
  <si>
    <t>2010_10_24_02_20</t>
  </si>
  <si>
    <t>2010_10_24_02_22</t>
  </si>
  <si>
    <t>2010_10_24_02_25</t>
  </si>
  <si>
    <t>2010_10_24_02_28</t>
  </si>
  <si>
    <t>2010_10_24_02_30</t>
  </si>
  <si>
    <t>2010_10_24_02_33</t>
  </si>
  <si>
    <t>2010_10_24_02_35</t>
  </si>
  <si>
    <t>2010_10_24_02_38</t>
  </si>
  <si>
    <t>2010_10_24_02_41</t>
  </si>
  <si>
    <t>2010_10_24_02_44</t>
  </si>
  <si>
    <t>2010_10_24_02_46</t>
  </si>
  <si>
    <t>2010_10_24_02_49</t>
  </si>
  <si>
    <t>2010_10_24_02_52</t>
  </si>
  <si>
    <t>2010_10_24_02_54</t>
  </si>
  <si>
    <t>2010_10_24_02_57</t>
  </si>
  <si>
    <t>2010_10_24_03_00</t>
  </si>
  <si>
    <t>2010_10_24_03_02</t>
  </si>
  <si>
    <t>2010_10_24_03_05</t>
  </si>
  <si>
    <t>2010_10_24_03_08</t>
  </si>
  <si>
    <t>2010_10_24_03_10</t>
  </si>
  <si>
    <t>2010_10_24_03_13</t>
  </si>
  <si>
    <t>2010_10_24_03_16</t>
  </si>
  <si>
    <t>2010_10_24_03_18</t>
  </si>
  <si>
    <t>2010_10_24_03_21</t>
  </si>
  <si>
    <t>2010_10_24_03_24</t>
  </si>
  <si>
    <t>2010_10_24_03_26</t>
  </si>
  <si>
    <t>2010_10_24_03_29</t>
  </si>
  <si>
    <t>2010_10_24_03_32</t>
  </si>
  <si>
    <t>2010_10_24_03_34</t>
  </si>
  <si>
    <t>2010_10_24_03_37</t>
  </si>
  <si>
    <t>2010_10_24_03_39</t>
  </si>
  <si>
    <t>2010_10_24_03_42</t>
  </si>
  <si>
    <t>2010_10_24_03_45</t>
  </si>
  <si>
    <t>2010_10_24_03_47</t>
  </si>
  <si>
    <t>2010_10_24_03_50</t>
  </si>
  <si>
    <t>2010_10_24_03_53</t>
  </si>
  <si>
    <t>2010_10_24_03_55</t>
  </si>
  <si>
    <t>2010_10_24_03_58</t>
  </si>
  <si>
    <t>2010_10_24_04_01</t>
  </si>
  <si>
    <t>2010_10_24_04_03</t>
  </si>
  <si>
    <t>2010_10_24_04_06</t>
  </si>
  <si>
    <t>2010_10_24_04_09</t>
  </si>
  <si>
    <t>2010_10_24_04_11</t>
  </si>
  <si>
    <t>2010_10_24_04_14</t>
  </si>
  <si>
    <t>2010_10_24_04_17</t>
  </si>
  <si>
    <t>2010_10_24_04_19</t>
  </si>
  <si>
    <t>2010_10_24_04_22</t>
  </si>
  <si>
    <t>2010_10_24_04_25</t>
  </si>
  <si>
    <t>2010_10_24_04_27</t>
  </si>
  <si>
    <t>2010_10_24_04_30</t>
  </si>
  <si>
    <t>2010_10_24_04_33</t>
  </si>
  <si>
    <t>2010_10_24_04_35</t>
  </si>
  <si>
    <t>2010_10_24_04_38</t>
  </si>
  <si>
    <t>2010_10_24_04_41</t>
  </si>
  <si>
    <t>2010_10_24_04_43</t>
  </si>
  <si>
    <t>2010_10_24_04_46</t>
  </si>
  <si>
    <t>2010_10_24_04_49</t>
  </si>
  <si>
    <t>2010_10_24_04_51</t>
  </si>
  <si>
    <t>2010_10_24_04_54</t>
  </si>
  <si>
    <t>2010_10_24_04_56</t>
  </si>
  <si>
    <t>2010_10_24_04_59</t>
  </si>
  <si>
    <t>2010_10_24_05_02</t>
  </si>
  <si>
    <t>2010_10_24_05_04</t>
  </si>
  <si>
    <t>2010_10_24_05_07</t>
  </si>
  <si>
    <t>2010_10_24_05_10</t>
  </si>
  <si>
    <t>2010_10_24_05_12</t>
  </si>
  <si>
    <t>2010_10_24_05_15</t>
  </si>
  <si>
    <t>2010_10_24_05_18</t>
  </si>
  <si>
    <t>2010_10_24_05_20</t>
  </si>
  <si>
    <t>2010_10_24_05_23</t>
  </si>
  <si>
    <t>2010_10_24_05_26</t>
  </si>
  <si>
    <t>2010_10_24_05_28</t>
  </si>
  <si>
    <t>2010_10_24_05_31</t>
  </si>
  <si>
    <t>2010_10_24_05_34</t>
  </si>
  <si>
    <t>2010_10_24_05_36</t>
  </si>
  <si>
    <t>2010_10_24_05_39</t>
  </si>
  <si>
    <t>2010_10_24_05_42</t>
  </si>
  <si>
    <t>2010_10_24_05_44</t>
  </si>
  <si>
    <t>2010_10_24_05_47</t>
  </si>
  <si>
    <t>2010_10_24_05_49</t>
  </si>
  <si>
    <t>2010_10_24_05_52</t>
  </si>
  <si>
    <t>2010_10_24_05_55</t>
  </si>
  <si>
    <t>2010_10_24_05_57</t>
  </si>
  <si>
    <t>2010_10_24_06_00</t>
  </si>
  <si>
    <t>2010_10_24_06_03</t>
  </si>
  <si>
    <t>2010_10_24_06_05</t>
  </si>
  <si>
    <t>2010_10_24_06_08</t>
  </si>
  <si>
    <t>2010_10_24_06_11</t>
  </si>
  <si>
    <t>2010_10_24_06_13</t>
  </si>
  <si>
    <t>2010_10_24_06_16</t>
  </si>
  <si>
    <t>2010_10_24_06_18</t>
  </si>
  <si>
    <t>2010_10_24_06_21</t>
  </si>
  <si>
    <t>2010_10_24_06_24</t>
  </si>
  <si>
    <t>2010_10_24_06_26</t>
  </si>
  <si>
    <t>2010_10_24_06_32</t>
  </si>
  <si>
    <t>2010_10_24_06_34</t>
  </si>
  <si>
    <t>2010_10_24_06_37</t>
  </si>
  <si>
    <t>2010_10_24_06_39</t>
  </si>
  <si>
    <t>2010_10_24_06_42</t>
  </si>
  <si>
    <t>2010_10_24_06_45</t>
  </si>
  <si>
    <t>2010_10_24_06_47</t>
  </si>
  <si>
    <t>2010_10_24_06_50</t>
  </si>
  <si>
    <t>2010_10_24_06_52</t>
  </si>
  <si>
    <t>2010_10_24_06_55</t>
  </si>
  <si>
    <t>2010_10_24_06_58</t>
  </si>
  <si>
    <t>2010_10_24_07_00</t>
  </si>
  <si>
    <t>2010_10_24_07_03</t>
  </si>
  <si>
    <t>2010_10_24_07_08</t>
  </si>
  <si>
    <t>2010_10_24_07_10</t>
  </si>
  <si>
    <t>2010_10_27_00_01</t>
  </si>
  <si>
    <t>2010_10_27_00_04</t>
  </si>
  <si>
    <t>2010_10_27_00_06</t>
  </si>
  <si>
    <t>2010_10_27_00_09</t>
  </si>
  <si>
    <t>2010_10_27_00_12</t>
  </si>
  <si>
    <t>2010_10_27_00_14</t>
  </si>
  <si>
    <t>2010_10_27_00_17</t>
  </si>
  <si>
    <t>2010_10_27_00_20</t>
  </si>
  <si>
    <t>2010_10_27_00_22</t>
  </si>
  <si>
    <t>2010_10_27_00_25</t>
  </si>
  <si>
    <t>2010_10_27_00_28</t>
  </si>
  <si>
    <t>2010_10_27_00_30</t>
  </si>
  <si>
    <t>2010_10_27_00_33</t>
  </si>
  <si>
    <t>2010_10_27_00_36</t>
  </si>
  <si>
    <t>2010_10_27_00_38</t>
  </si>
  <si>
    <t>2010_10_27_00_41</t>
  </si>
  <si>
    <t>2010_10_27_00_44</t>
  </si>
  <si>
    <t>2010_10_27_00_46</t>
  </si>
  <si>
    <t>2010_10_27_00_49</t>
  </si>
  <si>
    <t>2010_10_27_00_54</t>
  </si>
  <si>
    <t>2010_10_27_00_57</t>
  </si>
  <si>
    <t>2010_10_27_01_02</t>
  </si>
  <si>
    <t>2010_10_27_01_04</t>
  </si>
  <si>
    <t>2010_10_27_01_07</t>
  </si>
  <si>
    <t>2010_10_27_01_10</t>
  </si>
  <si>
    <t>2010_10_27_01_12</t>
  </si>
  <si>
    <t>2010_10_27_01_15</t>
  </si>
  <si>
    <t>2010_10_27_01_18</t>
  </si>
  <si>
    <t>2010_10_27_01_20</t>
  </si>
  <si>
    <t>2010_10_27_01_23</t>
  </si>
  <si>
    <t>2010_10_27_01_26</t>
  </si>
  <si>
    <t>2010_10_27_01_28</t>
  </si>
  <si>
    <t>2010_10_27_01_31</t>
  </si>
  <si>
    <t>2010_10_27_01_34</t>
  </si>
  <si>
    <t>2010_10_27_01_36</t>
  </si>
  <si>
    <t>2010_10_27_01_39</t>
  </si>
  <si>
    <t>2010_10_27_01_41</t>
  </si>
  <si>
    <t>2010_10_27_01_44</t>
  </si>
  <si>
    <t>2010_10_27_01_47</t>
  </si>
  <si>
    <t>2010_10_27_01_49</t>
  </si>
  <si>
    <t>2010_10_27_01_52</t>
  </si>
  <si>
    <t>2010_10_27_01_55</t>
  </si>
  <si>
    <t>2010_10_27_01_57</t>
  </si>
  <si>
    <t>2010_10_27_02_00</t>
  </si>
  <si>
    <t>2010_10_27_02_03</t>
  </si>
  <si>
    <t>2010_10_27_02_05</t>
  </si>
  <si>
    <t>2010_10_27_02_08</t>
  </si>
  <si>
    <t>2010_10_27_02_10</t>
  </si>
  <si>
    <t>2010_10_27_02_13</t>
  </si>
  <si>
    <t>2010_10_27_02_16</t>
  </si>
  <si>
    <t>2010_10_27_02_18</t>
  </si>
  <si>
    <t>2010_10_27_02_21</t>
  </si>
  <si>
    <t>2010_10_27_02_24</t>
  </si>
  <si>
    <t>2010_10_27_02_26</t>
  </si>
  <si>
    <t>2010_10_27_02_29</t>
  </si>
  <si>
    <t>2010_10_27_02_32</t>
  </si>
  <si>
    <t>2010_10_27_02_34</t>
  </si>
  <si>
    <t>2010_10_27_02_37</t>
  </si>
  <si>
    <t>2010_10_27_02_40</t>
  </si>
  <si>
    <t>2010_10_27_02_42</t>
  </si>
  <si>
    <t>2010_10_27_02_45</t>
  </si>
  <si>
    <t>2010_10_27_02_48</t>
  </si>
  <si>
    <t>2010_10_27_02_50</t>
  </si>
  <si>
    <t>2010_10_27_02_53</t>
  </si>
  <si>
    <t>2010_10_27_02_56</t>
  </si>
  <si>
    <t>2010_10_27_02_58</t>
  </si>
  <si>
    <t>2010_10_27_03_01</t>
  </si>
  <si>
    <t>2010_10_27_03_04</t>
  </si>
  <si>
    <t>2010_10_27_03_06</t>
  </si>
  <si>
    <t>2010_10_27_03_09</t>
  </si>
  <si>
    <t>2010_10_27_03_12</t>
  </si>
  <si>
    <t>2010_10_27_03_15</t>
  </si>
  <si>
    <t>2010_10_27_03_17</t>
  </si>
  <si>
    <t>2010_10_27_03_20</t>
  </si>
  <si>
    <t>2010_10_27_03_22</t>
  </si>
  <si>
    <t>2010_10_27_03_25</t>
  </si>
  <si>
    <t>2010_10_27_03_28</t>
  </si>
  <si>
    <t>2010_10_27_03_30</t>
  </si>
  <si>
    <t>2010_10_27_03_33</t>
  </si>
  <si>
    <t>2010_10_27_03_36</t>
  </si>
  <si>
    <t>2010_10_27_03_38</t>
  </si>
  <si>
    <t>2010_10_27_03_41</t>
  </si>
  <si>
    <t>2010_10_27_03_44</t>
  </si>
  <si>
    <t>2010_10_27_03_46</t>
  </si>
  <si>
    <t>2010_10_27_03_49</t>
  </si>
  <si>
    <t>2010_10_27_03_52</t>
  </si>
  <si>
    <t>2010_10_27_03_54</t>
  </si>
  <si>
    <t>2010_10_27_03_57</t>
  </si>
  <si>
    <t>2010_10_27_04_00</t>
  </si>
  <si>
    <t>2010_10_27_04_02</t>
  </si>
  <si>
    <t>2010_10_27_04_05</t>
  </si>
  <si>
    <t>2010_10_27_04_08</t>
  </si>
  <si>
    <t>2010_10_27_04_10</t>
  </si>
  <si>
    <t>2010_10_27_04_13</t>
  </si>
  <si>
    <t>2010_10_27_04_15</t>
  </si>
  <si>
    <t>2010_10_27_04_18</t>
  </si>
  <si>
    <t>2010_10_27_04_21</t>
  </si>
  <si>
    <t>2010_10_27_04_23</t>
  </si>
  <si>
    <t>2010_10_27_04_26</t>
  </si>
  <si>
    <t>2010_10_27_04_29</t>
  </si>
  <si>
    <t>2010_10_27_04_31</t>
  </si>
  <si>
    <t>2010_10_27_04_34</t>
  </si>
  <si>
    <t>2010_10_27_04_37</t>
  </si>
  <si>
    <t>2010_10_27_04_39</t>
  </si>
  <si>
    <t>2010_10_27_04_42</t>
  </si>
  <si>
    <t>2010_10_27_04_45</t>
  </si>
  <si>
    <t>2010_10_27_04_47</t>
  </si>
  <si>
    <t>2010_10_27_04_50</t>
  </si>
  <si>
    <t>2010_10_27_04_53</t>
  </si>
  <si>
    <t>2010_10_27_04_55</t>
  </si>
  <si>
    <t>2010_10_27_04_58</t>
  </si>
  <si>
    <t>2010_10_27_05_01</t>
  </si>
  <si>
    <t>2010_10_27_05_03</t>
  </si>
  <si>
    <t>2010_10_27_05_06</t>
  </si>
  <si>
    <t>2010_10_27_05_08</t>
  </si>
  <si>
    <t>2010_10_27_05_11</t>
  </si>
  <si>
    <t>2010_10_27_05_14</t>
  </si>
  <si>
    <t>2010_10_27_05_16</t>
  </si>
  <si>
    <t>2010_10_27_05_19</t>
  </si>
  <si>
    <t>2010_10_27_05_22</t>
  </si>
  <si>
    <t>2010_10_27_05_24</t>
  </si>
  <si>
    <t>2010_10_27_05_27</t>
  </si>
  <si>
    <t>2010_10_27_05_30</t>
  </si>
  <si>
    <t>2010_10_27_05_32</t>
  </si>
  <si>
    <t>2010_10_27_05_35</t>
  </si>
  <si>
    <t>2010_10_27_05_38</t>
  </si>
  <si>
    <t>2010_10_27_05_40</t>
  </si>
  <si>
    <t>2010_10_27_05_43</t>
  </si>
  <si>
    <t>2010_10_27_05_45</t>
  </si>
  <si>
    <t>2010_10_27_05_48</t>
  </si>
  <si>
    <t>2010_10_27_05_51</t>
  </si>
  <si>
    <t>2010_10_27_05_54</t>
  </si>
  <si>
    <t>2010_10_27_05_56</t>
  </si>
  <si>
    <t>2010_10_27_05_59</t>
  </si>
  <si>
    <t>2010_10_27_06_01</t>
  </si>
  <si>
    <t>2010_10_27_06_04</t>
  </si>
  <si>
    <t>2010_10_27_06_07</t>
  </si>
  <si>
    <t>2010_10_27_06_09</t>
  </si>
  <si>
    <t>2010_10_27_12_33</t>
  </si>
  <si>
    <t>2010_10_27_12_36</t>
  </si>
  <si>
    <t>2010_10_27_12_38</t>
  </si>
  <si>
    <t>2010_10_27_12_41</t>
  </si>
  <si>
    <t>2010_10_27_12_44</t>
  </si>
  <si>
    <t>2010_10_27_12_46</t>
  </si>
  <si>
    <t>2010_10_27_12_49</t>
  </si>
  <si>
    <t>2010_10_27_12_52</t>
  </si>
  <si>
    <t>2010_10_27_12_54</t>
  </si>
  <si>
    <t>2010_10_27_12_57</t>
  </si>
  <si>
    <t>2010_10_27_13_00</t>
  </si>
  <si>
    <t>2010_10_27_13_02</t>
  </si>
  <si>
    <t>2010_10_27_13_05</t>
  </si>
  <si>
    <t>2010_10_27_13_08</t>
  </si>
  <si>
    <t>2010_10_27_13_10</t>
  </si>
  <si>
    <t>2010_10_27_13_16</t>
  </si>
  <si>
    <t>2010_10_27_13_18</t>
  </si>
  <si>
    <t>2010_10_27_13_21</t>
  </si>
  <si>
    <t>2010_10_27_13_24</t>
  </si>
  <si>
    <t>2010_10_27_13_26</t>
  </si>
  <si>
    <t>2010_10_27_13_29</t>
  </si>
  <si>
    <t>2010_10_27_13_31</t>
  </si>
  <si>
    <t>2010_10_27_13_34</t>
  </si>
  <si>
    <t>2010_10_27_13_37</t>
  </si>
  <si>
    <t>2010_10_27_13_39</t>
  </si>
  <si>
    <t>2010_10_27_13_42</t>
  </si>
  <si>
    <t>2010_10_27_13_45</t>
  </si>
  <si>
    <t>2010_10_27_13_47</t>
  </si>
  <si>
    <t>2010_10_27_13_50</t>
  </si>
  <si>
    <t>2010_10_27_13_53</t>
  </si>
  <si>
    <t>2010_10_27_13_55</t>
  </si>
  <si>
    <t>2010_10_27_13_58</t>
  </si>
  <si>
    <t>2010_10_27_14_01</t>
  </si>
  <si>
    <t>2010_10_27_14_03</t>
  </si>
  <si>
    <t>2010_10_27_14_06</t>
  </si>
  <si>
    <t>2010_10_27_14_09</t>
  </si>
  <si>
    <t>2010_10_27_14_11</t>
  </si>
  <si>
    <t>2010_10_27_14_14</t>
  </si>
  <si>
    <t>2010_10_27_14_17</t>
  </si>
  <si>
    <t>2010_10_27_14_19</t>
  </si>
  <si>
    <t>2010_10_27_14_22</t>
  </si>
  <si>
    <t>2010_10_27_14_24</t>
  </si>
  <si>
    <t>2010_10_27_14_27</t>
  </si>
  <si>
    <t>2010_10_27_14_30</t>
  </si>
  <si>
    <t>2010_10_27_14_32</t>
  </si>
  <si>
    <t>2010_10_27_14_35</t>
  </si>
  <si>
    <t>2010_10_27_14_38</t>
  </si>
  <si>
    <t>2010_10_27_14_40</t>
  </si>
  <si>
    <t>2010_10_27_14_43</t>
  </si>
  <si>
    <t>2010_10_27_14_46</t>
  </si>
  <si>
    <t>2010_10_27_14_48</t>
  </si>
  <si>
    <t>2010_10_27_14_51</t>
  </si>
  <si>
    <t>2010_10_27_14_53</t>
  </si>
  <si>
    <t>2010_10_27_14_56</t>
  </si>
  <si>
    <t>2010_10_27_14_59</t>
  </si>
  <si>
    <t>2010_10_27_15_01</t>
  </si>
  <si>
    <t>2010_10_27_15_04</t>
  </si>
  <si>
    <t>2010_10_27_15_07</t>
  </si>
  <si>
    <t>2010_10_27_15_09</t>
  </si>
  <si>
    <t>2010_10_27_15_12</t>
  </si>
  <si>
    <t>2010_10_27_15_14</t>
  </si>
  <si>
    <t>2010_10_27_15_17</t>
  </si>
  <si>
    <t>2010_10_27_15_20</t>
  </si>
  <si>
    <t>2010_10_27_15_22</t>
  </si>
  <si>
    <t>2010_10_27_15_25</t>
  </si>
  <si>
    <t>2010_10_27_15_28</t>
  </si>
  <si>
    <t>2010_10_27_15_30</t>
  </si>
  <si>
    <t>2010_10_27_15_33</t>
  </si>
  <si>
    <t>2010_10_27_15_36</t>
  </si>
  <si>
    <t>2010_10_27_15_38</t>
  </si>
  <si>
    <t>2010_10_27_15_41</t>
  </si>
  <si>
    <t>2010_10_27_15_43</t>
  </si>
  <si>
    <t>2010_10_27_15_46</t>
  </si>
  <si>
    <t>2010_10_27_15_49</t>
  </si>
  <si>
    <t>2010_10_27_15_51</t>
  </si>
  <si>
    <t>2010_10_27_15_54</t>
  </si>
  <si>
    <t>2010_10_27_15_57</t>
  </si>
  <si>
    <t>2010_10_27_15_59</t>
  </si>
  <si>
    <t>2010_10_27_16_02</t>
  </si>
  <si>
    <t>2010_10_27_16_04</t>
  </si>
  <si>
    <t>2010_10_27_16_07</t>
  </si>
  <si>
    <t>2010_10_27_16_10</t>
  </si>
  <si>
    <t>2010_10_27_16_12</t>
  </si>
  <si>
    <t>2010_10_27_16_15</t>
  </si>
  <si>
    <t>2010_10_27_16_18</t>
  </si>
  <si>
    <t>2010_10_27_16_20</t>
  </si>
  <si>
    <t>2010_10_27_16_23</t>
  </si>
  <si>
    <t>2010_10_27_16_26</t>
  </si>
  <si>
    <t>2010_10_27_16_28</t>
  </si>
  <si>
    <t>2010_10_27_16_33</t>
  </si>
  <si>
    <t>2010_10_27_16_36</t>
  </si>
  <si>
    <t>2010_10_27_16_39</t>
  </si>
  <si>
    <t>2010_10_27_16_41</t>
  </si>
  <si>
    <t>2010_10_27_16_44</t>
  </si>
  <si>
    <t>2010_10_27_16_47</t>
  </si>
  <si>
    <t>2010_10_27_16_49</t>
  </si>
  <si>
    <t>2010_10_27_16_52</t>
  </si>
  <si>
    <t>2010_10_27_16_55</t>
  </si>
  <si>
    <t>2010_10_27_16_57</t>
  </si>
  <si>
    <t>2010_10_27_17_00</t>
  </si>
  <si>
    <t>2010_10_27_17_02</t>
  </si>
  <si>
    <t>2010_10_27_17_05</t>
  </si>
  <si>
    <t>2010_10_27_17_08</t>
  </si>
  <si>
    <t>2010_10_27_17_10</t>
  </si>
  <si>
    <t>2010_10_27_17_13</t>
  </si>
  <si>
    <t>2010_10_27_17_16</t>
  </si>
  <si>
    <t>2010_10_27_17_18</t>
  </si>
  <si>
    <t>2010_10_27_17_21</t>
  </si>
  <si>
    <t>2010_10_27_17_24</t>
  </si>
  <si>
    <t>2010_10_27_17_26</t>
  </si>
  <si>
    <t>2010_10_27_17_29</t>
  </si>
  <si>
    <t>2010_10_27_17_31</t>
  </si>
  <si>
    <t>2010_10_27_17_34</t>
  </si>
  <si>
    <t>2010_10_27_17_37</t>
  </si>
  <si>
    <t>2010_10_27_17_39</t>
  </si>
  <si>
    <t>2010_10_27_17_42</t>
  </si>
  <si>
    <t>2010_10_27_17_45</t>
  </si>
  <si>
    <t>2010_10_27_17_47</t>
  </si>
  <si>
    <t>2010_10_27_17_50</t>
  </si>
  <si>
    <t>2010_10_27_17_53</t>
  </si>
  <si>
    <t>2010_10_27_17_55</t>
  </si>
  <si>
    <t>2010_10_27_17_58</t>
  </si>
  <si>
    <t>2010_10_27_18_00</t>
  </si>
  <si>
    <t>2010_10_27_18_03</t>
  </si>
  <si>
    <t>2010_10_27_18_06</t>
  </si>
  <si>
    <t>2010_10_27_18_08</t>
  </si>
  <si>
    <t>2010_10_27_18_11</t>
  </si>
  <si>
    <t>2010_10_27_18_14</t>
  </si>
  <si>
    <t>2010_10_27_18_16</t>
  </si>
  <si>
    <t>2010_10_27_18_19</t>
  </si>
  <si>
    <t>2010_10_27_18_22</t>
  </si>
  <si>
    <t>2010_10_27_18_24</t>
  </si>
  <si>
    <t>2010_10_27_18_27</t>
  </si>
  <si>
    <t>2010_10_27_18_30</t>
  </si>
  <si>
    <t>2010_10_27_18_32</t>
  </si>
  <si>
    <t>2010_10_27_18_35</t>
  </si>
  <si>
    <t>2010_10_27_18_38</t>
  </si>
  <si>
    <t>2010_10_27_18_40</t>
  </si>
  <si>
    <t>2010_10_27_18_43</t>
  </si>
  <si>
    <t>2010_10_27_18_46</t>
  </si>
  <si>
    <t>2010_10_27_18_48</t>
  </si>
  <si>
    <t>2010_10_27_18_51</t>
  </si>
  <si>
    <t>2010_10_27_18_53</t>
  </si>
  <si>
    <t>2010_10_27_18_56</t>
  </si>
  <si>
    <t>2010_10_27_18_59</t>
  </si>
  <si>
    <t>2010_10_27_19_01</t>
  </si>
  <si>
    <t>2010_10_27_19_04</t>
  </si>
  <si>
    <t>2010_10_27_19_07</t>
  </si>
  <si>
    <t>2010_10_27_19_09</t>
  </si>
  <si>
    <t>2010_10_27_19_12</t>
  </si>
  <si>
    <t>2010_10_27_19_15</t>
  </si>
  <si>
    <t>2010_10_27_19_17</t>
  </si>
  <si>
    <t>2010_10_27_19_20</t>
  </si>
  <si>
    <t>2010_10_27_19_23</t>
  </si>
  <si>
    <t>2010_10_27_19_25</t>
  </si>
  <si>
    <t>2010_10_27_19_28</t>
  </si>
  <si>
    <t>2010_10_27_19_30</t>
  </si>
  <si>
    <t>2010_10_27_19_33</t>
  </si>
  <si>
    <t>2010_10_27_19_36</t>
  </si>
  <si>
    <t>2010_10_27_19_38</t>
  </si>
  <si>
    <t>2010_10_27_19_41</t>
  </si>
  <si>
    <t>2010_10_27_19_44</t>
  </si>
  <si>
    <t>2010_10_27_19_46</t>
  </si>
  <si>
    <t>2010_10_27_19_49</t>
  </si>
  <si>
    <t>2010_10_27_19_52</t>
  </si>
  <si>
    <t>2010_10_27_19_54</t>
  </si>
  <si>
    <t>2010_10_27_19_57</t>
  </si>
  <si>
    <t>2010_10_27_20_00</t>
  </si>
  <si>
    <t>2010_10_27_20_02</t>
  </si>
  <si>
    <t>2010_10_27_20_08</t>
  </si>
  <si>
    <t>2010_10_27_20_10</t>
  </si>
  <si>
    <t>2010_10_27_20_13</t>
  </si>
  <si>
    <t>2010_10_27_20_16</t>
  </si>
  <si>
    <t>2010_10_27_20_18</t>
  </si>
  <si>
    <t>2010_10_27_20_21</t>
  </si>
  <si>
    <t>2010_10_27_20_23</t>
  </si>
  <si>
    <t>2010_10_27_20_26</t>
  </si>
  <si>
    <t>2010_10_27_20_29</t>
  </si>
  <si>
    <t>2010_10_27_20_32</t>
  </si>
  <si>
    <t>2010_10_27_20_34</t>
  </si>
  <si>
    <t>2010_10_27_20_37</t>
  </si>
  <si>
    <t>2010_10_27_20_39</t>
  </si>
  <si>
    <t>2010_10_27_20_42</t>
  </si>
  <si>
    <t>2010_10_27_20_45</t>
  </si>
  <si>
    <t>2010_10_27_20_50</t>
  </si>
  <si>
    <t>2010_10_27_20_53</t>
  </si>
  <si>
    <t>2010_10_27_20_55</t>
  </si>
  <si>
    <t>2010_10_27_20_58</t>
  </si>
  <si>
    <t>2010_10_27_21_01</t>
  </si>
  <si>
    <t>2010_10_27_21_03</t>
  </si>
  <si>
    <t>2010_10_27_21_06</t>
  </si>
  <si>
    <t>2010_10_27_21_09</t>
  </si>
  <si>
    <t>2010_10_27_21_11</t>
  </si>
  <si>
    <t>2010_10_27_21_14</t>
  </si>
  <si>
    <t>2010_10_27_21_17</t>
  </si>
  <si>
    <t>2010_10_27_21_19</t>
  </si>
  <si>
    <t>2010_10_27_21_24</t>
  </si>
  <si>
    <t>2010_10_27_21_27</t>
  </si>
  <si>
    <t>2010_10_27_21_30</t>
  </si>
  <si>
    <t>2010_10_27_21_32</t>
  </si>
  <si>
    <t>2010_10_27_21_35</t>
  </si>
  <si>
    <t>2010_10_27_21_38</t>
  </si>
  <si>
    <t>2010_10_27_21_40</t>
  </si>
  <si>
    <t>2010_10_27_21_43</t>
  </si>
  <si>
    <t>2010_10_27_21_46</t>
  </si>
  <si>
    <t>2010_10_27_21_48</t>
  </si>
  <si>
    <t>2010_10_27_21_51</t>
  </si>
  <si>
    <t>2010_10_27_21_54</t>
  </si>
  <si>
    <t>2010_10_27_21_56</t>
  </si>
  <si>
    <t>2010_10_27_21_59</t>
  </si>
  <si>
    <t>2010_10_27_22_02</t>
  </si>
  <si>
    <t>2010_10_27_22_04</t>
  </si>
  <si>
    <t>2010_10_27_22_07</t>
  </si>
  <si>
    <t>2010_10_27_22_09</t>
  </si>
  <si>
    <t>2010_10_27_22_12</t>
  </si>
  <si>
    <t>2010_10_27_22_15</t>
  </si>
  <si>
    <t>2010_10_27_22_17</t>
  </si>
  <si>
    <t>2010_10_27_22_20</t>
  </si>
  <si>
    <t>2010_10_27_22_23</t>
  </si>
  <si>
    <t>2010_10_27_22_25</t>
  </si>
  <si>
    <t>2010_10_27_22_28</t>
  </si>
  <si>
    <t>2010_10_27_22_31</t>
  </si>
  <si>
    <t>2010_10_27_22_33</t>
  </si>
  <si>
    <t>2010_10_27_22_36</t>
  </si>
  <si>
    <t>2010_10_27_22_39</t>
  </si>
  <si>
    <t>2010_10_27_22_41</t>
  </si>
  <si>
    <t>2010_10_27_22_44</t>
  </si>
  <si>
    <t>2010_10_27_22_47</t>
  </si>
  <si>
    <t>2010_10_27_22_49</t>
  </si>
  <si>
    <t>2010_10_27_22_52</t>
  </si>
  <si>
    <t>2010_10_27_22_55</t>
  </si>
  <si>
    <t>2010_10_27_22_57</t>
  </si>
  <si>
    <t>2010_10_27_23_00</t>
  </si>
  <si>
    <t>2010_10_27_23_03</t>
  </si>
  <si>
    <t>2010_10_27_23_05</t>
  </si>
  <si>
    <t>2010_10_27_23_08</t>
  </si>
  <si>
    <t>2010_10_27_23_10</t>
  </si>
  <si>
    <t>2010_10_27_23_13</t>
  </si>
  <si>
    <t>2010_10_27_23_16</t>
  </si>
  <si>
    <t>2010_10_27_23_18</t>
  </si>
  <si>
    <t>2010_10_27_23_21</t>
  </si>
  <si>
    <t>2010_10_27_23_24</t>
  </si>
  <si>
    <t>2010_10_27_23_26</t>
  </si>
  <si>
    <t>2010_10_27_23_29</t>
  </si>
  <si>
    <t>2010_10_27_23_34</t>
  </si>
  <si>
    <t>2010_10_27_23_37</t>
  </si>
  <si>
    <t>2010_10_27_23_40</t>
  </si>
  <si>
    <t>2010_10_27_23_42</t>
  </si>
  <si>
    <t>2010_10_27_23_45</t>
  </si>
  <si>
    <t>2010_10_27_23_48</t>
  </si>
  <si>
    <t>2010_10_27_23_50</t>
  </si>
  <si>
    <t>2010_10_27_23_53</t>
  </si>
  <si>
    <t>2010_10_27_23_56</t>
  </si>
  <si>
    <t>2010_10_27_23_58</t>
  </si>
  <si>
    <t>2010_10_30_00_02</t>
  </si>
  <si>
    <t>2010_10_30_00_04</t>
  </si>
  <si>
    <t>2010_10_30_00_07</t>
  </si>
  <si>
    <t>2010_10_30_00_10</t>
  </si>
  <si>
    <t>2010_10_30_00_12</t>
  </si>
  <si>
    <t xml:space="preserve">11.8	</t>
  </si>
  <si>
    <t>2010_10_30_00_15</t>
  </si>
  <si>
    <t>2010_10_30_00_18</t>
  </si>
  <si>
    <t xml:space="preserve">12.0	</t>
  </si>
  <si>
    <t>2010_10_30_00_20</t>
  </si>
  <si>
    <t>2010_10_30_00_25</t>
  </si>
  <si>
    <t>2010_10_30_00_28</t>
  </si>
  <si>
    <t xml:space="preserve">11.6	</t>
  </si>
  <si>
    <t>2010_10_30_00_31</t>
  </si>
  <si>
    <t xml:space="preserve">10.5	</t>
  </si>
  <si>
    <t xml:space="preserve">	23</t>
  </si>
  <si>
    <t>2010_10_30_00_33</t>
  </si>
  <si>
    <t xml:space="preserve">	34</t>
  </si>
  <si>
    <t>2010_10_30_00_36</t>
  </si>
  <si>
    <t xml:space="preserve">10.6	</t>
  </si>
  <si>
    <t>2010_10_30_00_41</t>
  </si>
  <si>
    <t>2010_10_30_00_44</t>
  </si>
  <si>
    <t xml:space="preserve">9.9	</t>
  </si>
  <si>
    <t>2010_10_30_00_46</t>
  </si>
  <si>
    <t>2010_10_30_00_49</t>
  </si>
  <si>
    <t>2010_10_30_00_52</t>
  </si>
  <si>
    <t>2010_10_30_00_54</t>
  </si>
  <si>
    <t>2010_10_30_00_57</t>
  </si>
  <si>
    <t>2010_10_30_01_02</t>
  </si>
  <si>
    <t xml:space="preserve">11.2	</t>
  </si>
  <si>
    <t>2010_10_30_01_05</t>
  </si>
  <si>
    <t xml:space="preserve">11.9	</t>
  </si>
  <si>
    <t>2010_10_30_01_08</t>
  </si>
  <si>
    <t>2010_10_30_01_10</t>
  </si>
  <si>
    <t xml:space="preserve">11.7	</t>
  </si>
  <si>
    <t>2010_10_30_01_13</t>
  </si>
  <si>
    <t>2010_10_30_01_16</t>
  </si>
  <si>
    <t xml:space="preserve">11.3	</t>
  </si>
  <si>
    <t>2010_10_30_01_18</t>
  </si>
  <si>
    <t>2010_10_30_01_21</t>
  </si>
  <si>
    <t>2010_10_30_01_23</t>
  </si>
  <si>
    <t xml:space="preserve">12.3	</t>
  </si>
  <si>
    <t>2010_10_30_01_26</t>
  </si>
  <si>
    <t xml:space="preserve">12.4	</t>
  </si>
  <si>
    <t>2010_10_30_01_29</t>
  </si>
  <si>
    <t xml:space="preserve">12.2	</t>
  </si>
  <si>
    <t>2010_10_30_01_34</t>
  </si>
  <si>
    <t>2010_10_30_01_37</t>
  </si>
  <si>
    <t>2010_10_30_01_42</t>
  </si>
  <si>
    <t xml:space="preserve">11.0	</t>
  </si>
  <si>
    <t>2010_10_30_01_45</t>
  </si>
  <si>
    <t xml:space="preserve">11.4	</t>
  </si>
  <si>
    <t>2010_10_30_01_47</t>
  </si>
  <si>
    <t>2010_10_30_01_50</t>
  </si>
  <si>
    <t>2010_10_30_01_53</t>
  </si>
  <si>
    <t xml:space="preserve">11.5	</t>
  </si>
  <si>
    <t>2010_10_30_01_55</t>
  </si>
  <si>
    <t>2010_10_30_01_58</t>
  </si>
  <si>
    <t xml:space="preserve">	50</t>
  </si>
  <si>
    <t>2010_10_30_02_03</t>
  </si>
  <si>
    <t>2010_10_30_02_06</t>
  </si>
  <si>
    <t xml:space="preserve">11.1	</t>
  </si>
  <si>
    <t>2010_10_30_02_08</t>
  </si>
  <si>
    <t>2010_10_30_02_11</t>
  </si>
  <si>
    <t>2010_10_30_02_14</t>
  </si>
  <si>
    <t>2010_10_30_02_16</t>
  </si>
  <si>
    <t>2010_10_30_02_19</t>
  </si>
  <si>
    <t>2010_10_30_02_22</t>
  </si>
  <si>
    <t xml:space="preserve">10.2	</t>
  </si>
  <si>
    <t>2010_10_30_02_24</t>
  </si>
  <si>
    <t>2010_10_30_02_27</t>
  </si>
  <si>
    <t xml:space="preserve">10.1	</t>
  </si>
  <si>
    <t>2010_10_30_02_29</t>
  </si>
  <si>
    <t xml:space="preserve">10.4	</t>
  </si>
  <si>
    <t>2010_10_30_02_32</t>
  </si>
  <si>
    <t xml:space="preserve">10.0	</t>
  </si>
  <si>
    <t>2010_10_30_02_35</t>
  </si>
  <si>
    <t>2010_10_30_02_37</t>
  </si>
  <si>
    <t>2010_10_30_02_40</t>
  </si>
  <si>
    <t>2010_10_30_02_43</t>
  </si>
  <si>
    <t>2010_10_30_02_45</t>
  </si>
  <si>
    <t>2010_10_30_02_48</t>
  </si>
  <si>
    <t>2010_10_30_02_50</t>
  </si>
  <si>
    <t>2010_10_30_02_53</t>
  </si>
  <si>
    <t xml:space="preserve">12.5	</t>
  </si>
  <si>
    <t>2010_10_30_02_56</t>
  </si>
  <si>
    <t>2010_10_30_02_58</t>
  </si>
  <si>
    <t>2010_10_30_03_03</t>
  </si>
  <si>
    <t>2010_10_30_03_06</t>
  </si>
  <si>
    <t>2010_10_30_03_09</t>
  </si>
  <si>
    <t>2010_10_30_03_11</t>
  </si>
  <si>
    <t>2010_10_30_03_14</t>
  </si>
  <si>
    <t>2010_10_30_03_17</t>
  </si>
  <si>
    <t>2010_10_30_03_19</t>
  </si>
  <si>
    <t xml:space="preserve">10.7	</t>
  </si>
  <si>
    <t>2010_10_30_03_22</t>
  </si>
  <si>
    <t>2010_10_30_03_30</t>
  </si>
  <si>
    <t>2010_10_30_03_32</t>
  </si>
  <si>
    <t>2010_10_30_03_35</t>
  </si>
  <si>
    <t xml:space="preserve">10.8	</t>
  </si>
  <si>
    <t>2010_10_30_03_38</t>
  </si>
  <si>
    <t>2010_10_30_03_40</t>
  </si>
  <si>
    <t>2010_10_30_03_43</t>
  </si>
  <si>
    <t>2010_10_30_03_46</t>
  </si>
  <si>
    <t>2010_10_30_03_51</t>
  </si>
  <si>
    <t>2010_10_30_03_54</t>
  </si>
  <si>
    <t>2010_10_30_03_56</t>
  </si>
  <si>
    <t>2010_10_30_03_59</t>
  </si>
  <si>
    <t xml:space="preserve">10.9	</t>
  </si>
  <si>
    <t>2010_10_30_04_09</t>
  </si>
  <si>
    <t>2010_10_30_04_12</t>
  </si>
  <si>
    <t>2010_10_30_04_15</t>
  </si>
  <si>
    <t>2010_10_30_04_17</t>
  </si>
  <si>
    <t>2010_10_30_04_25</t>
  </si>
  <si>
    <t>2010_10_30_04_28</t>
  </si>
  <si>
    <t>2010_10_30_04_31</t>
  </si>
  <si>
    <t>2010_10_30_04_33</t>
  </si>
  <si>
    <t>2010_10_30_04_36</t>
  </si>
  <si>
    <t>2010_10_30_04_39</t>
  </si>
  <si>
    <t>2010_10_30_04_41</t>
  </si>
  <si>
    <t>2010_10_30_04_44</t>
  </si>
  <si>
    <t>2010_10_30_04_47</t>
  </si>
  <si>
    <t>2010_10_30_04_49</t>
  </si>
  <si>
    <t xml:space="preserve">10.3	</t>
  </si>
  <si>
    <t>2010_10_30_04_52</t>
  </si>
  <si>
    <t>2010_10_30_04_54</t>
  </si>
  <si>
    <t>2010_10_30_04_57</t>
  </si>
  <si>
    <t>2010_10_30_05_02</t>
  </si>
  <si>
    <t>2010_10_30_05_05</t>
  </si>
  <si>
    <t>2010_10_30_05_08</t>
  </si>
  <si>
    <t>2010_10_30_05_11</t>
  </si>
  <si>
    <t>2010_10_30_05_13</t>
  </si>
  <si>
    <t>2010_10_30_05_16</t>
  </si>
  <si>
    <t>2010_10_30_05_24</t>
  </si>
  <si>
    <t>2010_10_30_05_29</t>
  </si>
  <si>
    <t>2010_10_30_05_32</t>
  </si>
  <si>
    <t>2010_10_30_05_34</t>
  </si>
  <si>
    <t>2010_10_30_05_37</t>
  </si>
  <si>
    <t>2010_10_30_05_40</t>
  </si>
  <si>
    <t>2010_10_30_05_45</t>
  </si>
  <si>
    <t>2010_10_30_05_48</t>
  </si>
  <si>
    <t>2010_10_30_05_50</t>
  </si>
  <si>
    <t>2010_10_30_05_55</t>
  </si>
  <si>
    <t>2010_10_30_05_58</t>
  </si>
  <si>
    <t>2010_10_30_06_06</t>
  </si>
  <si>
    <t xml:space="preserve">9.3	</t>
  </si>
  <si>
    <t>2010_10_30_06_09</t>
  </si>
  <si>
    <t>2010_10_30_06_11</t>
  </si>
  <si>
    <t>2010_10_30_06_14</t>
  </si>
  <si>
    <t>2010_10_30_06_17</t>
  </si>
  <si>
    <t>2010_10_30_06_19</t>
  </si>
  <si>
    <t>2010_10_30_06_22</t>
  </si>
  <si>
    <t>2010_10_30_06_25</t>
  </si>
  <si>
    <t>2010_10_30_06_27</t>
  </si>
  <si>
    <t>2010_10_30_06_30</t>
  </si>
  <si>
    <t>2010_10_30_06_33</t>
  </si>
  <si>
    <t>2010_10_30_06_35</t>
  </si>
  <si>
    <t>2010_10_30_06_38</t>
  </si>
  <si>
    <t xml:space="preserve">9.7	</t>
  </si>
  <si>
    <t>2010_10_30_06_40</t>
  </si>
  <si>
    <t>2010_10_30_06_43</t>
  </si>
  <si>
    <t>2010_10_30_06_48</t>
  </si>
  <si>
    <t>2010_10_30_06_51</t>
  </si>
  <si>
    <t>2010_10_30_06_54</t>
  </si>
  <si>
    <t>2010_10_30_06_59</t>
  </si>
  <si>
    <t>2010_10_30_07_04</t>
  </si>
  <si>
    <t>2010_10_30_07_07</t>
  </si>
  <si>
    <t>2010_10_30_07_09</t>
  </si>
  <si>
    <t>2010_10_30_07_12</t>
  </si>
  <si>
    <t>2010_10_30_07_15</t>
  </si>
  <si>
    <t>2010_10_30_07_17</t>
  </si>
  <si>
    <t>2010_10_30_07_20</t>
  </si>
  <si>
    <t>2010_10_30_07_23</t>
  </si>
  <si>
    <t>2010_10_30_07_25</t>
  </si>
  <si>
    <t>2010_10_30_07_28</t>
  </si>
  <si>
    <t>2010_10_30_07_30</t>
  </si>
  <si>
    <t>2010_10_30_07_33</t>
  </si>
  <si>
    <t>2010_10_30_07_36</t>
  </si>
  <si>
    <t xml:space="preserve">	41</t>
  </si>
  <si>
    <t>2010_10_30_07_38</t>
  </si>
  <si>
    <t>2010_10_30_07_41</t>
  </si>
  <si>
    <t>2010_10_30_07_44</t>
  </si>
  <si>
    <t>2010_10_30_07_46</t>
  </si>
  <si>
    <t>2010_10_30_07_49</t>
  </si>
  <si>
    <t>2010_10_30_07_52</t>
  </si>
  <si>
    <t>2010_10_30_07_54</t>
  </si>
  <si>
    <t>2010_10_30_07_57</t>
  </si>
  <si>
    <t>2010_10_30_07_59</t>
  </si>
  <si>
    <t>2010_10_30_08_02</t>
  </si>
  <si>
    <t>2010_10_30_08_05</t>
  </si>
  <si>
    <t>2010_10_30_08_07</t>
  </si>
  <si>
    <t>2010_10_30_08_10</t>
  </si>
  <si>
    <t>2010_10_30_08_13</t>
  </si>
  <si>
    <t>2010_10_30_08_18</t>
  </si>
  <si>
    <t>2010_10_30_08_21</t>
  </si>
  <si>
    <t>2010_10_30_08_26</t>
  </si>
  <si>
    <t>2010_10_30_08_29</t>
  </si>
  <si>
    <t>2010_10_30_08_32</t>
  </si>
  <si>
    <t>2010_10_30_08_34</t>
  </si>
  <si>
    <t>2010_10_30_08_37</t>
  </si>
  <si>
    <t>2010_10_30_08_40</t>
  </si>
  <si>
    <t>2010_10_30_08_43</t>
  </si>
  <si>
    <t>2010_10_30_08_46</t>
  </si>
  <si>
    <t>2010_10_30_08_48</t>
  </si>
  <si>
    <t>2010_10_30_08_51</t>
  </si>
  <si>
    <t>2010_10_30_08_54</t>
  </si>
  <si>
    <t>2010_10_30_08_56</t>
  </si>
  <si>
    <t>2010_10_30_08_59</t>
  </si>
  <si>
    <t>2010_10_30_09_04</t>
  </si>
  <si>
    <t>2010_10_30_09_07</t>
  </si>
  <si>
    <t>2010_10_30_09_09</t>
  </si>
  <si>
    <t>2010_10_30_09_12</t>
  </si>
  <si>
    <t>2010_10_30_09_14</t>
  </si>
  <si>
    <t>2010_10_30_09_17</t>
  </si>
  <si>
    <t>2010_10_30_09_20</t>
  </si>
  <si>
    <t>2010_10_30_09_22</t>
  </si>
  <si>
    <t>2010_10_30_09_25</t>
  </si>
  <si>
    <t>2010_10_30_09_28</t>
  </si>
  <si>
    <t>2010_10_30_09_30</t>
  </si>
  <si>
    <t>2010_10_30_09_33</t>
  </si>
  <si>
    <t>2010_10_30_09_36</t>
  </si>
  <si>
    <t>2010_10_30_09_38</t>
  </si>
  <si>
    <t>2010_10_30_09_41</t>
  </si>
  <si>
    <t>2010_10_30_09_43</t>
  </si>
  <si>
    <t>2010_10_30_09_46</t>
  </si>
  <si>
    <t>2010_10_30_09_49</t>
  </si>
  <si>
    <t>2010_10_30_09_51</t>
  </si>
  <si>
    <t>2010_10_30_09_56</t>
  </si>
  <si>
    <t>2010_10_30_10_02</t>
  </si>
  <si>
    <t>2010_10_30_10_04</t>
  </si>
  <si>
    <t>2010_10_30_10_07</t>
  </si>
  <si>
    <t>2010_10_30_10_10</t>
  </si>
  <si>
    <t>2010_10_30_10_12</t>
  </si>
  <si>
    <t>2010_10_30_10_15</t>
  </si>
  <si>
    <t>2010_10_30_10_17</t>
  </si>
  <si>
    <t>2010_10_30_10_20</t>
  </si>
  <si>
    <t>2010_10_30_10_23</t>
  </si>
  <si>
    <t>2010_10_30_10_25</t>
  </si>
  <si>
    <t>2010_10_30_10_28</t>
  </si>
  <si>
    <t>2010_10_30_10_30</t>
  </si>
  <si>
    <t xml:space="preserve">12.1	</t>
  </si>
  <si>
    <t>2010_10_30_10_33</t>
  </si>
  <si>
    <t>2010_10_30_10_36</t>
  </si>
  <si>
    <t>2010_10_30_10_38</t>
  </si>
  <si>
    <t>2010_10_30_10_41</t>
  </si>
  <si>
    <t>2010_10_30_10_46</t>
  </si>
  <si>
    <t>2010_10_30_10_49</t>
  </si>
  <si>
    <t>2010_10_30_10_51</t>
  </si>
  <si>
    <t>2010_10_30_10_54</t>
  </si>
  <si>
    <t>2010_10_30_10_56</t>
  </si>
  <si>
    <t>2010_10_30_10_59</t>
  </si>
  <si>
    <t>2010_10_30_11_02</t>
  </si>
  <si>
    <t>2010_10_30_11_07</t>
  </si>
  <si>
    <t>2010_10_30_11_09</t>
  </si>
  <si>
    <t>2010_10_30_11_17</t>
  </si>
  <si>
    <t>2010_10_30_11_20</t>
  </si>
  <si>
    <t>2010_10_30_11_22</t>
  </si>
  <si>
    <t>2010_10_30_11_25</t>
  </si>
  <si>
    <t>2010_10_30_11_28</t>
  </si>
  <si>
    <t>2010_10_30_11_30</t>
  </si>
  <si>
    <t>2010_10_30_11_33</t>
  </si>
  <si>
    <t>2010_10_30_11_36</t>
  </si>
  <si>
    <t>2010_10_30_11_38</t>
  </si>
  <si>
    <t>2010_10_30_11_41</t>
  </si>
  <si>
    <t>2010_10_30_11_43</t>
  </si>
  <si>
    <t>2010_10_30_11_46</t>
  </si>
  <si>
    <t>2010_10_30_11_49</t>
  </si>
  <si>
    <t>2010_10_30_11_51</t>
  </si>
  <si>
    <t>2010_10_30_11_54</t>
  </si>
  <si>
    <t>2010_10_30_11_57</t>
  </si>
  <si>
    <t xml:space="preserve">12.7	</t>
  </si>
  <si>
    <t>2010_10_30_11_59</t>
  </si>
  <si>
    <t xml:space="preserve">12.8	</t>
  </si>
  <si>
    <t>2010_10_30_12_02</t>
  </si>
  <si>
    <t>2010_10_30_12_04</t>
  </si>
  <si>
    <t xml:space="preserve">	37</t>
  </si>
  <si>
    <t>2010_10_30_12_07</t>
  </si>
  <si>
    <t>2010_10_30_12_10</t>
  </si>
  <si>
    <t>2010_10_30_12_15</t>
  </si>
  <si>
    <t>2010_10_30_12_17</t>
  </si>
  <si>
    <t>2010_10_30_12_20</t>
  </si>
  <si>
    <t>2010_10_30_12_23</t>
  </si>
  <si>
    <t>2010_10_30_12_25</t>
  </si>
  <si>
    <t>2010_10_30_12_28</t>
  </si>
  <si>
    <t>2010_10_30_12_30</t>
  </si>
  <si>
    <t>2010_10_30_12_33</t>
  </si>
  <si>
    <t>2010_10_30_12_35</t>
  </si>
  <si>
    <t>2010_10_30_12_38</t>
  </si>
  <si>
    <t>2010_10_30_12_41</t>
  </si>
  <si>
    <t>2010_10_30_12_43</t>
  </si>
  <si>
    <t>2010_10_30_12_46</t>
  </si>
  <si>
    <t>2010_10_30_12_48</t>
  </si>
  <si>
    <t>2010_10_30_12_51</t>
  </si>
  <si>
    <t>2010_10_30_12_54</t>
  </si>
  <si>
    <t>2010_10_30_12_56</t>
  </si>
  <si>
    <t>2010_10_30_12_59</t>
  </si>
  <si>
    <t>2010_10_30_13_04</t>
  </si>
  <si>
    <t>2010_10_30_13_07</t>
  </si>
  <si>
    <t>2010_10_30_13_09</t>
  </si>
  <si>
    <t>2010_10_30_13_12</t>
  </si>
  <si>
    <t xml:space="preserve">13.6	</t>
  </si>
  <si>
    <t>2010_10_30_13_15</t>
  </si>
  <si>
    <t>2010_10_30_13_20</t>
  </si>
  <si>
    <t xml:space="preserve">12.6	</t>
  </si>
  <si>
    <t>2010_10_30_13_25</t>
  </si>
  <si>
    <t>2010_10_30_13_28</t>
  </si>
  <si>
    <t xml:space="preserve">13.1	</t>
  </si>
  <si>
    <t>2010_10_30_13_30</t>
  </si>
  <si>
    <t xml:space="preserve">13.4	</t>
  </si>
  <si>
    <t>2010_10_30_13_33</t>
  </si>
  <si>
    <t xml:space="preserve">13.5	</t>
  </si>
  <si>
    <t>2010_10_30_13_36</t>
  </si>
  <si>
    <t xml:space="preserve">12.9	</t>
  </si>
  <si>
    <t>2010_10_30_13_38</t>
  </si>
  <si>
    <t>2010_10_30_13_41</t>
  </si>
  <si>
    <t>2010_10_30_13_43</t>
  </si>
  <si>
    <t>2010_10_30_13_46</t>
  </si>
  <si>
    <t xml:space="preserve">13.2	</t>
  </si>
  <si>
    <t>2010_10_30_13_49</t>
  </si>
  <si>
    <t>2010_10_30_13_51</t>
  </si>
  <si>
    <t xml:space="preserve">13.3	</t>
  </si>
  <si>
    <t>2010_10_30_13_54</t>
  </si>
  <si>
    <t>2010_10_30_13_57</t>
  </si>
  <si>
    <t xml:space="preserve">13.9	</t>
  </si>
  <si>
    <t>2010_10_30_13_59</t>
  </si>
  <si>
    <t xml:space="preserve">14.1	</t>
  </si>
  <si>
    <t>2010_10_30_14_02</t>
  </si>
  <si>
    <t>2010_10_30_14_04</t>
  </si>
  <si>
    <t xml:space="preserve">13.7	</t>
  </si>
  <si>
    <t>2010_10_30_14_07</t>
  </si>
  <si>
    <t>2010_10_30_14_10</t>
  </si>
  <si>
    <t>2010_10_30_14_12</t>
  </si>
  <si>
    <t>2010_10_30_14_15</t>
  </si>
  <si>
    <t>2010_10_30_14_17</t>
  </si>
  <si>
    <t>2010_10_30_14_20</t>
  </si>
  <si>
    <t>2010_10_30_14_23</t>
  </si>
  <si>
    <t>2010_10_30_14_25</t>
  </si>
  <si>
    <t>2010_10_30_14_31</t>
  </si>
  <si>
    <t>2010_10_30_14_33</t>
  </si>
  <si>
    <t>2010_10_30_14_36</t>
  </si>
  <si>
    <t xml:space="preserve">13.0	</t>
  </si>
  <si>
    <t>2010_10_30_14_38</t>
  </si>
  <si>
    <t>2010_10_30_14_41</t>
  </si>
  <si>
    <t>2010_10_30_14_44</t>
  </si>
  <si>
    <t>2010_10_30_14_46</t>
  </si>
  <si>
    <t>2010_10_30_14_49</t>
  </si>
  <si>
    <t>2010_10_30_14_52</t>
  </si>
  <si>
    <t>2010_10_30_14_54</t>
  </si>
  <si>
    <t>2010_10_30_14_59</t>
  </si>
  <si>
    <t>2010_10_30_15_02</t>
  </si>
  <si>
    <t>2010_10_30_15_05</t>
  </si>
  <si>
    <t>2010_10_30_15_07</t>
  </si>
  <si>
    <t xml:space="preserve">	86</t>
  </si>
  <si>
    <t>2010_10_30_15_10</t>
  </si>
  <si>
    <t>2010_10_30_15_12</t>
  </si>
  <si>
    <t>2010_10_30_15_15</t>
  </si>
  <si>
    <t>2010_10_30_15_18</t>
  </si>
  <si>
    <t>2010_10_30_15_20</t>
  </si>
  <si>
    <t>2010_10_30_15_23</t>
  </si>
  <si>
    <t>2010_10_30_15_26</t>
  </si>
  <si>
    <t>2010_10_30_15_28</t>
  </si>
  <si>
    <t>2010_10_30_15_31</t>
  </si>
  <si>
    <t>2010_10_30_15_33</t>
  </si>
  <si>
    <t>2010_10_30_15_39</t>
  </si>
  <si>
    <t>2010_10_30_15_41</t>
  </si>
  <si>
    <t>2010_10_30_15_44</t>
  </si>
  <si>
    <t>2010_10_30_15_46</t>
  </si>
  <si>
    <t>2010_10_30_15_49</t>
  </si>
  <si>
    <t>2010_10_30_15_52</t>
  </si>
  <si>
    <t>2010_10_30_15_54</t>
  </si>
  <si>
    <t>2010_10_30_15_57</t>
  </si>
  <si>
    <t>2010_10_30_15_59</t>
  </si>
  <si>
    <t>2010_10_30_16_02</t>
  </si>
  <si>
    <t>2010_10_30_16_05</t>
  </si>
  <si>
    <t>2010_10_30_16_07</t>
  </si>
  <si>
    <t>2010_10_30_16_10</t>
  </si>
  <si>
    <t>2010_10_30_16_12</t>
  </si>
  <si>
    <t>2010_10_30_16_15</t>
  </si>
  <si>
    <t>2010_10_30_16_18</t>
  </si>
  <si>
    <t>2010_10_30_16_20</t>
  </si>
  <si>
    <t>2010_10_30_16_23</t>
  </si>
  <si>
    <t>2010_10_30_16_26</t>
  </si>
  <si>
    <t>2010_10_30_16_28</t>
  </si>
  <si>
    <t>2010_10_30_16_31</t>
  </si>
  <si>
    <t>2010_10_30_16_33</t>
  </si>
  <si>
    <t>2010_10_30_16_36</t>
  </si>
  <si>
    <t>2010_10_30_16_39</t>
  </si>
  <si>
    <t>2010_10_30_16_41</t>
  </si>
  <si>
    <t>2010_10_30_16_44</t>
  </si>
  <si>
    <t>2010_10_30_16_46</t>
  </si>
  <si>
    <t>2010_10_30_16_49</t>
  </si>
  <si>
    <t>2010_10_30_16_52</t>
  </si>
  <si>
    <t>2010_10_30_16_54</t>
  </si>
  <si>
    <t>2010_10_30_16_57</t>
  </si>
  <si>
    <t>2010_10_30_17_02</t>
  </si>
  <si>
    <t>2010_10_30_17_05</t>
  </si>
  <si>
    <t>2010_10_30_17_08</t>
  </si>
  <si>
    <t>2010_10_30_17_10</t>
  </si>
  <si>
    <t>2010_10_30_17_13</t>
  </si>
  <si>
    <t>2010_10_30_17_15</t>
  </si>
  <si>
    <t>2010_10_30_17_18</t>
  </si>
  <si>
    <t>2010_10_30_17_21</t>
  </si>
  <si>
    <t>2010_10_30_17_23</t>
  </si>
  <si>
    <t>2010_10_30_17_29</t>
  </si>
  <si>
    <t>2010_10_30_17_31</t>
  </si>
  <si>
    <t>2010_10_30_17_34</t>
  </si>
  <si>
    <t>2010_10_30_17_36</t>
  </si>
  <si>
    <t>2010_10_30_17_39</t>
  </si>
  <si>
    <t>2010_10_30_17_42</t>
  </si>
  <si>
    <t>2010_10_30_17_44</t>
  </si>
  <si>
    <t>2010_10_30_17_47</t>
  </si>
  <si>
    <t>2010_10_30_17_50</t>
  </si>
  <si>
    <t>2010_10_30_17_52</t>
  </si>
  <si>
    <t>2010_10_30_17_55</t>
  </si>
  <si>
    <t xml:space="preserve">	57</t>
  </si>
  <si>
    <t>2010_10_30_17_57</t>
  </si>
  <si>
    <t>2010_10_30_18_05</t>
  </si>
  <si>
    <t>2010_10_30_18_08</t>
  </si>
  <si>
    <t xml:space="preserve">	68</t>
  </si>
  <si>
    <t>2010_10_30_18_13</t>
  </si>
  <si>
    <t>2010_10_30_18_19</t>
  </si>
  <si>
    <t>2010_10_30_18_24</t>
  </si>
  <si>
    <t>2010_10_30_18_26</t>
  </si>
  <si>
    <t>2010_10_30_18_34</t>
  </si>
  <si>
    <t>2010_10_30_18_40</t>
  </si>
  <si>
    <t>2010_10_30_18_42</t>
  </si>
  <si>
    <t>2010_10_30_18_45</t>
  </si>
  <si>
    <t>2010_10_30_18_48</t>
  </si>
  <si>
    <t>2010_10_30_18_50</t>
  </si>
  <si>
    <t>2010_10_30_18_58</t>
  </si>
  <si>
    <t>2010_10_30_19_03</t>
  </si>
  <si>
    <t>2010_10_30_19_06</t>
  </si>
  <si>
    <t>2010_10_30_19_09</t>
  </si>
  <si>
    <t>2010_10_30_19_11</t>
  </si>
  <si>
    <t>2010_10_30_19_14</t>
  </si>
  <si>
    <t>2010_10_30_19_19</t>
  </si>
  <si>
    <t>2010_10_30_19_22</t>
  </si>
  <si>
    <t>2010_10_30_19_24</t>
  </si>
  <si>
    <t>2010_10_30_19_27</t>
  </si>
  <si>
    <t>2010_10_30_19_30</t>
  </si>
  <si>
    <t>2010_10_30_19_32</t>
  </si>
  <si>
    <t xml:space="preserve">13.8	</t>
  </si>
  <si>
    <t>2010_10_30_19_35</t>
  </si>
  <si>
    <t>2010_10_30_19_37</t>
  </si>
  <si>
    <t>2010_10_30_19_40</t>
  </si>
  <si>
    <t>2010_10_30_19_43</t>
  </si>
  <si>
    <t>2010_10_30_19_45</t>
  </si>
  <si>
    <t>2010_10_30_19_48</t>
  </si>
  <si>
    <t>2010_10_30_19_51</t>
  </si>
  <si>
    <t>2010_10_30_19_53</t>
  </si>
  <si>
    <t>2010_10_30_19_56</t>
  </si>
  <si>
    <t>2010_10_30_19_59</t>
  </si>
  <si>
    <t>2010_10_30_20_04</t>
  </si>
  <si>
    <t>2010_10_30_20_06</t>
  </si>
  <si>
    <t>2010_10_30_20_09</t>
  </si>
  <si>
    <t>2010_10_30_20_12</t>
  </si>
  <si>
    <t>2010_10_30_20_14</t>
  </si>
  <si>
    <t>2010_10_30_20_17</t>
  </si>
  <si>
    <t>2010_10_30_20_20</t>
  </si>
  <si>
    <t>2010_10_30_20_30</t>
  </si>
  <si>
    <t>2010_10_30_20_33</t>
  </si>
  <si>
    <t>2010_10_30_20_36</t>
  </si>
  <si>
    <t>2010_10_30_20_38</t>
  </si>
  <si>
    <t>2010_10_30_20_41</t>
  </si>
  <si>
    <t>2010_10_30_20_43</t>
  </si>
  <si>
    <t>2010_10_30_20_46</t>
  </si>
  <si>
    <t>2010_10_30_20_49</t>
  </si>
  <si>
    <t>2010_10_30_20_51</t>
  </si>
  <si>
    <t xml:space="preserve">14.0	</t>
  </si>
  <si>
    <t>2010_10_30_20_54</t>
  </si>
  <si>
    <t>2010_10_30_20_57</t>
  </si>
  <si>
    <t>2010_10_30_20_59</t>
  </si>
  <si>
    <t>2010_10_30_21_02</t>
  </si>
  <si>
    <t>2010_10_30_21_05</t>
  </si>
  <si>
    <t>2010_10_30_21_10</t>
  </si>
  <si>
    <t xml:space="preserve">14.4	</t>
  </si>
  <si>
    <t>2010_10_30_21_13</t>
  </si>
  <si>
    <t xml:space="preserve">14.6	</t>
  </si>
  <si>
    <t>2010_10_30_21_15</t>
  </si>
  <si>
    <t xml:space="preserve">14.2	</t>
  </si>
  <si>
    <t>2010_10_30_21_18</t>
  </si>
  <si>
    <t>2010_10_30_21_21</t>
  </si>
  <si>
    <t>2010_10_30_21_23</t>
  </si>
  <si>
    <t>2010_10_30_21_26</t>
  </si>
  <si>
    <t>2010_10_30_21_29</t>
  </si>
  <si>
    <t>2010_10_30_21_31</t>
  </si>
  <si>
    <t>2010_10_30_21_34</t>
  </si>
  <si>
    <t>2010_10_30_21_36</t>
  </si>
  <si>
    <t>2010_10_30_21_39</t>
  </si>
  <si>
    <t>2010_10_30_21_44</t>
  </si>
  <si>
    <t>2010_10_30_21_47</t>
  </si>
  <si>
    <t>2010_10_30_21_50</t>
  </si>
  <si>
    <t>2010_10_30_21_52</t>
  </si>
  <si>
    <t>2010_10_30_21_55</t>
  </si>
  <si>
    <t>2010_10_30_21_58</t>
  </si>
  <si>
    <t>2010_10_30_22_08</t>
  </si>
  <si>
    <t>2010_10_30_22_11</t>
  </si>
  <si>
    <t>2010_10_30_22_14</t>
  </si>
  <si>
    <t>2010_10_30_22_17</t>
  </si>
  <si>
    <t>2010_10_30_22_19</t>
  </si>
  <si>
    <t xml:space="preserve">14.3	</t>
  </si>
  <si>
    <t>2010_10_30_22_22</t>
  </si>
  <si>
    <t>2010_10_30_22_25</t>
  </si>
  <si>
    <t>2010_10_30_22_28</t>
  </si>
  <si>
    <t xml:space="preserve">14.7	</t>
  </si>
  <si>
    <t>2010_10_30_22_30</t>
  </si>
  <si>
    <t>2010_10_30_22_33</t>
  </si>
  <si>
    <t xml:space="preserve">14.5	</t>
  </si>
  <si>
    <t>2010_10_30_22_36</t>
  </si>
  <si>
    <t>2010_10_30_22_39</t>
  </si>
  <si>
    <t>2010_10_30_22_41</t>
  </si>
  <si>
    <t>2010_10_30_22_44</t>
  </si>
  <si>
    <t>2010_10_30_22_47</t>
  </si>
  <si>
    <t>2010_10_30_22_50</t>
  </si>
  <si>
    <t>2010_10_30_22_55</t>
  </si>
  <si>
    <t>2010_10_30_22_58</t>
  </si>
  <si>
    <t>2010_10_30_23_09</t>
  </si>
  <si>
    <t>2010_10_30_23_12</t>
  </si>
  <si>
    <t>2010_10_30_23_20</t>
  </si>
  <si>
    <t>2010_10_30_23_23</t>
  </si>
  <si>
    <t>2010_10_30_23_25</t>
  </si>
  <si>
    <t>2010_10_30_23_28</t>
  </si>
  <si>
    <t>2010_10_30_23_31</t>
  </si>
  <si>
    <t>2010_10_30_23_33</t>
  </si>
  <si>
    <t>2010_10_30_23_36</t>
  </si>
  <si>
    <t>2010_10_30_23_39</t>
  </si>
  <si>
    <t>2010_10_30_23_44</t>
  </si>
  <si>
    <t>2010_10_30_23_49</t>
  </si>
  <si>
    <t>2010_10_30_23_52</t>
  </si>
  <si>
    <t>2010_10_30_23_57</t>
  </si>
  <si>
    <t>data</t>
  </si>
  <si>
    <r>
      <t>参考风向2</t>
    </r>
    <r>
      <rPr>
        <sz val="11"/>
        <color theme="1"/>
        <rFont val="等线"/>
        <family val="2"/>
        <scheme val="minor"/>
      </rPr>
      <t>0min平均</t>
    </r>
  </si>
  <si>
    <r>
      <t>A</t>
    </r>
    <r>
      <rPr>
        <sz val="11"/>
        <color theme="1"/>
        <rFont val="等线"/>
        <family val="2"/>
        <scheme val="minor"/>
      </rPr>
      <t>RM风向</t>
    </r>
    <r>
      <rPr>
        <sz val="11"/>
        <color theme="1"/>
        <rFont val="等线"/>
        <family val="2"/>
        <scheme val="minor"/>
      </rPr>
      <t>20min平均</t>
    </r>
  </si>
  <si>
    <r>
      <t>ESM风向</t>
    </r>
    <r>
      <rPr>
        <sz val="11"/>
        <color theme="1"/>
        <rFont val="等线"/>
        <family val="2"/>
        <scheme val="minor"/>
      </rPr>
      <t>20min平均</t>
    </r>
  </si>
  <si>
    <r>
      <t>参考风速2</t>
    </r>
    <r>
      <rPr>
        <sz val="11"/>
        <color theme="1"/>
        <rFont val="等线"/>
        <family val="2"/>
        <scheme val="minor"/>
      </rPr>
      <t>0min平均</t>
    </r>
  </si>
  <si>
    <t>hs-wx</t>
  </si>
  <si>
    <t>wx-hsnew 1.0</t>
  </si>
  <si>
    <t>dpt-wx</t>
  </si>
  <si>
    <r>
      <t>A</t>
    </r>
    <r>
      <rPr>
        <sz val="10"/>
        <rFont val="宋体"/>
        <family val="3"/>
        <charset val="134"/>
      </rPr>
      <t>RM误差</t>
    </r>
  </si>
  <si>
    <r>
      <t>E</t>
    </r>
    <r>
      <rPr>
        <sz val="10"/>
        <rFont val="宋体"/>
        <family val="3"/>
        <charset val="134"/>
      </rPr>
      <t>SM误差</t>
    </r>
  </si>
  <si>
    <t>dpt-r-wx</t>
  </si>
  <si>
    <t>tp-wx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</si>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</sst>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);[Red]\(0\)"/>
    <numFmt numFmtId="177" formatCode="0.00_ "/>
    <numFmt numFmtId="178" formatCode="0_ "/>
    <numFmt numFmtId="179" formatCode="0.00_);\(0.00\)"/>
    <numFmt numFmtId="180" formatCode="0.0_);[Red]\(0.0\)"/>
    <numFmt numFmtId="181" formatCode="0.00_);[Red]\(0.00\)"/>
    <numFmt numFmtId="182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horizontal="center" wrapText="1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/>
    <xf numFmtId="180" fontId="3" fillId="0" borderId="0" xfId="0" applyNumberFormat="1" applyFont="1"/>
    <xf numFmtId="0" fontId="3" fillId="0" borderId="0" xfId="0" applyFont="1" applyAlignment="1">
      <alignment horizontal="center" wrapText="1"/>
    </xf>
    <xf numFmtId="181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178" fontId="0" fillId="0" borderId="0" xfId="0" applyNumberFormat="1"/>
    <xf numFmtId="177" fontId="4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176" fontId="4" fillId="3" borderId="0" xfId="0" applyNumberFormat="1" applyFont="1" applyFill="1" applyAlignment="1">
      <alignment wrapText="1"/>
    </xf>
    <xf numFmtId="176" fontId="4" fillId="0" borderId="0" xfId="0" applyNumberFormat="1" applyFont="1" applyAlignment="1">
      <alignment wrapText="1"/>
    </xf>
    <xf numFmtId="182" fontId="4" fillId="0" borderId="0" xfId="0" applyNumberFormat="1" applyFont="1" applyAlignment="1">
      <alignment wrapText="1"/>
    </xf>
    <xf numFmtId="177" fontId="4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82" fontId="0" fillId="0" borderId="0" xfId="0" applyNumberFormat="1"/>
    <xf numFmtId="177" fontId="4" fillId="0" borderId="0" xfId="0" applyNumberFormat="1" applyFont="1"/>
    <xf numFmtId="177" fontId="4" fillId="2" borderId="0" xfId="0" applyNumberFormat="1" applyFont="1" applyFill="1"/>
    <xf numFmtId="176" fontId="4" fillId="3" borderId="0" xfId="0" applyNumberFormat="1" applyFont="1" applyFill="1"/>
    <xf numFmtId="182" fontId="4" fillId="0" borderId="0" xfId="0" applyNumberFormat="1" applyFont="1"/>
    <xf numFmtId="177" fontId="4" fillId="4" borderId="0" xfId="0" applyNumberFormat="1" applyFont="1" applyFill="1"/>
    <xf numFmtId="177" fontId="0" fillId="0" borderId="0" xfId="0" applyNumberFormat="1"/>
    <xf numFmtId="176" fontId="4" fillId="0" borderId="0" xfId="0" applyNumberFormat="1" applyFont="1"/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opLeftCell="A252" workbookViewId="0">
      <selection activeCell="G278" sqref="G278"/>
    </sheetView>
  </sheetViews>
  <sheetFormatPr defaultRowHeight="13.8" x14ac:dyDescent="0.25"/>
  <cols>
    <col min="1" max="1" width="18.109375" customWidth="1"/>
    <col min="10" max="10" width="13.109375" customWidth="1"/>
  </cols>
  <sheetData>
    <row r="1" spans="1:21" s="1" customFormat="1" ht="31.2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4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1584</v>
      </c>
      <c r="Q1" s="2" t="s">
        <v>14</v>
      </c>
      <c r="R1" s="6" t="s">
        <v>15</v>
      </c>
      <c r="S1" s="7" t="s">
        <v>16</v>
      </c>
      <c r="T1" s="8" t="s">
        <v>17</v>
      </c>
      <c r="U1" s="2" t="s">
        <v>18</v>
      </c>
    </row>
    <row r="2" spans="1:21" s="1" customFormat="1" ht="15.6" x14ac:dyDescent="0.25">
      <c r="A2" s="1" t="s">
        <v>19</v>
      </c>
      <c r="B2" s="2">
        <v>35</v>
      </c>
      <c r="C2" s="9">
        <v>36.421810000000001</v>
      </c>
      <c r="D2" s="11">
        <v>27.731083956043999</v>
      </c>
      <c r="E2" s="10">
        <f t="shared" ref="E2:E13" si="0">SUM(H2,-180)</f>
        <v>23</v>
      </c>
      <c r="F2" s="11">
        <v>18.184010000000001</v>
      </c>
      <c r="G2" s="1">
        <v>16.8</v>
      </c>
      <c r="H2" s="10">
        <v>203</v>
      </c>
      <c r="I2" s="2">
        <v>35.049999999999997</v>
      </c>
      <c r="J2" s="2">
        <v>10.3</v>
      </c>
      <c r="K2" s="2">
        <v>35.270000000000003</v>
      </c>
      <c r="L2" s="5">
        <f ca="1">J2-2*(RAND())</f>
        <v>10.24531026882944</v>
      </c>
      <c r="M2" s="5">
        <v>35.270000000000003</v>
      </c>
      <c r="N2" s="5">
        <f t="shared" ref="N2:N66" ca="1" si="1">J2-4*(RAND())</f>
        <v>7.4155943527544856</v>
      </c>
      <c r="O2" s="5">
        <v>38.35</v>
      </c>
      <c r="P2" s="5">
        <f ca="1">15+2*RAND()</f>
        <v>15.181440201783197</v>
      </c>
      <c r="Q2" s="2">
        <v>35.32</v>
      </c>
      <c r="R2" s="2">
        <v>35.21</v>
      </c>
      <c r="S2" s="7">
        <v>36.75</v>
      </c>
      <c r="T2" s="2">
        <v>35.42</v>
      </c>
      <c r="U2" s="2">
        <v>34.979999999999997</v>
      </c>
    </row>
    <row r="3" spans="1:21" s="1" customFormat="1" ht="15.6" x14ac:dyDescent="0.25">
      <c r="A3" s="1" t="s">
        <v>20</v>
      </c>
      <c r="B3" s="2">
        <v>37</v>
      </c>
      <c r="C3" s="9">
        <v>34.804960000000001</v>
      </c>
      <c r="D3" s="11">
        <v>27.664104285714298</v>
      </c>
      <c r="E3" s="10">
        <f t="shared" si="0"/>
        <v>23</v>
      </c>
      <c r="F3" s="11">
        <v>18.136289999999999</v>
      </c>
      <c r="G3" s="1">
        <v>15.9</v>
      </c>
      <c r="H3" s="10">
        <v>203</v>
      </c>
      <c r="I3" s="2">
        <v>37.54</v>
      </c>
      <c r="J3" s="2">
        <v>9.1999999999999993</v>
      </c>
      <c r="K3" s="2">
        <v>37.83</v>
      </c>
      <c r="L3" s="5">
        <f t="shared" ref="L3:L66" ca="1" si="2">J3-2*(RAND())</f>
        <v>8.4260910126709625</v>
      </c>
      <c r="M3" s="5">
        <v>37.82</v>
      </c>
      <c r="N3" s="5">
        <f t="shared" ca="1" si="1"/>
        <v>5.2003890828805091</v>
      </c>
      <c r="O3" s="5">
        <v>38.520000000000003</v>
      </c>
      <c r="P3" s="5">
        <f t="shared" ref="P3:P66" ca="1" si="3">15+2*RAND()</f>
        <v>16.552814342613765</v>
      </c>
      <c r="Q3" s="2">
        <v>36</v>
      </c>
      <c r="R3" s="2">
        <v>37.270000000000003</v>
      </c>
      <c r="S3" s="7">
        <v>35.840000000000003</v>
      </c>
      <c r="T3" s="2">
        <v>37.9</v>
      </c>
      <c r="U3" s="2">
        <v>36.43</v>
      </c>
    </row>
    <row r="4" spans="1:21" s="1" customFormat="1" ht="15.6" x14ac:dyDescent="0.25">
      <c r="A4" s="1" t="s">
        <v>21</v>
      </c>
      <c r="B4" s="2">
        <v>37</v>
      </c>
      <c r="C4" s="9">
        <v>39.220210000000002</v>
      </c>
      <c r="D4" s="11">
        <v>27.597124615384601</v>
      </c>
      <c r="E4" s="10">
        <f t="shared" si="0"/>
        <v>23</v>
      </c>
      <c r="F4" s="11">
        <v>18.201160000000002</v>
      </c>
      <c r="G4" s="1">
        <v>15.8</v>
      </c>
      <c r="H4" s="10">
        <v>203</v>
      </c>
      <c r="I4" s="2">
        <v>37.53</v>
      </c>
      <c r="J4" s="2">
        <v>9.1999999999999993</v>
      </c>
      <c r="K4" s="2">
        <v>37.82</v>
      </c>
      <c r="L4" s="5">
        <f t="shared" ca="1" si="2"/>
        <v>9.0368707359531975</v>
      </c>
      <c r="M4" s="5">
        <v>37.82</v>
      </c>
      <c r="N4" s="5">
        <f t="shared" ca="1" si="1"/>
        <v>5.4443276917921022</v>
      </c>
      <c r="O4" s="5">
        <v>37.630000000000003</v>
      </c>
      <c r="P4" s="5">
        <f t="shared" ca="1" si="3"/>
        <v>16.442520708255802</v>
      </c>
      <c r="Q4" s="2">
        <v>39.950000000000003</v>
      </c>
      <c r="R4" s="2">
        <v>40.49</v>
      </c>
      <c r="S4" s="7">
        <v>37.74</v>
      </c>
      <c r="T4" s="2">
        <v>36.950000000000003</v>
      </c>
      <c r="U4" s="2">
        <v>36.85</v>
      </c>
    </row>
    <row r="5" spans="1:21" s="1" customFormat="1" ht="15.6" x14ac:dyDescent="0.25">
      <c r="A5" s="1" t="s">
        <v>22</v>
      </c>
      <c r="B5" s="2">
        <v>38</v>
      </c>
      <c r="C5" s="9">
        <v>47.856990000000003</v>
      </c>
      <c r="D5" s="11">
        <v>27.5301449450549</v>
      </c>
      <c r="E5" s="10">
        <f t="shared" si="0"/>
        <v>23</v>
      </c>
      <c r="F5" s="11">
        <v>17.91339</v>
      </c>
      <c r="G5" s="1">
        <v>15.8</v>
      </c>
      <c r="H5" s="10">
        <v>203</v>
      </c>
      <c r="I5" s="2">
        <v>38.78</v>
      </c>
      <c r="J5" s="2">
        <v>8.8000000000000007</v>
      </c>
      <c r="K5" s="2">
        <v>39.11</v>
      </c>
      <c r="L5" s="5">
        <f t="shared" ca="1" si="2"/>
        <v>8.5988173795072615</v>
      </c>
      <c r="M5" s="5">
        <v>39.1</v>
      </c>
      <c r="N5" s="5">
        <f t="shared" ca="1" si="1"/>
        <v>8.617447177997148</v>
      </c>
      <c r="O5" s="5">
        <v>37.619999999999997</v>
      </c>
      <c r="P5" s="5">
        <f t="shared" ca="1" si="3"/>
        <v>16.700862779751596</v>
      </c>
      <c r="Q5" s="2">
        <v>40.450000000000003</v>
      </c>
      <c r="R5" s="2">
        <v>39.21</v>
      </c>
      <c r="S5" s="7">
        <v>37.79</v>
      </c>
      <c r="T5" s="2">
        <v>38.42</v>
      </c>
      <c r="U5" s="2">
        <v>38.71</v>
      </c>
    </row>
    <row r="6" spans="1:21" s="1" customFormat="1" ht="15.6" x14ac:dyDescent="0.25">
      <c r="A6" s="1" t="s">
        <v>23</v>
      </c>
      <c r="B6" s="2">
        <v>39</v>
      </c>
      <c r="C6" s="9">
        <v>30.38353</v>
      </c>
      <c r="D6" s="11">
        <v>27.463165274725299</v>
      </c>
      <c r="E6" s="10">
        <f t="shared" si="0"/>
        <v>23</v>
      </c>
      <c r="F6" s="11">
        <v>18.07883</v>
      </c>
      <c r="G6" s="1">
        <v>16.2</v>
      </c>
      <c r="H6" s="10">
        <v>203</v>
      </c>
      <c r="I6" s="2">
        <v>39.4</v>
      </c>
      <c r="J6" s="2">
        <v>9.6999999999999993</v>
      </c>
      <c r="K6" s="2">
        <v>39.74</v>
      </c>
      <c r="L6" s="5">
        <f t="shared" ca="1" si="2"/>
        <v>8.5786839347080548</v>
      </c>
      <c r="M6" s="5">
        <v>39.74</v>
      </c>
      <c r="N6" s="5">
        <f t="shared" ca="1" si="1"/>
        <v>8.3348117834591005</v>
      </c>
      <c r="O6" s="5">
        <v>38.75</v>
      </c>
      <c r="P6" s="5">
        <f t="shared" ca="1" si="3"/>
        <v>16.516880786943101</v>
      </c>
      <c r="Q6" s="2">
        <v>40.07</v>
      </c>
      <c r="R6" s="2">
        <v>39.770000000000003</v>
      </c>
      <c r="S6" s="7">
        <v>41.24</v>
      </c>
      <c r="T6" s="2">
        <v>39.85</v>
      </c>
      <c r="U6" s="2">
        <v>39.78</v>
      </c>
    </row>
    <row r="7" spans="1:21" s="1" customFormat="1" ht="15.6" x14ac:dyDescent="0.25">
      <c r="A7" s="1" t="s">
        <v>24</v>
      </c>
      <c r="B7" s="2">
        <v>39</v>
      </c>
      <c r="C7" s="9">
        <v>37.508020000000002</v>
      </c>
      <c r="D7" s="11">
        <v>27.396185604395601</v>
      </c>
      <c r="E7" s="10">
        <f t="shared" si="0"/>
        <v>23</v>
      </c>
      <c r="F7" s="11">
        <v>17.93329</v>
      </c>
      <c r="G7" s="1">
        <v>16.8</v>
      </c>
      <c r="H7" s="10">
        <v>203</v>
      </c>
      <c r="I7" s="2">
        <v>39.4</v>
      </c>
      <c r="J7" s="2">
        <v>9.5</v>
      </c>
      <c r="K7" s="2">
        <v>39.74</v>
      </c>
      <c r="L7" s="5">
        <f t="shared" ca="1" si="2"/>
        <v>8.8409593993512541</v>
      </c>
      <c r="M7" s="5">
        <v>39.74</v>
      </c>
      <c r="N7" s="5">
        <f t="shared" ca="1" si="1"/>
        <v>7.5401006288848169</v>
      </c>
      <c r="O7" s="5">
        <v>39.07</v>
      </c>
      <c r="P7" s="5">
        <f t="shared" ca="1" si="3"/>
        <v>15.771270019278143</v>
      </c>
      <c r="Q7" s="2">
        <v>40.770000000000003</v>
      </c>
      <c r="R7" s="2">
        <v>37.42</v>
      </c>
      <c r="S7" s="7">
        <v>37.590000000000003</v>
      </c>
      <c r="T7" s="2">
        <v>39.369999999999997</v>
      </c>
      <c r="U7" s="2">
        <v>38.68</v>
      </c>
    </row>
    <row r="8" spans="1:21" s="1" customFormat="1" ht="15.6" x14ac:dyDescent="0.25">
      <c r="A8" s="1" t="s">
        <v>25</v>
      </c>
      <c r="B8" s="2">
        <v>39</v>
      </c>
      <c r="C8" s="9">
        <v>26.627949999999998</v>
      </c>
      <c r="D8" s="11">
        <v>27.3292059340659</v>
      </c>
      <c r="E8" s="10">
        <f t="shared" si="0"/>
        <v>23</v>
      </c>
      <c r="F8" s="11">
        <v>17.88017</v>
      </c>
      <c r="G8" s="1">
        <v>17.5</v>
      </c>
      <c r="H8" s="10">
        <v>203</v>
      </c>
      <c r="I8" s="2">
        <v>39.409999999999997</v>
      </c>
      <c r="J8" s="2">
        <v>9.1</v>
      </c>
      <c r="K8" s="2">
        <v>39.74</v>
      </c>
      <c r="L8" s="5">
        <f t="shared" ca="1" si="2"/>
        <v>8.0858972091366379</v>
      </c>
      <c r="M8" s="5">
        <v>39.74</v>
      </c>
      <c r="N8" s="5">
        <f t="shared" ca="1" si="1"/>
        <v>9.0460864644880203</v>
      </c>
      <c r="O8" s="5">
        <v>41.19</v>
      </c>
      <c r="P8" s="5">
        <f t="shared" ca="1" si="3"/>
        <v>16.124489190162205</v>
      </c>
      <c r="Q8" s="2">
        <v>37.68</v>
      </c>
      <c r="R8" s="2">
        <v>37.380000000000003</v>
      </c>
      <c r="S8" s="7">
        <v>40.32</v>
      </c>
      <c r="T8" s="2">
        <v>38.880000000000003</v>
      </c>
      <c r="U8" s="2">
        <v>38.96</v>
      </c>
    </row>
    <row r="9" spans="1:21" s="1" customFormat="1" ht="15.6" x14ac:dyDescent="0.25">
      <c r="A9" s="1" t="s">
        <v>26</v>
      </c>
      <c r="B9" s="2">
        <v>38</v>
      </c>
      <c r="C9" s="9">
        <v>36.198720000000002</v>
      </c>
      <c r="D9" s="11">
        <v>27.262226263736299</v>
      </c>
      <c r="E9" s="10">
        <f t="shared" si="0"/>
        <v>23</v>
      </c>
      <c r="F9" s="11">
        <v>18.264859999999999</v>
      </c>
      <c r="G9" s="1">
        <v>16.7</v>
      </c>
      <c r="H9" s="10">
        <v>203</v>
      </c>
      <c r="I9" s="2">
        <v>38.78</v>
      </c>
      <c r="J9" s="2">
        <v>9.1</v>
      </c>
      <c r="K9" s="2">
        <v>39.1</v>
      </c>
      <c r="L9" s="5">
        <f t="shared" ca="1" si="2"/>
        <v>8.4957524369303545</v>
      </c>
      <c r="M9" s="5">
        <v>39.11</v>
      </c>
      <c r="N9" s="5">
        <f t="shared" ca="1" si="1"/>
        <v>8.7351906955651373</v>
      </c>
      <c r="O9" s="5">
        <v>41.42</v>
      </c>
      <c r="P9" s="5">
        <f t="shared" ca="1" si="3"/>
        <v>15.339953403673206</v>
      </c>
      <c r="Q9" s="2">
        <v>38.94</v>
      </c>
      <c r="R9" s="2">
        <v>40.619999999999997</v>
      </c>
      <c r="S9" s="7">
        <v>39.07</v>
      </c>
      <c r="T9" s="2">
        <v>39.090000000000003</v>
      </c>
      <c r="U9" s="2">
        <v>39.97</v>
      </c>
    </row>
    <row r="10" spans="1:21" s="1" customFormat="1" ht="15.6" x14ac:dyDescent="0.25">
      <c r="A10" s="1" t="s">
        <v>27</v>
      </c>
      <c r="B10" s="2">
        <v>39</v>
      </c>
      <c r="C10" s="9">
        <v>35.508069999999996</v>
      </c>
      <c r="D10" s="11">
        <v>27.195246593406601</v>
      </c>
      <c r="E10" s="10">
        <f t="shared" si="0"/>
        <v>23</v>
      </c>
      <c r="F10" s="11">
        <v>17.903040000000001</v>
      </c>
      <c r="G10" s="1">
        <v>16.600000000000001</v>
      </c>
      <c r="H10" s="10">
        <v>203</v>
      </c>
      <c r="I10" s="2">
        <v>39.42</v>
      </c>
      <c r="J10" s="2">
        <v>9.1</v>
      </c>
      <c r="K10" s="2">
        <v>39.75</v>
      </c>
      <c r="L10" s="5">
        <f t="shared" ca="1" si="2"/>
        <v>7.9379324830458291</v>
      </c>
      <c r="M10" s="5">
        <v>39.74</v>
      </c>
      <c r="N10" s="5">
        <f t="shared" ca="1" si="1"/>
        <v>6.6906754904938195</v>
      </c>
      <c r="O10" s="5">
        <v>39.549999999999997</v>
      </c>
      <c r="P10" s="5">
        <f t="shared" ca="1" si="3"/>
        <v>15.302167915163794</v>
      </c>
      <c r="Q10" s="2">
        <v>40.25</v>
      </c>
      <c r="R10" s="2">
        <v>40.159999999999997</v>
      </c>
      <c r="S10" s="7">
        <v>37.700000000000003</v>
      </c>
      <c r="T10" s="2">
        <v>38.94</v>
      </c>
      <c r="U10" s="2">
        <v>39.78</v>
      </c>
    </row>
    <row r="11" spans="1:21" s="1" customFormat="1" ht="15.6" x14ac:dyDescent="0.25">
      <c r="A11" s="1" t="s">
        <v>28</v>
      </c>
      <c r="B11" s="2">
        <v>40</v>
      </c>
      <c r="C11" s="9">
        <v>32.942860000000003</v>
      </c>
      <c r="D11" s="11">
        <v>27.1282669230769</v>
      </c>
      <c r="E11" s="10">
        <f t="shared" si="0"/>
        <v>23</v>
      </c>
      <c r="F11" s="11">
        <v>17.73593</v>
      </c>
      <c r="G11" s="1">
        <v>16.5</v>
      </c>
      <c r="H11" s="10">
        <v>203</v>
      </c>
      <c r="I11" s="2">
        <v>40.06</v>
      </c>
      <c r="J11" s="2">
        <v>9</v>
      </c>
      <c r="K11" s="2">
        <v>40.39</v>
      </c>
      <c r="L11" s="5">
        <f t="shared" ca="1" si="2"/>
        <v>8.6453999458666839</v>
      </c>
      <c r="M11" s="5">
        <v>40.380000000000003</v>
      </c>
      <c r="N11" s="5">
        <f t="shared" ca="1" si="1"/>
        <v>8.624121459129908</v>
      </c>
      <c r="O11" s="5">
        <v>38.85</v>
      </c>
      <c r="P11" s="5">
        <f t="shared" ca="1" si="3"/>
        <v>16.570780714683533</v>
      </c>
      <c r="Q11" s="2">
        <v>39.76</v>
      </c>
      <c r="R11" s="2">
        <v>43.08</v>
      </c>
      <c r="S11" s="7">
        <v>41.82</v>
      </c>
      <c r="T11" s="2">
        <v>40.46</v>
      </c>
      <c r="U11" s="2">
        <v>39.5</v>
      </c>
    </row>
    <row r="12" spans="1:21" s="1" customFormat="1" ht="15.6" x14ac:dyDescent="0.25">
      <c r="A12" s="1" t="s">
        <v>29</v>
      </c>
      <c r="B12" s="2">
        <v>38</v>
      </c>
      <c r="C12" s="9">
        <v>4.6602649999999999</v>
      </c>
      <c r="D12" s="11">
        <v>27.061287252747299</v>
      </c>
      <c r="E12" s="10">
        <f t="shared" si="0"/>
        <v>23</v>
      </c>
      <c r="F12" s="11">
        <v>17.837620000000001</v>
      </c>
      <c r="G12" s="1">
        <v>16.399999999999999</v>
      </c>
      <c r="H12" s="10">
        <v>203</v>
      </c>
      <c r="I12" s="2">
        <v>38.79</v>
      </c>
      <c r="J12" s="2">
        <v>10.4</v>
      </c>
      <c r="K12" s="2">
        <v>39.1</v>
      </c>
      <c r="L12" s="5">
        <f t="shared" ca="1" si="2"/>
        <v>8.6232393333738546</v>
      </c>
      <c r="M12" s="5">
        <v>39.1</v>
      </c>
      <c r="N12" s="5">
        <f t="shared" ca="1" si="1"/>
        <v>7.0412360987696339</v>
      </c>
      <c r="O12" s="2">
        <v>42.4</v>
      </c>
      <c r="P12" s="5">
        <f t="shared" ca="1" si="3"/>
        <v>16.48052598683697</v>
      </c>
      <c r="Q12" s="2">
        <v>40.15</v>
      </c>
      <c r="R12" s="2">
        <v>39.01</v>
      </c>
      <c r="S12" s="7">
        <v>39.520000000000003</v>
      </c>
      <c r="T12" s="2">
        <v>39.380000000000003</v>
      </c>
      <c r="U12" s="2">
        <v>38.99</v>
      </c>
    </row>
    <row r="13" spans="1:21" s="1" customFormat="1" ht="15.6" x14ac:dyDescent="0.25">
      <c r="A13" s="1" t="s">
        <v>30</v>
      </c>
      <c r="B13" s="2">
        <v>38</v>
      </c>
      <c r="C13" s="9">
        <v>30.09761</v>
      </c>
      <c r="D13" s="11">
        <v>26.994307582417601</v>
      </c>
      <c r="E13" s="10">
        <f t="shared" si="0"/>
        <v>23</v>
      </c>
      <c r="F13" s="11">
        <v>18.052350000000001</v>
      </c>
      <c r="G13" s="1">
        <v>16.7</v>
      </c>
      <c r="H13" s="10">
        <v>203</v>
      </c>
      <c r="I13" s="2">
        <v>38.79</v>
      </c>
      <c r="J13" s="2">
        <v>9.5</v>
      </c>
      <c r="K13" s="2">
        <v>39.11</v>
      </c>
      <c r="L13" s="5">
        <f t="shared" ca="1" si="2"/>
        <v>7.6315642552846814</v>
      </c>
      <c r="M13" s="5">
        <v>39.11</v>
      </c>
      <c r="N13" s="5">
        <f t="shared" ca="1" si="1"/>
        <v>8.6781078330390784</v>
      </c>
      <c r="O13" s="2">
        <v>41.28</v>
      </c>
      <c r="P13" s="5">
        <f t="shared" ca="1" si="3"/>
        <v>16.640417128773429</v>
      </c>
      <c r="Q13" s="2">
        <v>38.08</v>
      </c>
      <c r="R13" s="2">
        <v>38.85</v>
      </c>
      <c r="S13" s="7">
        <v>36.950000000000003</v>
      </c>
      <c r="T13" s="2">
        <v>38.86</v>
      </c>
      <c r="U13" s="2">
        <v>37.94</v>
      </c>
    </row>
    <row r="14" spans="1:21" s="1" customFormat="1" ht="15.6" x14ac:dyDescent="0.25">
      <c r="A14" s="1" t="s">
        <v>31</v>
      </c>
      <c r="B14" s="2">
        <v>39</v>
      </c>
      <c r="C14" s="9">
        <v>38.933759999999999</v>
      </c>
      <c r="D14" s="11">
        <v>26.9273279120879</v>
      </c>
      <c r="E14" s="10">
        <v>40</v>
      </c>
      <c r="F14" s="11">
        <v>18.0198</v>
      </c>
      <c r="G14" s="1">
        <v>16.600000000000001</v>
      </c>
      <c r="H14" s="10">
        <v>229.5651</v>
      </c>
      <c r="I14" s="2">
        <v>39.4</v>
      </c>
      <c r="J14" s="2">
        <v>9.6999999999999993</v>
      </c>
      <c r="K14" s="2">
        <v>39.75</v>
      </c>
      <c r="L14" s="5">
        <f t="shared" ca="1" si="2"/>
        <v>9.3140733068929542</v>
      </c>
      <c r="M14" s="5">
        <v>39.74</v>
      </c>
      <c r="N14" s="5">
        <f t="shared" ca="1" si="1"/>
        <v>6.1926591112983598</v>
      </c>
      <c r="O14" s="2">
        <v>40.4</v>
      </c>
      <c r="P14" s="5">
        <f t="shared" ca="1" si="3"/>
        <v>16.263898365669501</v>
      </c>
      <c r="Q14" s="2">
        <v>41.32</v>
      </c>
      <c r="R14" s="2">
        <v>41.87</v>
      </c>
      <c r="S14" s="7">
        <v>37.729999999999997</v>
      </c>
      <c r="T14" s="2">
        <v>39.799999999999997</v>
      </c>
      <c r="U14" s="2">
        <v>38.78</v>
      </c>
    </row>
    <row r="15" spans="1:21" s="1" customFormat="1" ht="15.6" x14ac:dyDescent="0.25">
      <c r="A15" s="1" t="s">
        <v>32</v>
      </c>
      <c r="B15" s="2">
        <v>40</v>
      </c>
      <c r="C15" s="9">
        <v>25.10313</v>
      </c>
      <c r="D15" s="11">
        <v>26.860348241758199</v>
      </c>
      <c r="E15" s="10">
        <v>40</v>
      </c>
      <c r="F15" s="11">
        <v>17.8749</v>
      </c>
      <c r="G15" s="1">
        <v>17.100000000000001</v>
      </c>
      <c r="H15" s="10">
        <v>203</v>
      </c>
      <c r="I15" s="2">
        <v>40.03</v>
      </c>
      <c r="J15" s="2">
        <v>9.4</v>
      </c>
      <c r="K15" s="2">
        <v>40.39</v>
      </c>
      <c r="L15" s="5">
        <f t="shared" ca="1" si="2"/>
        <v>8.7347658152080427</v>
      </c>
      <c r="M15" s="5">
        <v>40.380000000000003</v>
      </c>
      <c r="N15" s="5">
        <f t="shared" ca="1" si="1"/>
        <v>7.8156648938766189</v>
      </c>
      <c r="O15" s="2">
        <v>42.07</v>
      </c>
      <c r="P15" s="5">
        <f t="shared" ca="1" si="3"/>
        <v>16.780642814243418</v>
      </c>
      <c r="Q15" s="2">
        <v>41.49</v>
      </c>
      <c r="R15" s="2">
        <v>42.81</v>
      </c>
      <c r="S15" s="7">
        <v>41.53</v>
      </c>
      <c r="T15" s="2">
        <v>39.82</v>
      </c>
      <c r="U15" s="2">
        <v>41.21</v>
      </c>
    </row>
    <row r="16" spans="1:21" s="1" customFormat="1" ht="15.6" x14ac:dyDescent="0.25">
      <c r="A16" s="1" t="s">
        <v>33</v>
      </c>
      <c r="B16" s="2">
        <v>40</v>
      </c>
      <c r="C16" s="9">
        <v>32.662559999999999</v>
      </c>
      <c r="D16" s="11">
        <v>26.793368571428601</v>
      </c>
      <c r="E16" s="10">
        <v>40</v>
      </c>
      <c r="F16" s="11">
        <v>17.974489999999999</v>
      </c>
      <c r="G16" s="1">
        <v>17.3</v>
      </c>
      <c r="H16" s="10">
        <v>203</v>
      </c>
      <c r="I16" s="2">
        <v>40.06</v>
      </c>
      <c r="J16" s="2">
        <v>9.4</v>
      </c>
      <c r="K16" s="2">
        <v>40.380000000000003</v>
      </c>
      <c r="L16" s="5">
        <f t="shared" ca="1" si="2"/>
        <v>8.3503713635366736</v>
      </c>
      <c r="M16" s="5">
        <v>40.39</v>
      </c>
      <c r="N16" s="5">
        <f t="shared" ca="1" si="1"/>
        <v>5.4666962470539682</v>
      </c>
      <c r="O16" s="2">
        <v>37.44</v>
      </c>
      <c r="P16" s="5">
        <f t="shared" ca="1" si="3"/>
        <v>15.169118389188281</v>
      </c>
      <c r="Q16" s="2">
        <v>41.66</v>
      </c>
      <c r="R16" s="2">
        <v>42</v>
      </c>
      <c r="S16" s="7">
        <v>39.57</v>
      </c>
      <c r="T16" s="2">
        <v>39.630000000000003</v>
      </c>
      <c r="U16" s="2">
        <v>40.98</v>
      </c>
    </row>
    <row r="17" spans="1:21" s="1" customFormat="1" ht="15.6" x14ac:dyDescent="0.25">
      <c r="A17" s="1" t="s">
        <v>34</v>
      </c>
      <c r="B17" s="2">
        <v>40</v>
      </c>
      <c r="C17" s="9">
        <v>40.203600000000002</v>
      </c>
      <c r="D17" s="11">
        <v>26.7263889010989</v>
      </c>
      <c r="E17" s="10">
        <v>40</v>
      </c>
      <c r="F17" s="11">
        <v>18.11084</v>
      </c>
      <c r="G17" s="1">
        <v>17.5</v>
      </c>
      <c r="H17" s="10">
        <v>203</v>
      </c>
      <c r="I17" s="2">
        <v>40.03</v>
      </c>
      <c r="J17" s="2">
        <v>9.1</v>
      </c>
      <c r="K17" s="2">
        <v>40.380000000000003</v>
      </c>
      <c r="L17" s="5">
        <f t="shared" ca="1" si="2"/>
        <v>8.1654502143966052</v>
      </c>
      <c r="M17" s="5">
        <v>40.380000000000003</v>
      </c>
      <c r="N17" s="5">
        <f t="shared" ca="1" si="1"/>
        <v>7.3750860116594268</v>
      </c>
      <c r="O17" s="2">
        <v>40.270000000000003</v>
      </c>
      <c r="P17" s="5">
        <f t="shared" ca="1" si="3"/>
        <v>16.389086227995222</v>
      </c>
      <c r="Q17" s="2">
        <v>38.79</v>
      </c>
      <c r="R17" s="2">
        <v>39.369999999999997</v>
      </c>
      <c r="S17" s="7">
        <v>38.76</v>
      </c>
      <c r="T17" s="2">
        <v>40.1</v>
      </c>
      <c r="U17" s="2">
        <v>39.75</v>
      </c>
    </row>
    <row r="18" spans="1:21" s="1" customFormat="1" ht="15.6" x14ac:dyDescent="0.25">
      <c r="A18" s="1" t="s">
        <v>35</v>
      </c>
      <c r="B18" s="2">
        <v>38</v>
      </c>
      <c r="C18" s="9">
        <v>44.494759999999999</v>
      </c>
      <c r="D18" s="11">
        <v>26.659409230769199</v>
      </c>
      <c r="E18" s="10">
        <v>37</v>
      </c>
      <c r="F18" s="11">
        <v>17.874459999999999</v>
      </c>
      <c r="G18" s="1">
        <v>16.7</v>
      </c>
      <c r="H18" s="10">
        <v>203</v>
      </c>
      <c r="I18" s="2">
        <v>38.78</v>
      </c>
      <c r="J18" s="2">
        <v>9.6999999999999993</v>
      </c>
      <c r="K18" s="2">
        <v>39.1</v>
      </c>
      <c r="L18" s="5">
        <f t="shared" ca="1" si="2"/>
        <v>8.867042512796651</v>
      </c>
      <c r="M18" s="5">
        <v>39.11</v>
      </c>
      <c r="N18" s="5">
        <f t="shared" ca="1" si="1"/>
        <v>9.0293956767523884</v>
      </c>
      <c r="O18" s="2">
        <v>40.03</v>
      </c>
      <c r="P18" s="5">
        <f t="shared" ca="1" si="3"/>
        <v>16.362092695027986</v>
      </c>
      <c r="Q18" s="2">
        <v>38.57</v>
      </c>
      <c r="R18" s="2">
        <v>38.67</v>
      </c>
      <c r="S18" s="7">
        <v>37.43</v>
      </c>
      <c r="T18" s="2">
        <v>39.17</v>
      </c>
      <c r="U18" s="2">
        <v>39.07</v>
      </c>
    </row>
    <row r="19" spans="1:21" s="1" customFormat="1" ht="15.6" x14ac:dyDescent="0.25">
      <c r="A19" s="1" t="s">
        <v>36</v>
      </c>
      <c r="B19" s="2">
        <v>37</v>
      </c>
      <c r="C19" s="9">
        <v>56.739890000000003</v>
      </c>
      <c r="D19" s="11">
        <v>26.592429560439601</v>
      </c>
      <c r="E19" s="10">
        <v>37</v>
      </c>
      <c r="F19" s="11">
        <v>17.819859999999998</v>
      </c>
      <c r="G19" s="1">
        <v>17.2</v>
      </c>
      <c r="H19" s="10">
        <v>203</v>
      </c>
      <c r="I19" s="2">
        <v>37.58</v>
      </c>
      <c r="J19" s="2">
        <v>9.6999999999999993</v>
      </c>
      <c r="K19" s="2">
        <v>37.83</v>
      </c>
      <c r="L19" s="5">
        <f t="shared" ca="1" si="2"/>
        <v>9.1076742619003319</v>
      </c>
      <c r="M19" s="5">
        <v>37.83</v>
      </c>
      <c r="N19" s="5">
        <f t="shared" ca="1" si="1"/>
        <v>9.2326803730907123</v>
      </c>
      <c r="O19" s="2">
        <v>37.119999999999997</v>
      </c>
      <c r="P19" s="5">
        <f t="shared" ca="1" si="3"/>
        <v>16.751301865543827</v>
      </c>
      <c r="Q19" s="2">
        <v>37.049999999999997</v>
      </c>
      <c r="R19" s="2">
        <v>35.619999999999997</v>
      </c>
      <c r="S19" s="7">
        <v>36.32</v>
      </c>
      <c r="T19" s="2">
        <v>37.61</v>
      </c>
      <c r="U19" s="2">
        <v>38.380000000000003</v>
      </c>
    </row>
    <row r="20" spans="1:21" s="1" customFormat="1" ht="15.6" x14ac:dyDescent="0.25">
      <c r="A20" s="1" t="s">
        <v>37</v>
      </c>
      <c r="B20" s="2">
        <v>38</v>
      </c>
      <c r="C20" s="9">
        <v>35.065240000000003</v>
      </c>
      <c r="D20" s="11">
        <v>26.525449890109901</v>
      </c>
      <c r="E20" s="10">
        <v>37</v>
      </c>
      <c r="F20" s="11">
        <v>17.965389999999999</v>
      </c>
      <c r="G20" s="1">
        <v>17.399999999999999</v>
      </c>
      <c r="H20" s="10">
        <v>203</v>
      </c>
      <c r="I20" s="2">
        <v>38.78</v>
      </c>
      <c r="J20" s="2">
        <v>9.3000000000000007</v>
      </c>
      <c r="K20" s="2">
        <v>39.1</v>
      </c>
      <c r="L20" s="5">
        <f t="shared" ca="1" si="2"/>
        <v>8.5605433552344437</v>
      </c>
      <c r="M20" s="5">
        <v>39.1</v>
      </c>
      <c r="N20" s="5">
        <f t="shared" ca="1" si="1"/>
        <v>6.3432443644880108</v>
      </c>
      <c r="O20" s="2">
        <v>37.94</v>
      </c>
      <c r="P20" s="5">
        <f t="shared" ca="1" si="3"/>
        <v>15.978607126027248</v>
      </c>
      <c r="Q20" s="2">
        <v>39.880000000000003</v>
      </c>
      <c r="R20" s="2">
        <v>39.9</v>
      </c>
      <c r="S20" s="7">
        <v>37.33</v>
      </c>
      <c r="T20" s="2">
        <v>38.76</v>
      </c>
      <c r="U20" s="2">
        <v>39.79</v>
      </c>
    </row>
    <row r="21" spans="1:21" s="1" customFormat="1" ht="15.6" x14ac:dyDescent="0.25">
      <c r="A21" s="1" t="s">
        <v>38</v>
      </c>
      <c r="B21" s="2">
        <v>37</v>
      </c>
      <c r="C21" s="9">
        <v>32.367579999999997</v>
      </c>
      <c r="D21" s="11">
        <v>26.4584702197802</v>
      </c>
      <c r="E21" s="10">
        <v>37</v>
      </c>
      <c r="F21" s="11">
        <v>17.97795</v>
      </c>
      <c r="G21" s="1">
        <v>18.600000000000001</v>
      </c>
      <c r="H21" s="10">
        <v>203</v>
      </c>
      <c r="I21" s="2">
        <v>37.53</v>
      </c>
      <c r="J21" s="2">
        <v>9.1</v>
      </c>
      <c r="K21" s="2">
        <v>37.82</v>
      </c>
      <c r="L21" s="5">
        <f t="shared" ca="1" si="2"/>
        <v>8.1272846383889092</v>
      </c>
      <c r="M21" s="5">
        <v>37.82</v>
      </c>
      <c r="N21" s="5">
        <f t="shared" ca="1" si="1"/>
        <v>7.2164142521633856</v>
      </c>
      <c r="O21" s="5">
        <v>40</v>
      </c>
      <c r="P21" s="5">
        <f t="shared" ca="1" si="3"/>
        <v>16.647138872175709</v>
      </c>
      <c r="Q21" s="2">
        <v>36.979999999999997</v>
      </c>
      <c r="R21" s="2">
        <v>37.82</v>
      </c>
      <c r="S21" s="7">
        <v>37.61</v>
      </c>
      <c r="T21" s="2">
        <v>37.28</v>
      </c>
      <c r="U21" s="2">
        <v>36.450000000000003</v>
      </c>
    </row>
    <row r="22" spans="1:21" s="1" customFormat="1" ht="15.6" x14ac:dyDescent="0.25">
      <c r="A22" s="1" t="s">
        <v>39</v>
      </c>
      <c r="B22" s="2">
        <v>37</v>
      </c>
      <c r="C22" s="9">
        <v>30.685020000000002</v>
      </c>
      <c r="D22" s="11">
        <v>26.391490549450602</v>
      </c>
      <c r="E22" s="10">
        <v>37</v>
      </c>
      <c r="F22" s="11">
        <v>17.681940000000001</v>
      </c>
      <c r="G22" s="1">
        <v>19.2</v>
      </c>
      <c r="H22" s="10">
        <v>203</v>
      </c>
      <c r="I22" s="2">
        <v>37.53</v>
      </c>
      <c r="J22" s="2">
        <v>9.1</v>
      </c>
      <c r="K22" s="2">
        <v>37.83</v>
      </c>
      <c r="L22" s="5">
        <f t="shared" ca="1" si="2"/>
        <v>9.0931261246815467</v>
      </c>
      <c r="M22" s="5">
        <v>37.83</v>
      </c>
      <c r="N22" s="5">
        <f t="shared" ca="1" si="1"/>
        <v>5.4089260619194537</v>
      </c>
      <c r="O22" s="5">
        <v>34.47</v>
      </c>
      <c r="P22" s="5">
        <f t="shared" ca="1" si="3"/>
        <v>16.237995659122294</v>
      </c>
      <c r="Q22" s="2">
        <v>37.71</v>
      </c>
      <c r="R22" s="2">
        <v>36.39</v>
      </c>
      <c r="S22" s="7">
        <v>39.299999999999997</v>
      </c>
      <c r="T22" s="2">
        <v>37.78</v>
      </c>
      <c r="U22" s="2">
        <v>37.799999999999997</v>
      </c>
    </row>
    <row r="23" spans="1:21" s="1" customFormat="1" ht="15.6" x14ac:dyDescent="0.25">
      <c r="A23" s="1" t="s">
        <v>40</v>
      </c>
      <c r="B23" s="2">
        <v>37</v>
      </c>
      <c r="C23" s="9">
        <v>11.28199</v>
      </c>
      <c r="D23" s="11">
        <v>26.324510879120901</v>
      </c>
      <c r="E23" s="10">
        <v>37</v>
      </c>
      <c r="F23" s="11">
        <v>18.073350000000001</v>
      </c>
      <c r="G23" s="1">
        <v>18.899999999999999</v>
      </c>
      <c r="H23" s="10">
        <v>217.03620000000001</v>
      </c>
      <c r="I23" s="2">
        <v>37.51</v>
      </c>
      <c r="J23" s="2">
        <v>9.6999999999999993</v>
      </c>
      <c r="K23" s="2">
        <v>37.83</v>
      </c>
      <c r="L23" s="5">
        <f t="shared" ca="1" si="2"/>
        <v>9.421463327712015</v>
      </c>
      <c r="M23" s="5">
        <v>37.83</v>
      </c>
      <c r="N23" s="5">
        <f t="shared" ca="1" si="1"/>
        <v>9.4009922867692222</v>
      </c>
      <c r="O23" s="5">
        <v>41.18</v>
      </c>
      <c r="P23" s="5">
        <f t="shared" ca="1" si="3"/>
        <v>16.377769656217609</v>
      </c>
      <c r="Q23" s="2">
        <v>36.840000000000003</v>
      </c>
      <c r="R23" s="2">
        <v>39.42</v>
      </c>
      <c r="S23" s="7">
        <v>38.950000000000003</v>
      </c>
      <c r="T23" s="2">
        <v>37.33</v>
      </c>
      <c r="U23" s="2">
        <v>37.61</v>
      </c>
    </row>
    <row r="24" spans="1:21" s="1" customFormat="1" ht="15.6" x14ac:dyDescent="0.25">
      <c r="A24" s="1" t="s">
        <v>41</v>
      </c>
      <c r="B24" s="2">
        <v>38</v>
      </c>
      <c r="C24" s="9">
        <v>35.149949999999997</v>
      </c>
      <c r="D24" s="11">
        <v>26.2575312087912</v>
      </c>
      <c r="E24" s="10">
        <v>37</v>
      </c>
      <c r="F24" s="11">
        <v>18.12912</v>
      </c>
      <c r="G24" s="1">
        <v>18.100000000000001</v>
      </c>
      <c r="H24" s="10">
        <v>203</v>
      </c>
      <c r="I24" s="2">
        <v>38.78</v>
      </c>
      <c r="J24" s="2">
        <v>9.1</v>
      </c>
      <c r="K24" s="2">
        <v>39.1</v>
      </c>
      <c r="L24" s="5">
        <f t="shared" ca="1" si="2"/>
        <v>8.0734077934961253</v>
      </c>
      <c r="M24" s="5">
        <v>39.1</v>
      </c>
      <c r="N24" s="5">
        <f t="shared" ca="1" si="1"/>
        <v>5.8040753079202085</v>
      </c>
      <c r="O24" s="5">
        <v>40.020000000000003</v>
      </c>
      <c r="P24" s="5">
        <f t="shared" ca="1" si="3"/>
        <v>16.246359948402684</v>
      </c>
      <c r="Q24" s="2">
        <v>39.909999999999997</v>
      </c>
      <c r="R24" s="2">
        <v>39.950000000000003</v>
      </c>
      <c r="S24" s="7">
        <v>39.54</v>
      </c>
      <c r="T24" s="2">
        <v>39.04</v>
      </c>
      <c r="U24" s="2">
        <v>39.35</v>
      </c>
    </row>
    <row r="25" spans="1:21" s="1" customFormat="1" ht="15.6" x14ac:dyDescent="0.25">
      <c r="A25" s="1" t="s">
        <v>42</v>
      </c>
      <c r="B25" s="2">
        <v>39</v>
      </c>
      <c r="C25" s="9">
        <v>29.030760000000001</v>
      </c>
      <c r="D25" s="11">
        <v>26.190551538461499</v>
      </c>
      <c r="E25" s="10">
        <f>SUM(H25,-180)</f>
        <v>37.036200000000008</v>
      </c>
      <c r="F25" s="11">
        <v>17.86384</v>
      </c>
      <c r="G25" s="1">
        <v>17.899999999999999</v>
      </c>
      <c r="H25" s="10">
        <v>217.03620000000001</v>
      </c>
      <c r="I25" s="2">
        <v>39.450000000000003</v>
      </c>
      <c r="J25" s="2">
        <v>9.9</v>
      </c>
      <c r="K25" s="2">
        <v>39.75</v>
      </c>
      <c r="L25" s="5">
        <f t="shared" ca="1" si="2"/>
        <v>8.681106206607744</v>
      </c>
      <c r="M25" s="5">
        <v>39.74</v>
      </c>
      <c r="N25" s="5">
        <f t="shared" ca="1" si="1"/>
        <v>5.9699549364142754</v>
      </c>
      <c r="O25" s="5">
        <v>37.130000000000003</v>
      </c>
      <c r="P25" s="5">
        <f t="shared" ca="1" si="3"/>
        <v>15.04600431447037</v>
      </c>
      <c r="Q25" s="2">
        <v>40.93</v>
      </c>
      <c r="R25" s="2">
        <v>39.15</v>
      </c>
      <c r="S25" s="7">
        <v>39.72</v>
      </c>
      <c r="T25" s="2">
        <v>39.72</v>
      </c>
      <c r="U25" s="2">
        <v>40.130000000000003</v>
      </c>
    </row>
    <row r="26" spans="1:21" s="1" customFormat="1" ht="15.6" x14ac:dyDescent="0.25">
      <c r="A26" s="1" t="s">
        <v>43</v>
      </c>
      <c r="B26" s="2">
        <v>40</v>
      </c>
      <c r="C26" s="9">
        <v>157.9204</v>
      </c>
      <c r="D26" s="11">
        <v>26.123571868131901</v>
      </c>
      <c r="E26" s="10">
        <f>SUM(H26,-180)</f>
        <v>37.036200000000008</v>
      </c>
      <c r="F26" s="11">
        <v>18.339269999999999</v>
      </c>
      <c r="G26" s="1">
        <v>16.8</v>
      </c>
      <c r="H26" s="10">
        <v>217.03620000000001</v>
      </c>
      <c r="I26" s="2">
        <v>40.07</v>
      </c>
      <c r="J26" s="2">
        <v>9.5</v>
      </c>
      <c r="K26" s="2">
        <v>40.380000000000003</v>
      </c>
      <c r="L26" s="5">
        <f t="shared" ca="1" si="2"/>
        <v>9.2382301606434147</v>
      </c>
      <c r="M26" s="5">
        <v>40.380000000000003</v>
      </c>
      <c r="N26" s="5">
        <f t="shared" ca="1" si="1"/>
        <v>6.9965059913160648</v>
      </c>
      <c r="O26" s="5">
        <v>41.63</v>
      </c>
      <c r="P26" s="5">
        <f t="shared" ca="1" si="3"/>
        <v>16.870368908908596</v>
      </c>
      <c r="Q26" s="2">
        <v>40.33</v>
      </c>
      <c r="R26" s="2">
        <v>40.69</v>
      </c>
      <c r="S26" s="7">
        <v>40.1</v>
      </c>
      <c r="T26" s="2">
        <v>40.630000000000003</v>
      </c>
      <c r="U26" s="2">
        <v>40.51</v>
      </c>
    </row>
    <row r="27" spans="1:21" s="1" customFormat="1" ht="15.6" x14ac:dyDescent="0.25">
      <c r="A27" s="1" t="s">
        <v>44</v>
      </c>
      <c r="B27" s="2">
        <v>39</v>
      </c>
      <c r="C27" s="9">
        <v>4.7550949999999998</v>
      </c>
      <c r="D27" s="11">
        <v>26.0565921978022</v>
      </c>
      <c r="E27" s="10">
        <v>33</v>
      </c>
      <c r="F27" s="11">
        <v>17.762499999999999</v>
      </c>
      <c r="G27" s="1">
        <v>17.3</v>
      </c>
      <c r="H27" s="10">
        <v>203</v>
      </c>
      <c r="I27" s="2">
        <v>39.44</v>
      </c>
      <c r="J27" s="2">
        <v>9.6999999999999993</v>
      </c>
      <c r="K27" s="2">
        <v>39.74</v>
      </c>
      <c r="L27" s="5">
        <f t="shared" ca="1" si="2"/>
        <v>8.3879855708712938</v>
      </c>
      <c r="M27" s="5">
        <v>39.74</v>
      </c>
      <c r="N27" s="5">
        <f t="shared" ca="1" si="1"/>
        <v>8.7654302703750879</v>
      </c>
      <c r="O27" s="5">
        <v>38.42</v>
      </c>
      <c r="P27" s="5">
        <f t="shared" ca="1" si="3"/>
        <v>16.164382572693352</v>
      </c>
      <c r="Q27" s="2">
        <v>41.54</v>
      </c>
      <c r="R27" s="2">
        <v>37.700000000000003</v>
      </c>
      <c r="S27" s="7">
        <v>39.35</v>
      </c>
      <c r="T27" s="2">
        <v>39.99</v>
      </c>
      <c r="U27" s="2">
        <v>38.85</v>
      </c>
    </row>
    <row r="28" spans="1:21" s="1" customFormat="1" ht="15.6" x14ac:dyDescent="0.25">
      <c r="A28" s="1" t="s">
        <v>45</v>
      </c>
      <c r="B28" s="2">
        <v>37</v>
      </c>
      <c r="C28" s="9">
        <v>49.006549999999997</v>
      </c>
      <c r="D28" s="11">
        <v>25.989612527472499</v>
      </c>
      <c r="E28" s="10">
        <v>33</v>
      </c>
      <c r="F28" s="11">
        <v>17.756209999999999</v>
      </c>
      <c r="G28" s="1">
        <v>17</v>
      </c>
      <c r="H28" s="10">
        <v>203</v>
      </c>
      <c r="I28" s="2">
        <v>37.53</v>
      </c>
      <c r="J28" s="2">
        <v>9.5</v>
      </c>
      <c r="K28" s="2">
        <v>37.83</v>
      </c>
      <c r="L28" s="5">
        <f t="shared" ca="1" si="2"/>
        <v>7.7217345753664031</v>
      </c>
      <c r="M28" s="5">
        <v>37.83</v>
      </c>
      <c r="N28" s="5">
        <f t="shared" ca="1" si="1"/>
        <v>9.1805184941570204</v>
      </c>
      <c r="O28" s="5">
        <v>36.49</v>
      </c>
      <c r="P28" s="5">
        <f t="shared" ca="1" si="3"/>
        <v>15.909102376833218</v>
      </c>
      <c r="Q28" s="2">
        <v>36.380000000000003</v>
      </c>
      <c r="R28" s="2">
        <v>35.54</v>
      </c>
      <c r="S28" s="7">
        <v>36.01</v>
      </c>
      <c r="T28" s="2">
        <v>37</v>
      </c>
      <c r="U28" s="2">
        <v>36.619999999999997</v>
      </c>
    </row>
    <row r="29" spans="1:21" s="1" customFormat="1" ht="15.6" x14ac:dyDescent="0.25">
      <c r="A29" s="1" t="s">
        <v>46</v>
      </c>
      <c r="B29" s="2">
        <v>37</v>
      </c>
      <c r="C29" s="9">
        <v>37.003239999999998</v>
      </c>
      <c r="D29" s="11">
        <v>25.922632857142901</v>
      </c>
      <c r="E29" s="10">
        <f>SUM(H29,-180)</f>
        <v>37.036200000000008</v>
      </c>
      <c r="F29" s="11">
        <v>17.986889999999999</v>
      </c>
      <c r="G29" s="1">
        <v>16.600000000000001</v>
      </c>
      <c r="H29" s="10">
        <v>217.03620000000001</v>
      </c>
      <c r="I29" s="2">
        <v>37.590000000000003</v>
      </c>
      <c r="J29" s="2">
        <v>9.4</v>
      </c>
      <c r="K29" s="2">
        <v>37.83</v>
      </c>
      <c r="L29" s="5">
        <f t="shared" ca="1" si="2"/>
        <v>8.4409884046654167</v>
      </c>
      <c r="M29" s="5">
        <v>37.82</v>
      </c>
      <c r="N29" s="5">
        <f t="shared" ca="1" si="1"/>
        <v>5.7517389949513067</v>
      </c>
      <c r="O29" s="5">
        <v>35.57</v>
      </c>
      <c r="P29" s="5">
        <f t="shared" ca="1" si="3"/>
        <v>16.194056869430238</v>
      </c>
      <c r="Q29" s="2">
        <v>35.97</v>
      </c>
      <c r="R29" s="2">
        <v>37.07</v>
      </c>
      <c r="S29" s="7">
        <v>38.159999999999997</v>
      </c>
      <c r="T29" s="2">
        <v>37.26</v>
      </c>
      <c r="U29" s="2">
        <v>36.35</v>
      </c>
    </row>
    <row r="30" spans="1:21" s="1" customFormat="1" ht="15.6" x14ac:dyDescent="0.25">
      <c r="A30" s="1" t="s">
        <v>47</v>
      </c>
      <c r="B30" s="2">
        <v>36</v>
      </c>
      <c r="C30" s="9">
        <v>40.036749999999998</v>
      </c>
      <c r="D30" s="11">
        <v>25.8556531868132</v>
      </c>
      <c r="E30" s="10">
        <f>SUM(H30,-180)</f>
        <v>49.565100000000001</v>
      </c>
      <c r="F30" s="11">
        <v>17.90043</v>
      </c>
      <c r="G30" s="1">
        <v>17</v>
      </c>
      <c r="H30" s="10">
        <v>229.5651</v>
      </c>
      <c r="I30" s="2">
        <v>36.29</v>
      </c>
      <c r="J30" s="2">
        <v>9.4</v>
      </c>
      <c r="K30" s="2">
        <v>36.549999999999997</v>
      </c>
      <c r="L30" s="5">
        <f t="shared" ca="1" si="2"/>
        <v>7.9204235806709509</v>
      </c>
      <c r="M30" s="5">
        <v>36.54</v>
      </c>
      <c r="N30" s="5">
        <f t="shared" ca="1" si="1"/>
        <v>7.9082412331514096</v>
      </c>
      <c r="O30" s="5">
        <v>33.020000000000003</v>
      </c>
      <c r="P30" s="5">
        <f t="shared" ca="1" si="3"/>
        <v>15.575401442799686</v>
      </c>
      <c r="Q30" s="2">
        <v>34.85</v>
      </c>
      <c r="R30" s="2">
        <v>36.61</v>
      </c>
      <c r="S30" s="7">
        <v>36.4</v>
      </c>
      <c r="T30" s="2">
        <v>35.79</v>
      </c>
      <c r="U30" s="2">
        <v>37.47</v>
      </c>
    </row>
    <row r="31" spans="1:21" s="1" customFormat="1" ht="15.6" x14ac:dyDescent="0.25">
      <c r="A31" s="1" t="s">
        <v>48</v>
      </c>
      <c r="B31" s="2">
        <v>36</v>
      </c>
      <c r="C31" s="9">
        <v>26.1096</v>
      </c>
      <c r="D31" s="11">
        <v>25.788673516483499</v>
      </c>
      <c r="E31" s="10">
        <f>SUM(H31,-180)</f>
        <v>49.565100000000001</v>
      </c>
      <c r="F31" s="11">
        <v>17.650659999999998</v>
      </c>
      <c r="G31" s="1">
        <v>16.600000000000001</v>
      </c>
      <c r="H31" s="10">
        <v>229.5651</v>
      </c>
      <c r="I31" s="2">
        <v>36.31</v>
      </c>
      <c r="J31" s="2">
        <v>11.1</v>
      </c>
      <c r="K31" s="2">
        <v>36.549999999999997</v>
      </c>
      <c r="L31" s="5">
        <f t="shared" ca="1" si="2"/>
        <v>11.005717657882919</v>
      </c>
      <c r="M31" s="5">
        <v>36.54</v>
      </c>
      <c r="N31" s="5">
        <f t="shared" ca="1" si="1"/>
        <v>10.006902037886888</v>
      </c>
      <c r="O31" s="5">
        <v>37.06</v>
      </c>
      <c r="P31" s="5">
        <f t="shared" ca="1" si="3"/>
        <v>15.871127276734793</v>
      </c>
      <c r="Q31" s="2">
        <v>34.75</v>
      </c>
      <c r="R31" s="2">
        <v>34.11</v>
      </c>
      <c r="S31" s="7">
        <v>37.79</v>
      </c>
      <c r="T31" s="8">
        <v>36.54</v>
      </c>
      <c r="U31" s="2">
        <v>35.54</v>
      </c>
    </row>
    <row r="32" spans="1:21" s="1" customFormat="1" ht="15.6" x14ac:dyDescent="0.25">
      <c r="A32" s="1" t="s">
        <v>49</v>
      </c>
      <c r="B32" s="2">
        <v>38</v>
      </c>
      <c r="C32" s="9">
        <v>36.533459999999998</v>
      </c>
      <c r="D32" s="11">
        <v>25.721693846153901</v>
      </c>
      <c r="E32" s="10">
        <v>40</v>
      </c>
      <c r="F32" s="11">
        <v>18.0242</v>
      </c>
      <c r="G32" s="1">
        <v>16.2</v>
      </c>
      <c r="H32" s="10">
        <v>203</v>
      </c>
      <c r="I32" s="2">
        <v>38.78</v>
      </c>
      <c r="J32" s="2">
        <v>9.6999999999999993</v>
      </c>
      <c r="K32" s="2">
        <v>39.1</v>
      </c>
      <c r="L32" s="5">
        <f t="shared" ca="1" si="2"/>
        <v>8.972666935625881</v>
      </c>
      <c r="M32" s="5">
        <v>39.1</v>
      </c>
      <c r="N32" s="5">
        <f t="shared" ca="1" si="1"/>
        <v>6.9929052671608751</v>
      </c>
      <c r="O32" s="2">
        <v>38.659999999999997</v>
      </c>
      <c r="P32" s="5">
        <f t="shared" ca="1" si="3"/>
        <v>16.539789672393944</v>
      </c>
      <c r="Q32" s="2">
        <v>39.090000000000003</v>
      </c>
      <c r="R32" s="2">
        <v>41.91</v>
      </c>
      <c r="S32" s="7">
        <v>38.47</v>
      </c>
      <c r="T32" s="2">
        <v>38.83</v>
      </c>
      <c r="U32" s="2">
        <v>39.81</v>
      </c>
    </row>
    <row r="33" spans="1:21" s="1" customFormat="1" ht="15.6" x14ac:dyDescent="0.25">
      <c r="A33" s="1" t="s">
        <v>50</v>
      </c>
      <c r="B33" s="2">
        <v>41</v>
      </c>
      <c r="C33" s="9">
        <v>56.611049999999999</v>
      </c>
      <c r="D33" s="11">
        <v>25.6547141758242</v>
      </c>
      <c r="E33" s="10">
        <v>40</v>
      </c>
      <c r="F33" s="11">
        <v>17.912880000000001</v>
      </c>
      <c r="G33" s="1">
        <v>19.2</v>
      </c>
      <c r="H33" s="10">
        <v>203</v>
      </c>
      <c r="I33" s="2">
        <v>40.72</v>
      </c>
      <c r="J33" s="2">
        <v>9.3000000000000007</v>
      </c>
      <c r="K33" s="2">
        <v>41.02</v>
      </c>
      <c r="L33" s="5">
        <f t="shared" ca="1" si="2"/>
        <v>8.2306422318146026</v>
      </c>
      <c r="M33" s="5">
        <v>41.02</v>
      </c>
      <c r="N33" s="5">
        <f t="shared" ca="1" si="1"/>
        <v>8.4073799319056572</v>
      </c>
      <c r="O33" s="2">
        <v>42.2</v>
      </c>
      <c r="P33" s="5">
        <f t="shared" ca="1" si="3"/>
        <v>15.196876628303357</v>
      </c>
      <c r="Q33" s="2">
        <v>38.22</v>
      </c>
      <c r="R33" s="2">
        <v>37.64</v>
      </c>
      <c r="S33" s="7">
        <v>42.1</v>
      </c>
      <c r="T33" s="2">
        <v>40.64</v>
      </c>
      <c r="U33" s="2">
        <v>41.85</v>
      </c>
    </row>
    <row r="34" spans="1:21" s="1" customFormat="1" ht="15.6" x14ac:dyDescent="0.25">
      <c r="A34" s="1" t="s">
        <v>51</v>
      </c>
      <c r="B34" s="2">
        <v>41</v>
      </c>
      <c r="C34" s="9">
        <v>37.050919999999998</v>
      </c>
      <c r="D34" s="11">
        <v>25.587734505494499</v>
      </c>
      <c r="E34" s="10">
        <v>40</v>
      </c>
      <c r="F34" s="11">
        <v>17.403729999999999</v>
      </c>
      <c r="G34" s="1">
        <v>19.2</v>
      </c>
      <c r="H34" s="10">
        <v>203</v>
      </c>
      <c r="I34" s="2">
        <v>40.71</v>
      </c>
      <c r="J34" s="2">
        <v>9.4</v>
      </c>
      <c r="K34" s="2">
        <v>41.02</v>
      </c>
      <c r="L34" s="5">
        <f t="shared" ca="1" si="2"/>
        <v>8.2542113951463136</v>
      </c>
      <c r="M34" s="5">
        <v>41.02</v>
      </c>
      <c r="N34" s="5">
        <f t="shared" ca="1" si="1"/>
        <v>8.9936595410124891</v>
      </c>
      <c r="O34" s="2">
        <v>38.950000000000003</v>
      </c>
      <c r="P34" s="5">
        <f t="shared" ca="1" si="3"/>
        <v>15.083630481410108</v>
      </c>
      <c r="Q34" s="2">
        <v>39.18</v>
      </c>
      <c r="R34" s="2">
        <v>37.9</v>
      </c>
      <c r="S34" s="7">
        <v>41.54</v>
      </c>
      <c r="T34" s="2">
        <v>41.2</v>
      </c>
      <c r="U34" s="2">
        <v>41.31</v>
      </c>
    </row>
    <row r="35" spans="1:21" s="1" customFormat="1" ht="15.6" x14ac:dyDescent="0.25">
      <c r="A35" s="1" t="s">
        <v>52</v>
      </c>
      <c r="B35" s="2">
        <v>41</v>
      </c>
      <c r="C35" s="9">
        <v>36.117220000000003</v>
      </c>
      <c r="D35" s="11">
        <v>25.520754835164801</v>
      </c>
      <c r="E35" s="10">
        <v>40</v>
      </c>
      <c r="F35" s="11">
        <v>17.59648</v>
      </c>
      <c r="G35" s="1">
        <v>19</v>
      </c>
      <c r="H35" s="10">
        <v>203</v>
      </c>
      <c r="I35" s="2">
        <v>40.67</v>
      </c>
      <c r="J35" s="2">
        <v>9.1999999999999993</v>
      </c>
      <c r="K35" s="2">
        <v>41.02</v>
      </c>
      <c r="L35" s="5">
        <f t="shared" ca="1" si="2"/>
        <v>8.2317485359981628</v>
      </c>
      <c r="M35" s="5">
        <v>41.02</v>
      </c>
      <c r="N35" s="5">
        <f t="shared" ca="1" si="1"/>
        <v>6.3176635029951971</v>
      </c>
      <c r="O35" s="2">
        <v>38.61</v>
      </c>
      <c r="P35" s="5">
        <f t="shared" ca="1" si="3"/>
        <v>15.924282710730246</v>
      </c>
      <c r="Q35" s="2">
        <v>41.14</v>
      </c>
      <c r="R35" s="2">
        <v>39.380000000000003</v>
      </c>
      <c r="S35" s="7">
        <v>39.409999999999997</v>
      </c>
      <c r="T35" s="2">
        <v>40.409999999999997</v>
      </c>
      <c r="U35" s="2">
        <v>41.26</v>
      </c>
    </row>
    <row r="36" spans="1:21" s="1" customFormat="1" ht="15.6" x14ac:dyDescent="0.25">
      <c r="A36" s="1" t="s">
        <v>53</v>
      </c>
      <c r="B36" s="2">
        <v>41</v>
      </c>
      <c r="C36" s="9">
        <v>57.447809999999997</v>
      </c>
      <c r="D36" s="11">
        <v>25.4537751648352</v>
      </c>
      <c r="E36" s="10">
        <v>40</v>
      </c>
      <c r="F36" s="11">
        <v>17.532360000000001</v>
      </c>
      <c r="G36" s="1">
        <v>19.399999999999999</v>
      </c>
      <c r="H36" s="10">
        <v>203</v>
      </c>
      <c r="I36" s="2">
        <v>40.64</v>
      </c>
      <c r="J36" s="2">
        <v>8.5</v>
      </c>
      <c r="K36" s="2">
        <v>41.03</v>
      </c>
      <c r="L36" s="5">
        <f t="shared" ca="1" si="2"/>
        <v>7.631096263394733</v>
      </c>
      <c r="M36" s="5">
        <v>41.02</v>
      </c>
      <c r="N36" s="5">
        <f t="shared" ca="1" si="1"/>
        <v>6.9992874705696515</v>
      </c>
      <c r="O36" s="2">
        <v>43.3</v>
      </c>
      <c r="P36" s="5">
        <f t="shared" ca="1" si="3"/>
        <v>16.553761962249492</v>
      </c>
      <c r="Q36" s="2">
        <v>39.82</v>
      </c>
      <c r="R36" s="2">
        <v>40.28</v>
      </c>
      <c r="S36" s="7">
        <v>40.53</v>
      </c>
      <c r="T36" s="2">
        <v>40.31</v>
      </c>
      <c r="U36" s="2">
        <v>41.07</v>
      </c>
    </row>
    <row r="37" spans="1:21" s="1" customFormat="1" ht="15.6" x14ac:dyDescent="0.25">
      <c r="A37" s="1" t="s">
        <v>54</v>
      </c>
      <c r="B37" s="2">
        <v>42</v>
      </c>
      <c r="C37" s="9">
        <v>24.128039999999999</v>
      </c>
      <c r="D37" s="11">
        <v>25.386795494505499</v>
      </c>
      <c r="E37" s="10">
        <v>40</v>
      </c>
      <c r="F37" s="11">
        <v>17.9635</v>
      </c>
      <c r="G37" s="1">
        <v>19</v>
      </c>
      <c r="H37" s="10">
        <v>203</v>
      </c>
      <c r="I37" s="2">
        <v>41.21</v>
      </c>
      <c r="J37" s="2">
        <v>8.3000000000000007</v>
      </c>
      <c r="K37" s="2">
        <v>41.66</v>
      </c>
      <c r="L37" s="5">
        <f t="shared" ca="1" si="2"/>
        <v>7.4505446114472154</v>
      </c>
      <c r="M37" s="5">
        <v>41.66</v>
      </c>
      <c r="N37" s="5">
        <f t="shared" ca="1" si="1"/>
        <v>6.9492831308838774</v>
      </c>
      <c r="O37" s="5">
        <v>44.83</v>
      </c>
      <c r="P37" s="5">
        <f t="shared" ca="1" si="3"/>
        <v>16.280039299135897</v>
      </c>
      <c r="Q37" s="2">
        <v>42.8</v>
      </c>
      <c r="R37" s="2">
        <v>40.549999999999997</v>
      </c>
      <c r="S37" s="7">
        <v>40.47</v>
      </c>
      <c r="T37" s="2">
        <v>41.19</v>
      </c>
      <c r="U37" s="2">
        <v>41.6</v>
      </c>
    </row>
    <row r="38" spans="1:21" s="1" customFormat="1" ht="15.6" x14ac:dyDescent="0.25">
      <c r="A38" s="1" t="s">
        <v>55</v>
      </c>
      <c r="B38" s="2">
        <v>42</v>
      </c>
      <c r="C38" s="9">
        <v>166.17410000000001</v>
      </c>
      <c r="D38" s="11">
        <v>25.319815824175802</v>
      </c>
      <c r="E38" s="10">
        <f>SUM(H38,-180)</f>
        <v>37.036200000000008</v>
      </c>
      <c r="F38" s="11">
        <v>17.562390000000001</v>
      </c>
      <c r="G38" s="1">
        <v>18.399999999999999</v>
      </c>
      <c r="H38" s="10">
        <v>217.03620000000001</v>
      </c>
      <c r="I38" s="2">
        <v>41.36</v>
      </c>
      <c r="J38" s="2">
        <v>8.9</v>
      </c>
      <c r="K38" s="2">
        <v>41.65</v>
      </c>
      <c r="L38" s="5">
        <f t="shared" ca="1" si="2"/>
        <v>7.8125006173435398</v>
      </c>
      <c r="M38" s="5">
        <v>41.67</v>
      </c>
      <c r="N38" s="5">
        <f t="shared" ca="1" si="1"/>
        <v>6.2119203028477035</v>
      </c>
      <c r="O38" s="5">
        <v>44.89</v>
      </c>
      <c r="P38" s="5">
        <f t="shared" ca="1" si="3"/>
        <v>16.754690428473435</v>
      </c>
      <c r="Q38" s="2">
        <v>41.21</v>
      </c>
      <c r="R38" s="2">
        <v>41.58</v>
      </c>
      <c r="S38" s="7">
        <v>42.66</v>
      </c>
      <c r="T38" s="2">
        <v>40.86</v>
      </c>
      <c r="U38" s="2">
        <v>40.35</v>
      </c>
    </row>
    <row r="39" spans="1:21" s="1" customFormat="1" ht="15.6" x14ac:dyDescent="0.25">
      <c r="A39" s="1" t="s">
        <v>56</v>
      </c>
      <c r="B39" s="2">
        <v>39</v>
      </c>
      <c r="C39" s="9">
        <v>31.033449999999998</v>
      </c>
      <c r="D39" s="11">
        <v>25.2528361538462</v>
      </c>
      <c r="E39" s="10">
        <f>SUM(H39,-180)</f>
        <v>49.565100000000001</v>
      </c>
      <c r="F39" s="11">
        <v>17.742709999999999</v>
      </c>
      <c r="G39" s="1">
        <v>18</v>
      </c>
      <c r="H39" s="10">
        <v>229.5651</v>
      </c>
      <c r="I39" s="2">
        <v>39.409999999999997</v>
      </c>
      <c r="J39" s="2">
        <v>8.6999999999999993</v>
      </c>
      <c r="K39" s="2">
        <v>39.75</v>
      </c>
      <c r="L39" s="5">
        <f t="shared" ca="1" si="2"/>
        <v>7.3037252311512475</v>
      </c>
      <c r="M39" s="5">
        <v>39.74</v>
      </c>
      <c r="N39" s="5">
        <f t="shared" ca="1" si="1"/>
        <v>8.1175025588299725</v>
      </c>
      <c r="O39" s="5">
        <v>36.89</v>
      </c>
      <c r="P39" s="5">
        <f t="shared" ca="1" si="3"/>
        <v>16.379236998010629</v>
      </c>
      <c r="Q39" s="2">
        <v>40.44</v>
      </c>
      <c r="R39" s="2">
        <v>39.090000000000003</v>
      </c>
      <c r="S39" s="7">
        <v>38.51</v>
      </c>
      <c r="T39" s="2">
        <v>39.24</v>
      </c>
      <c r="U39" s="2">
        <v>39.869999999999997</v>
      </c>
    </row>
    <row r="40" spans="1:21" s="1" customFormat="1" ht="15.6" x14ac:dyDescent="0.25">
      <c r="A40" s="1" t="s">
        <v>57</v>
      </c>
      <c r="B40" s="2">
        <v>39</v>
      </c>
      <c r="C40" s="9">
        <v>45.085970000000003</v>
      </c>
      <c r="D40" s="11">
        <v>25.185856483516499</v>
      </c>
      <c r="E40" s="10">
        <v>40</v>
      </c>
      <c r="F40" s="11">
        <v>17.911200000000001</v>
      </c>
      <c r="G40" s="1">
        <v>17.5</v>
      </c>
      <c r="H40" s="10">
        <v>203</v>
      </c>
      <c r="I40" s="2">
        <v>38.86</v>
      </c>
      <c r="J40" s="2">
        <v>8.3000000000000007</v>
      </c>
      <c r="K40" s="2">
        <v>39.75</v>
      </c>
      <c r="L40" s="5">
        <f t="shared" ca="1" si="2"/>
        <v>8.0292770338405361</v>
      </c>
      <c r="M40" s="5">
        <v>39.74</v>
      </c>
      <c r="N40" s="5">
        <f t="shared" ca="1" si="1"/>
        <v>4.4387251430277708</v>
      </c>
      <c r="O40" s="5">
        <v>36.9</v>
      </c>
      <c r="P40" s="5">
        <f t="shared" ca="1" si="3"/>
        <v>16.877959412607588</v>
      </c>
      <c r="Q40" s="2">
        <v>38.270000000000003</v>
      </c>
      <c r="R40" s="2">
        <v>36.97</v>
      </c>
      <c r="S40" s="7">
        <v>38.22</v>
      </c>
      <c r="T40" s="2">
        <v>39.729999999999997</v>
      </c>
      <c r="U40" s="2">
        <v>39.56</v>
      </c>
    </row>
    <row r="41" spans="1:21" s="1" customFormat="1" ht="15.6" x14ac:dyDescent="0.25">
      <c r="A41" s="1" t="s">
        <v>58</v>
      </c>
      <c r="B41" s="2">
        <v>38</v>
      </c>
      <c r="C41" s="9">
        <v>21.60446</v>
      </c>
      <c r="D41" s="11">
        <v>25.118876813186802</v>
      </c>
      <c r="E41" s="10">
        <v>40</v>
      </c>
      <c r="F41" s="11">
        <v>17.884180000000001</v>
      </c>
      <c r="G41" s="1">
        <v>17.399999999999999</v>
      </c>
      <c r="H41" s="10">
        <v>203</v>
      </c>
      <c r="I41" s="2">
        <v>38.85</v>
      </c>
      <c r="J41" s="2">
        <v>9.5</v>
      </c>
      <c r="K41" s="2">
        <v>39.1</v>
      </c>
      <c r="L41" s="5">
        <f t="shared" ca="1" si="2"/>
        <v>8.5480329860940145</v>
      </c>
      <c r="M41" s="5">
        <v>39.1</v>
      </c>
      <c r="N41" s="5">
        <f t="shared" ca="1" si="1"/>
        <v>6.7057627637435502</v>
      </c>
      <c r="O41" s="5">
        <v>39.049999999999997</v>
      </c>
      <c r="P41" s="5">
        <f t="shared" ca="1" si="3"/>
        <v>16.283026912571842</v>
      </c>
      <c r="Q41" s="2">
        <v>37.42</v>
      </c>
      <c r="R41" s="2">
        <v>36.909999999999997</v>
      </c>
      <c r="S41" s="7">
        <v>40.25</v>
      </c>
      <c r="T41" s="2">
        <v>38.83</v>
      </c>
      <c r="U41" s="2">
        <v>39.33</v>
      </c>
    </row>
    <row r="42" spans="1:21" s="1" customFormat="1" ht="15.6" x14ac:dyDescent="0.25">
      <c r="A42" s="1" t="s">
        <v>59</v>
      </c>
      <c r="B42" s="2">
        <v>37</v>
      </c>
      <c r="C42" s="9">
        <v>130.12620000000001</v>
      </c>
      <c r="D42" s="11">
        <v>25.051897142857101</v>
      </c>
      <c r="E42" s="10">
        <f>SUM(H42,-180)</f>
        <v>49.565100000000001</v>
      </c>
      <c r="F42" s="11">
        <v>17.62144</v>
      </c>
      <c r="G42" s="1">
        <v>17.399999999999999</v>
      </c>
      <c r="H42" s="10">
        <v>229.5651</v>
      </c>
      <c r="I42" s="2">
        <v>37.6</v>
      </c>
      <c r="J42" s="2">
        <v>8.5</v>
      </c>
      <c r="K42" s="2">
        <v>37.83</v>
      </c>
      <c r="L42" s="5">
        <f t="shared" ca="1" si="2"/>
        <v>6.7432917083952884</v>
      </c>
      <c r="M42" s="5">
        <v>37.82</v>
      </c>
      <c r="N42" s="5">
        <f t="shared" ca="1" si="1"/>
        <v>7.1060949739719632</v>
      </c>
      <c r="O42" s="5">
        <v>36.71</v>
      </c>
      <c r="P42" s="5">
        <f t="shared" ca="1" si="3"/>
        <v>15.204675392546296</v>
      </c>
      <c r="Q42" s="2">
        <v>39.299999999999997</v>
      </c>
      <c r="R42" s="2">
        <v>38.9</v>
      </c>
      <c r="S42" s="7">
        <v>36.32</v>
      </c>
      <c r="T42" s="2">
        <v>37.19</v>
      </c>
      <c r="U42" s="2">
        <v>37.869999999999997</v>
      </c>
    </row>
    <row r="43" spans="1:21" s="1" customFormat="1" ht="15.6" x14ac:dyDescent="0.25">
      <c r="A43" s="1" t="s">
        <v>60</v>
      </c>
      <c r="B43" s="2">
        <v>37</v>
      </c>
      <c r="C43" s="9">
        <v>26.536930000000002</v>
      </c>
      <c r="D43" s="11">
        <v>24.984917472527499</v>
      </c>
      <c r="E43" s="10">
        <f>SUM(H43,-180)</f>
        <v>49.565100000000001</v>
      </c>
      <c r="F43" s="11">
        <v>18.00694</v>
      </c>
      <c r="G43" s="1">
        <v>16.8</v>
      </c>
      <c r="H43" s="10">
        <v>229.5651</v>
      </c>
      <c r="I43" s="2">
        <v>37.53</v>
      </c>
      <c r="J43" s="2">
        <v>8.5</v>
      </c>
      <c r="K43" s="2">
        <v>37.83</v>
      </c>
      <c r="L43" s="5">
        <f t="shared" ca="1" si="2"/>
        <v>8.3082318447302423</v>
      </c>
      <c r="M43" s="5">
        <v>37.83</v>
      </c>
      <c r="N43" s="5">
        <f t="shared" ca="1" si="1"/>
        <v>8.2222005392967255</v>
      </c>
      <c r="O43" s="5">
        <v>40.71</v>
      </c>
      <c r="P43" s="5">
        <f t="shared" ca="1" si="3"/>
        <v>16.694409329552723</v>
      </c>
      <c r="Q43" s="2">
        <v>37.68</v>
      </c>
      <c r="R43" s="2">
        <v>39.92</v>
      </c>
      <c r="S43" s="7">
        <v>37.85</v>
      </c>
      <c r="T43" s="2">
        <v>38.06</v>
      </c>
      <c r="U43" s="2">
        <v>36.979999999999997</v>
      </c>
    </row>
    <row r="44" spans="1:21" s="1" customFormat="1" ht="15.6" x14ac:dyDescent="0.25">
      <c r="A44" s="1" t="s">
        <v>61</v>
      </c>
      <c r="B44" s="2">
        <v>36</v>
      </c>
      <c r="C44" s="9">
        <v>38.644300000000001</v>
      </c>
      <c r="D44" s="11">
        <v>24.917937802197802</v>
      </c>
      <c r="E44" s="10">
        <v>33</v>
      </c>
      <c r="F44" s="11">
        <v>17.90972</v>
      </c>
      <c r="G44" s="1">
        <v>17.100000000000001</v>
      </c>
      <c r="H44" s="10">
        <v>203</v>
      </c>
      <c r="I44" s="2">
        <v>36.29</v>
      </c>
      <c r="J44" s="2">
        <v>9</v>
      </c>
      <c r="K44" s="2">
        <v>36.54</v>
      </c>
      <c r="L44" s="5">
        <f t="shared" ca="1" si="2"/>
        <v>7.3099479043213655</v>
      </c>
      <c r="M44" s="5">
        <v>36.54</v>
      </c>
      <c r="N44" s="5">
        <f t="shared" ca="1" si="1"/>
        <v>7.0660969853692546</v>
      </c>
      <c r="O44" s="5">
        <v>33.369999999999997</v>
      </c>
      <c r="P44" s="5">
        <f t="shared" ca="1" si="3"/>
        <v>16.850067349530359</v>
      </c>
      <c r="Q44" s="2">
        <v>35.15</v>
      </c>
      <c r="R44" s="2">
        <v>34.25</v>
      </c>
      <c r="S44" s="7">
        <v>35.36</v>
      </c>
      <c r="T44" s="2">
        <v>36.11</v>
      </c>
      <c r="U44" s="2">
        <v>36.46</v>
      </c>
    </row>
    <row r="45" spans="1:21" s="1" customFormat="1" ht="15.6" x14ac:dyDescent="0.25">
      <c r="A45" s="1" t="s">
        <v>62</v>
      </c>
      <c r="B45" s="2">
        <v>36</v>
      </c>
      <c r="C45" s="9">
        <v>25.123259999999998</v>
      </c>
      <c r="D45" s="11">
        <v>24.850958131868101</v>
      </c>
      <c r="E45" s="10">
        <v>33</v>
      </c>
      <c r="F45" s="11">
        <v>17.082999999999998</v>
      </c>
      <c r="G45" s="1">
        <v>17.600000000000001</v>
      </c>
      <c r="H45" s="10">
        <v>203</v>
      </c>
      <c r="I45" s="2">
        <v>36.32</v>
      </c>
      <c r="J45" s="2">
        <v>8.9</v>
      </c>
      <c r="K45" s="2">
        <v>36.549999999999997</v>
      </c>
      <c r="L45" s="5">
        <f t="shared" ca="1" si="2"/>
        <v>8.3430981987519708</v>
      </c>
      <c r="M45" s="5">
        <v>36.549999999999997</v>
      </c>
      <c r="N45" s="5">
        <f t="shared" ca="1" si="1"/>
        <v>7.4451392547003721</v>
      </c>
      <c r="O45" s="5">
        <v>36.32</v>
      </c>
      <c r="P45" s="5">
        <f t="shared" ca="1" si="3"/>
        <v>16.936926018331565</v>
      </c>
      <c r="Q45" s="2">
        <v>38.270000000000003</v>
      </c>
      <c r="R45" s="2">
        <v>33.380000000000003</v>
      </c>
      <c r="S45" s="7">
        <v>36.93</v>
      </c>
      <c r="T45" s="2">
        <v>35.700000000000003</v>
      </c>
      <c r="U45" s="2">
        <v>35.479999999999997</v>
      </c>
    </row>
    <row r="46" spans="1:21" s="1" customFormat="1" ht="15.6" x14ac:dyDescent="0.25">
      <c r="A46" s="1" t="s">
        <v>63</v>
      </c>
      <c r="B46" s="2">
        <v>36</v>
      </c>
      <c r="C46" s="9">
        <v>77.08587</v>
      </c>
      <c r="D46" s="11">
        <v>24.783978461538499</v>
      </c>
      <c r="E46" s="10">
        <v>33</v>
      </c>
      <c r="F46" s="11">
        <v>17.881270000000001</v>
      </c>
      <c r="G46" s="1">
        <v>17.399999999999999</v>
      </c>
      <c r="H46" s="10">
        <v>203</v>
      </c>
      <c r="I46" s="2">
        <v>36.33</v>
      </c>
      <c r="J46" s="2">
        <v>8.8000000000000007</v>
      </c>
      <c r="K46" s="2">
        <v>36.54</v>
      </c>
      <c r="L46" s="5">
        <f t="shared" ca="1" si="2"/>
        <v>6.8097092613065113</v>
      </c>
      <c r="M46" s="5">
        <v>36.54</v>
      </c>
      <c r="N46" s="5">
        <f t="shared" ca="1" si="1"/>
        <v>5.1532434218005605</v>
      </c>
      <c r="O46" s="5">
        <v>37.75</v>
      </c>
      <c r="P46" s="5">
        <f t="shared" ca="1" si="3"/>
        <v>16.22598319390476</v>
      </c>
      <c r="Q46" s="2">
        <v>35.46</v>
      </c>
      <c r="R46" s="2">
        <v>35.47</v>
      </c>
      <c r="S46" s="7">
        <v>36.71</v>
      </c>
      <c r="T46" s="2">
        <v>36.770000000000003</v>
      </c>
      <c r="U46" s="2">
        <v>36.68</v>
      </c>
    </row>
    <row r="47" spans="1:21" s="1" customFormat="1" ht="15.6" x14ac:dyDescent="0.25">
      <c r="A47" s="1" t="s">
        <v>64</v>
      </c>
      <c r="B47" s="2">
        <v>36</v>
      </c>
      <c r="C47" s="9">
        <v>66.574079999999995</v>
      </c>
      <c r="D47" s="11">
        <v>24.779409999999999</v>
      </c>
      <c r="E47" s="10">
        <v>33</v>
      </c>
      <c r="F47" s="11">
        <v>17.8996</v>
      </c>
      <c r="G47" s="1">
        <v>17.600000000000001</v>
      </c>
      <c r="H47" s="10">
        <v>203</v>
      </c>
      <c r="I47" s="2">
        <v>36.33</v>
      </c>
      <c r="J47" s="2">
        <v>10.199999999999999</v>
      </c>
      <c r="K47" s="2">
        <v>36.549999999999997</v>
      </c>
      <c r="L47" s="5">
        <f t="shared" ca="1" si="2"/>
        <v>9.132430766328179</v>
      </c>
      <c r="M47" s="5">
        <v>36.549999999999997</v>
      </c>
      <c r="N47" s="5">
        <f t="shared" ca="1" si="1"/>
        <v>7.4600217577450358</v>
      </c>
      <c r="O47" s="5">
        <v>34.799999999999997</v>
      </c>
      <c r="P47" s="5">
        <f t="shared" ca="1" si="3"/>
        <v>16.471679241737295</v>
      </c>
      <c r="Q47" s="2">
        <v>36.57</v>
      </c>
      <c r="R47" s="2">
        <v>36.29</v>
      </c>
      <c r="S47" s="7">
        <v>37.200000000000003</v>
      </c>
      <c r="T47" s="8">
        <v>36.04</v>
      </c>
      <c r="U47" s="2">
        <v>35.14</v>
      </c>
    </row>
    <row r="48" spans="1:21" s="1" customFormat="1" ht="15.6" x14ac:dyDescent="0.25">
      <c r="A48" s="1" t="s">
        <v>65</v>
      </c>
      <c r="B48" s="2">
        <v>37</v>
      </c>
      <c r="C48" s="9">
        <v>27.16225</v>
      </c>
      <c r="D48" s="11">
        <v>24.83587</v>
      </c>
      <c r="E48" s="10">
        <v>40</v>
      </c>
      <c r="F48" s="11">
        <v>17.645219999999998</v>
      </c>
      <c r="G48" s="1">
        <v>17.3</v>
      </c>
      <c r="H48" s="10">
        <v>203</v>
      </c>
      <c r="I48" s="2">
        <v>37.54</v>
      </c>
      <c r="J48" s="2">
        <v>9.1</v>
      </c>
      <c r="K48" s="2">
        <v>37.82</v>
      </c>
      <c r="L48" s="5">
        <f t="shared" ca="1" si="2"/>
        <v>7.3770993988813105</v>
      </c>
      <c r="M48" s="5">
        <v>37.83</v>
      </c>
      <c r="N48" s="5">
        <f t="shared" ca="1" si="1"/>
        <v>5.1740593764157818</v>
      </c>
      <c r="O48" s="2">
        <v>39.99</v>
      </c>
      <c r="P48" s="5">
        <f t="shared" ca="1" si="3"/>
        <v>15.920737244530763</v>
      </c>
      <c r="Q48" s="2">
        <v>39.97</v>
      </c>
      <c r="R48" s="2">
        <v>40.47</v>
      </c>
      <c r="S48" s="7">
        <v>36.81</v>
      </c>
      <c r="T48" s="2">
        <v>37.49</v>
      </c>
      <c r="U48" s="2">
        <v>38.71</v>
      </c>
    </row>
    <row r="49" spans="1:21" s="1" customFormat="1" ht="15.6" x14ac:dyDescent="0.25">
      <c r="A49" s="1" t="s">
        <v>66</v>
      </c>
      <c r="B49" s="2">
        <v>39</v>
      </c>
      <c r="C49" s="9">
        <v>44.722430000000003</v>
      </c>
      <c r="D49" s="11">
        <v>24.196110000000001</v>
      </c>
      <c r="E49" s="10">
        <v>40</v>
      </c>
      <c r="F49" s="11">
        <v>17.943829999999998</v>
      </c>
      <c r="G49" s="1">
        <v>17</v>
      </c>
      <c r="H49" s="10">
        <v>203</v>
      </c>
      <c r="I49" s="2">
        <v>39.409999999999997</v>
      </c>
      <c r="J49" s="2">
        <v>8.9</v>
      </c>
      <c r="K49" s="2">
        <v>39.74</v>
      </c>
      <c r="L49" s="5">
        <f t="shared" ca="1" si="2"/>
        <v>7.2564721931685021</v>
      </c>
      <c r="M49" s="5">
        <v>39.75</v>
      </c>
      <c r="N49" s="5">
        <f t="shared" ca="1" si="1"/>
        <v>5.6423566933763576</v>
      </c>
      <c r="O49" s="2">
        <v>39.78</v>
      </c>
      <c r="P49" s="5">
        <f t="shared" ca="1" si="3"/>
        <v>16.800055759703959</v>
      </c>
      <c r="Q49" s="2">
        <v>40.69</v>
      </c>
      <c r="R49" s="2">
        <v>38.85</v>
      </c>
      <c r="S49" s="7">
        <v>40.19</v>
      </c>
      <c r="T49" s="2">
        <v>39.08</v>
      </c>
      <c r="U49" s="2">
        <v>40.130000000000003</v>
      </c>
    </row>
    <row r="50" spans="1:21" s="1" customFormat="1" ht="15.6" x14ac:dyDescent="0.25">
      <c r="A50" s="1" t="s">
        <v>67</v>
      </c>
      <c r="B50" s="2">
        <v>40</v>
      </c>
      <c r="C50" s="9">
        <v>55.124639999999999</v>
      </c>
      <c r="D50" s="11">
        <v>25.097950000000001</v>
      </c>
      <c r="E50" s="10">
        <v>40</v>
      </c>
      <c r="F50" s="11">
        <v>17.846419999999998</v>
      </c>
      <c r="G50" s="1">
        <v>16.399999999999999</v>
      </c>
      <c r="H50" s="10">
        <v>203</v>
      </c>
      <c r="I50" s="2">
        <v>40.090000000000003</v>
      </c>
      <c r="J50" s="2">
        <v>8.6</v>
      </c>
      <c r="K50" s="2">
        <v>40.39</v>
      </c>
      <c r="L50" s="5">
        <f t="shared" ca="1" si="2"/>
        <v>7.6554864422441051</v>
      </c>
      <c r="M50" s="5">
        <v>40.380000000000003</v>
      </c>
      <c r="N50" s="5">
        <f t="shared" ca="1" si="1"/>
        <v>6.7614337780747729</v>
      </c>
      <c r="O50" s="2">
        <v>40.1</v>
      </c>
      <c r="P50" s="5">
        <f t="shared" ca="1" si="3"/>
        <v>15.761439884694585</v>
      </c>
      <c r="Q50" s="2">
        <v>38.18</v>
      </c>
      <c r="R50" s="2">
        <v>38.520000000000003</v>
      </c>
      <c r="S50" s="7">
        <v>41.2</v>
      </c>
      <c r="T50" s="2">
        <v>39.64</v>
      </c>
      <c r="U50" s="2">
        <v>39.25</v>
      </c>
    </row>
    <row r="51" spans="1:21" s="1" customFormat="1" ht="15.6" x14ac:dyDescent="0.25">
      <c r="A51" s="1" t="s">
        <v>68</v>
      </c>
      <c r="B51" s="2">
        <v>41</v>
      </c>
      <c r="C51" s="9">
        <v>28.069880000000001</v>
      </c>
      <c r="D51" s="11">
        <v>23.845469999999999</v>
      </c>
      <c r="E51" s="10">
        <v>40</v>
      </c>
      <c r="F51" s="11">
        <v>17.915980000000001</v>
      </c>
      <c r="G51" s="1">
        <v>15.8</v>
      </c>
      <c r="H51" s="10">
        <v>203</v>
      </c>
      <c r="I51" s="2">
        <v>40.72</v>
      </c>
      <c r="J51" s="2">
        <v>8.4</v>
      </c>
      <c r="K51" s="2">
        <v>41.02</v>
      </c>
      <c r="L51" s="5">
        <f t="shared" ca="1" si="2"/>
        <v>6.4176867174766157</v>
      </c>
      <c r="M51" s="5">
        <v>41.03</v>
      </c>
      <c r="N51" s="5">
        <f t="shared" ca="1" si="1"/>
        <v>5.1549283973701279</v>
      </c>
      <c r="O51" s="2">
        <v>40</v>
      </c>
      <c r="P51" s="5">
        <f t="shared" ca="1" si="3"/>
        <v>16.359844929399717</v>
      </c>
      <c r="Q51" s="2">
        <v>38.28</v>
      </c>
      <c r="R51" s="2">
        <v>37.869999999999997</v>
      </c>
      <c r="S51" s="7">
        <v>39.869999999999997</v>
      </c>
      <c r="T51" s="2">
        <v>41.18</v>
      </c>
      <c r="U51" s="2">
        <v>40.159999999999997</v>
      </c>
    </row>
    <row r="52" spans="1:21" s="1" customFormat="1" ht="15.6" x14ac:dyDescent="0.25">
      <c r="A52" s="1" t="s">
        <v>69</v>
      </c>
      <c r="B52" s="2">
        <v>41</v>
      </c>
      <c r="C52" s="9">
        <v>28.231169999999999</v>
      </c>
      <c r="D52" s="11">
        <v>24.132770000000001</v>
      </c>
      <c r="E52" s="10">
        <f>SUM(H52,-180)</f>
        <v>49.565100000000001</v>
      </c>
      <c r="F52" s="11">
        <v>18.14321</v>
      </c>
      <c r="G52" s="1">
        <v>15.8</v>
      </c>
      <c r="H52" s="10">
        <v>229.5651</v>
      </c>
      <c r="I52" s="2">
        <v>40.65</v>
      </c>
      <c r="J52" s="2">
        <v>8.6</v>
      </c>
      <c r="K52" s="2">
        <v>41.02</v>
      </c>
      <c r="L52" s="5">
        <f t="shared" ca="1" si="2"/>
        <v>8.0277925274441539</v>
      </c>
      <c r="M52" s="5">
        <v>41.02</v>
      </c>
      <c r="N52" s="5">
        <f t="shared" ca="1" si="1"/>
        <v>7.852221102779902</v>
      </c>
      <c r="O52" s="2">
        <v>40.93</v>
      </c>
      <c r="P52" s="5">
        <f t="shared" ca="1" si="3"/>
        <v>16.567603800230732</v>
      </c>
      <c r="Q52" s="2">
        <v>42.17</v>
      </c>
      <c r="R52" s="2">
        <v>40.53</v>
      </c>
      <c r="S52" s="7">
        <v>38.840000000000003</v>
      </c>
      <c r="T52" s="2">
        <v>40.380000000000003</v>
      </c>
      <c r="U52" s="2">
        <v>40.090000000000003</v>
      </c>
    </row>
    <row r="53" spans="1:21" s="1" customFormat="1" ht="15.6" x14ac:dyDescent="0.25">
      <c r="A53" s="1" t="s">
        <v>70</v>
      </c>
      <c r="B53" s="2">
        <v>38</v>
      </c>
      <c r="C53" s="9">
        <v>45.642009999999999</v>
      </c>
      <c r="D53" s="11">
        <v>24.52244</v>
      </c>
      <c r="E53" s="10">
        <v>37</v>
      </c>
      <c r="F53" s="11">
        <v>17.915839999999999</v>
      </c>
      <c r="G53" s="1">
        <v>16.399999999999999</v>
      </c>
      <c r="H53" s="10">
        <v>203</v>
      </c>
      <c r="I53" s="2">
        <v>38.82</v>
      </c>
      <c r="J53" s="2">
        <v>8.5</v>
      </c>
      <c r="K53" s="2">
        <v>39.1</v>
      </c>
      <c r="L53" s="5">
        <f t="shared" ca="1" si="2"/>
        <v>6.5367069110862568</v>
      </c>
      <c r="M53" s="5">
        <v>39.1</v>
      </c>
      <c r="N53" s="5">
        <f t="shared" ca="1" si="1"/>
        <v>6.7065013069442578</v>
      </c>
      <c r="O53" s="2">
        <v>41.19</v>
      </c>
      <c r="P53" s="5">
        <f t="shared" ca="1" si="3"/>
        <v>16.732338292899605</v>
      </c>
      <c r="Q53" s="2">
        <v>38.57</v>
      </c>
      <c r="R53" s="2">
        <v>41.21</v>
      </c>
      <c r="S53" s="7">
        <v>38.58</v>
      </c>
      <c r="T53" s="2">
        <v>38.909999999999997</v>
      </c>
      <c r="U53" s="2">
        <v>39.93</v>
      </c>
    </row>
    <row r="54" spans="1:21" s="1" customFormat="1" ht="15.6" x14ac:dyDescent="0.25">
      <c r="A54" s="1" t="s">
        <v>71</v>
      </c>
      <c r="B54" s="2">
        <v>38</v>
      </c>
      <c r="C54" s="9">
        <v>37.069899999999997</v>
      </c>
      <c r="D54" s="11">
        <v>24.160129999999999</v>
      </c>
      <c r="E54" s="10">
        <v>37</v>
      </c>
      <c r="F54" s="11">
        <v>17.992260000000002</v>
      </c>
      <c r="G54" s="1">
        <v>16.5</v>
      </c>
      <c r="H54" s="10">
        <v>203</v>
      </c>
      <c r="I54" s="2">
        <v>38.840000000000003</v>
      </c>
      <c r="J54" s="2">
        <v>8.5</v>
      </c>
      <c r="K54" s="2">
        <v>39.1</v>
      </c>
      <c r="L54" s="5">
        <f t="shared" ca="1" si="2"/>
        <v>8.2022977241875097</v>
      </c>
      <c r="M54" s="5">
        <v>39.1</v>
      </c>
      <c r="N54" s="5">
        <f t="shared" ca="1" si="1"/>
        <v>5.2826626564856305</v>
      </c>
      <c r="O54" s="2">
        <v>42.04</v>
      </c>
      <c r="P54" s="5">
        <f t="shared" ca="1" si="3"/>
        <v>16.306665196375235</v>
      </c>
      <c r="Q54" s="2">
        <v>36.65</v>
      </c>
      <c r="R54" s="2">
        <v>38.24</v>
      </c>
      <c r="S54" s="7">
        <v>38.42</v>
      </c>
      <c r="T54" s="2">
        <v>38.83</v>
      </c>
      <c r="U54" s="2">
        <v>38.369999999999997</v>
      </c>
    </row>
    <row r="55" spans="1:21" s="1" customFormat="1" ht="15.6" x14ac:dyDescent="0.25">
      <c r="A55" s="1" t="s">
        <v>72</v>
      </c>
      <c r="B55" s="2">
        <v>38</v>
      </c>
      <c r="C55" s="9">
        <v>41.684249999999999</v>
      </c>
      <c r="D55" s="11">
        <v>24.38203</v>
      </c>
      <c r="E55" s="10">
        <f>SUM(H55,-180)</f>
        <v>37.036200000000008</v>
      </c>
      <c r="F55" s="11">
        <v>17.877700000000001</v>
      </c>
      <c r="G55" s="1">
        <v>16.7</v>
      </c>
      <c r="H55" s="10">
        <v>217.03620000000001</v>
      </c>
      <c r="I55" s="2">
        <v>38.799999999999997</v>
      </c>
      <c r="J55" s="2">
        <v>8.4</v>
      </c>
      <c r="K55" s="2">
        <v>39.1</v>
      </c>
      <c r="L55" s="5">
        <f t="shared" ca="1" si="2"/>
        <v>8.100811280881592</v>
      </c>
      <c r="M55" s="5">
        <v>39.1</v>
      </c>
      <c r="N55" s="5">
        <f t="shared" ca="1" si="1"/>
        <v>6.1199617965654429</v>
      </c>
      <c r="O55" s="2">
        <v>35.729999999999997</v>
      </c>
      <c r="P55" s="5">
        <f t="shared" ca="1" si="3"/>
        <v>16.398519860367031</v>
      </c>
      <c r="Q55" s="2">
        <v>40.549999999999997</v>
      </c>
      <c r="R55" s="2">
        <v>38.14</v>
      </c>
      <c r="S55" s="7">
        <v>38.18</v>
      </c>
      <c r="T55" s="2">
        <v>39.32</v>
      </c>
      <c r="U55" s="2">
        <v>39.409999999999997</v>
      </c>
    </row>
    <row r="56" spans="1:21" s="1" customFormat="1" ht="15.6" x14ac:dyDescent="0.25">
      <c r="A56" s="1" t="s">
        <v>73</v>
      </c>
      <c r="B56" s="2">
        <v>38</v>
      </c>
      <c r="C56" s="9">
        <v>55.419939999999997</v>
      </c>
      <c r="D56" s="11">
        <v>24.34159</v>
      </c>
      <c r="E56" s="10">
        <v>37</v>
      </c>
      <c r="F56" s="11">
        <v>17.77271</v>
      </c>
      <c r="G56" s="1">
        <v>17.100000000000001</v>
      </c>
      <c r="H56" s="10">
        <v>203</v>
      </c>
      <c r="I56" s="2">
        <v>38.86</v>
      </c>
      <c r="J56" s="2">
        <v>8.1999999999999993</v>
      </c>
      <c r="K56" s="2">
        <v>39.1</v>
      </c>
      <c r="L56" s="5">
        <f t="shared" ca="1" si="2"/>
        <v>6.2318613117262958</v>
      </c>
      <c r="M56" s="5">
        <v>39.1</v>
      </c>
      <c r="N56" s="5">
        <f t="shared" ca="1" si="1"/>
        <v>6.7909042406440872</v>
      </c>
      <c r="O56" s="2">
        <v>41.4</v>
      </c>
      <c r="P56" s="5">
        <f t="shared" ca="1" si="3"/>
        <v>15.007639671296594</v>
      </c>
      <c r="Q56" s="2">
        <v>39.369999999999997</v>
      </c>
      <c r="R56" s="2">
        <v>41.63</v>
      </c>
      <c r="S56" s="7">
        <v>40.51</v>
      </c>
      <c r="T56" s="2">
        <v>38.520000000000003</v>
      </c>
      <c r="U56" s="2">
        <v>38.07</v>
      </c>
    </row>
    <row r="57" spans="1:21" s="1" customFormat="1" ht="15.6" x14ac:dyDescent="0.25">
      <c r="A57" s="1" t="s">
        <v>74</v>
      </c>
      <c r="B57" s="2">
        <v>40</v>
      </c>
      <c r="C57" s="9">
        <v>40.707259999999998</v>
      </c>
      <c r="D57" s="11">
        <v>24.220079999999999</v>
      </c>
      <c r="E57" s="10">
        <v>37</v>
      </c>
      <c r="F57" s="11">
        <v>17.691210000000002</v>
      </c>
      <c r="G57" s="1">
        <v>16.600000000000001</v>
      </c>
      <c r="H57" s="10">
        <v>203</v>
      </c>
      <c r="I57" s="2">
        <v>40.1</v>
      </c>
      <c r="J57" s="2">
        <v>8.4</v>
      </c>
      <c r="K57" s="2">
        <v>40.380000000000003</v>
      </c>
      <c r="L57" s="5">
        <f t="shared" ca="1" si="2"/>
        <v>6.5141256508709429</v>
      </c>
      <c r="M57" s="5">
        <v>40.39</v>
      </c>
      <c r="N57" s="5">
        <f t="shared" ca="1" si="1"/>
        <v>6.8387445209514652</v>
      </c>
      <c r="O57" s="2">
        <v>38.01</v>
      </c>
      <c r="P57" s="5">
        <f t="shared" ca="1" si="3"/>
        <v>15.09035219923388</v>
      </c>
      <c r="Q57" s="2">
        <v>42.07</v>
      </c>
      <c r="R57" s="2">
        <v>40.36</v>
      </c>
      <c r="S57" s="7">
        <v>38.64</v>
      </c>
      <c r="T57" s="2">
        <v>40.03</v>
      </c>
      <c r="U57" s="2">
        <v>40.119999999999997</v>
      </c>
    </row>
    <row r="58" spans="1:21" s="1" customFormat="1" ht="15.6" x14ac:dyDescent="0.25">
      <c r="A58" s="1" t="s">
        <v>75</v>
      </c>
      <c r="B58" s="2">
        <v>40</v>
      </c>
      <c r="C58" s="9">
        <v>34.097090000000001</v>
      </c>
      <c r="D58" s="11">
        <v>23.758089999999999</v>
      </c>
      <c r="E58" s="10">
        <f>SUM(H58,-180)</f>
        <v>37.036200000000008</v>
      </c>
      <c r="F58" s="11">
        <v>17.75055</v>
      </c>
      <c r="G58" s="1">
        <v>16.899999999999999</v>
      </c>
      <c r="H58" s="10">
        <v>217.03620000000001</v>
      </c>
      <c r="I58" s="2">
        <v>40.1</v>
      </c>
      <c r="J58" s="2">
        <v>8.6</v>
      </c>
      <c r="K58" s="2">
        <v>40.380000000000003</v>
      </c>
      <c r="L58" s="5">
        <f t="shared" ca="1" si="2"/>
        <v>8.5579665170870172</v>
      </c>
      <c r="M58" s="5">
        <v>40.380000000000003</v>
      </c>
      <c r="N58" s="5">
        <f t="shared" ca="1" si="1"/>
        <v>8.5776836728161605</v>
      </c>
      <c r="O58" s="2">
        <v>43.63</v>
      </c>
      <c r="P58" s="5">
        <f t="shared" ca="1" si="3"/>
        <v>16.966140807424651</v>
      </c>
      <c r="Q58" s="2">
        <v>37.58</v>
      </c>
      <c r="R58" s="2">
        <v>39.880000000000003</v>
      </c>
      <c r="S58" s="7">
        <v>39.32</v>
      </c>
      <c r="T58" s="2">
        <v>40.54</v>
      </c>
      <c r="U58" s="2">
        <v>39.94</v>
      </c>
    </row>
    <row r="59" spans="1:21" s="1" customFormat="1" ht="15.6" x14ac:dyDescent="0.25">
      <c r="A59" s="1" t="s">
        <v>76</v>
      </c>
      <c r="B59" s="2">
        <v>41</v>
      </c>
      <c r="C59" s="9">
        <v>34.286749999999998</v>
      </c>
      <c r="D59" s="11">
        <v>23.824629999999999</v>
      </c>
      <c r="E59" s="10">
        <f>SUM(H59,-180)</f>
        <v>49.565100000000001</v>
      </c>
      <c r="F59" s="11">
        <v>17.750810000000001</v>
      </c>
      <c r="G59" s="1">
        <v>16.899999999999999</v>
      </c>
      <c r="H59" s="10">
        <v>229.5651</v>
      </c>
      <c r="I59" s="2">
        <v>40.659999999999997</v>
      </c>
      <c r="J59" s="2">
        <v>8</v>
      </c>
      <c r="K59" s="2">
        <v>41.02</v>
      </c>
      <c r="L59" s="5">
        <f t="shared" ca="1" si="2"/>
        <v>6.7061204652872082</v>
      </c>
      <c r="M59" s="5">
        <v>41.02</v>
      </c>
      <c r="N59" s="5">
        <f t="shared" ca="1" si="1"/>
        <v>7.0442874374549422</v>
      </c>
      <c r="O59" s="2">
        <v>40.35</v>
      </c>
      <c r="P59" s="5">
        <f t="shared" ca="1" si="3"/>
        <v>16.627247279790797</v>
      </c>
      <c r="Q59" s="2">
        <v>39.869999999999997</v>
      </c>
      <c r="R59" s="2">
        <v>42.02</v>
      </c>
      <c r="S59" s="7">
        <v>42.45</v>
      </c>
      <c r="T59" s="2">
        <v>40.6</v>
      </c>
      <c r="U59" s="2">
        <v>41.35</v>
      </c>
    </row>
    <row r="60" spans="1:21" s="1" customFormat="1" ht="15.6" x14ac:dyDescent="0.25">
      <c r="A60" s="1" t="s">
        <v>77</v>
      </c>
      <c r="B60" s="2">
        <v>41</v>
      </c>
      <c r="C60" s="9">
        <v>45.187460000000002</v>
      </c>
      <c r="D60" s="11">
        <v>24.63081</v>
      </c>
      <c r="E60" s="10">
        <f>SUM(H60,-180)</f>
        <v>49.565100000000001</v>
      </c>
      <c r="F60" s="11">
        <v>17.539639999999999</v>
      </c>
      <c r="G60" s="1">
        <v>16.5</v>
      </c>
      <c r="H60" s="10">
        <v>229.5651</v>
      </c>
      <c r="I60" s="2">
        <v>40.72</v>
      </c>
      <c r="J60" s="2">
        <v>8.1999999999999993</v>
      </c>
      <c r="K60" s="2">
        <v>41.02</v>
      </c>
      <c r="L60" s="5">
        <f t="shared" ca="1" si="2"/>
        <v>6.8838672207349276</v>
      </c>
      <c r="M60" s="5">
        <v>41.02</v>
      </c>
      <c r="N60" s="5">
        <f t="shared" ca="1" si="1"/>
        <v>4.2157385844899355</v>
      </c>
      <c r="O60" s="5">
        <v>40.68</v>
      </c>
      <c r="P60" s="5">
        <f t="shared" ca="1" si="3"/>
        <v>16.719839379557204</v>
      </c>
      <c r="Q60" s="2">
        <v>38.82</v>
      </c>
      <c r="R60" s="2">
        <v>42.19</v>
      </c>
      <c r="S60" s="7">
        <v>41.13</v>
      </c>
      <c r="T60" s="2">
        <v>40.450000000000003</v>
      </c>
      <c r="U60" s="2">
        <v>39.57</v>
      </c>
    </row>
    <row r="61" spans="1:21" s="1" customFormat="1" ht="15.6" x14ac:dyDescent="0.25">
      <c r="A61" s="1" t="s">
        <v>78</v>
      </c>
      <c r="B61" s="2">
        <v>40</v>
      </c>
      <c r="C61" s="9">
        <v>52.026679999999999</v>
      </c>
      <c r="D61" s="11">
        <v>24.473590000000002</v>
      </c>
      <c r="E61" s="10">
        <f>SUM(H61,-180)</f>
        <v>23</v>
      </c>
      <c r="F61" s="11">
        <v>17.7637</v>
      </c>
      <c r="G61" s="1">
        <v>16.899999999999999</v>
      </c>
      <c r="H61" s="10">
        <v>203</v>
      </c>
      <c r="I61" s="2">
        <v>40.11</v>
      </c>
      <c r="J61" s="2">
        <v>8.1</v>
      </c>
      <c r="K61" s="2">
        <v>40.380000000000003</v>
      </c>
      <c r="L61" s="5">
        <f t="shared" ca="1" si="2"/>
        <v>7.6181670122139513</v>
      </c>
      <c r="M61" s="5">
        <v>40.380000000000003</v>
      </c>
      <c r="N61" s="5">
        <f t="shared" ca="1" si="1"/>
        <v>7.1805716210736481</v>
      </c>
      <c r="O61" s="5">
        <v>38.46</v>
      </c>
      <c r="P61" s="5">
        <f t="shared" ca="1" si="3"/>
        <v>15.050171870214603</v>
      </c>
      <c r="Q61" s="2">
        <v>40.549999999999997</v>
      </c>
      <c r="R61" s="2">
        <v>41.28</v>
      </c>
      <c r="S61" s="7">
        <v>41.37</v>
      </c>
      <c r="T61" s="2">
        <v>39.74</v>
      </c>
      <c r="U61" s="2">
        <v>40.35</v>
      </c>
    </row>
    <row r="62" spans="1:21" s="1" customFormat="1" ht="15.6" x14ac:dyDescent="0.25">
      <c r="A62" s="1" t="s">
        <v>79</v>
      </c>
      <c r="B62" s="2">
        <v>38</v>
      </c>
      <c r="C62" s="9">
        <v>32.851059999999997</v>
      </c>
      <c r="D62" s="11">
        <v>24.66797</v>
      </c>
      <c r="E62" s="10">
        <f>SUM(H62,-180)</f>
        <v>49.565100000000001</v>
      </c>
      <c r="F62" s="11">
        <v>17.928699999999999</v>
      </c>
      <c r="G62" s="1">
        <v>16.3</v>
      </c>
      <c r="H62" s="10">
        <v>229.5651</v>
      </c>
      <c r="I62" s="2">
        <v>38.79</v>
      </c>
      <c r="J62" s="2">
        <v>8.1</v>
      </c>
      <c r="K62" s="2">
        <v>39.1</v>
      </c>
      <c r="L62" s="5">
        <f t="shared" ca="1" si="2"/>
        <v>7.5317744203737789</v>
      </c>
      <c r="M62" s="5">
        <v>39.1</v>
      </c>
      <c r="N62" s="5">
        <f t="shared" ca="1" si="1"/>
        <v>5.1887672130663844</v>
      </c>
      <c r="O62" s="5">
        <v>35.909999999999997</v>
      </c>
      <c r="P62" s="5">
        <f t="shared" ca="1" si="3"/>
        <v>15.980398573525733</v>
      </c>
      <c r="Q62" s="2">
        <v>38.380000000000003</v>
      </c>
      <c r="R62" s="2">
        <v>38.68</v>
      </c>
      <c r="S62" s="7">
        <v>40.67</v>
      </c>
      <c r="T62" s="2">
        <v>39.19</v>
      </c>
      <c r="U62" s="2">
        <v>39.159999999999997</v>
      </c>
    </row>
    <row r="63" spans="1:21" s="1" customFormat="1" ht="15.6" x14ac:dyDescent="0.25">
      <c r="A63" s="1" t="s">
        <v>80</v>
      </c>
      <c r="B63" s="2">
        <v>38</v>
      </c>
      <c r="C63" s="9">
        <v>51.472729999999999</v>
      </c>
      <c r="D63" s="11">
        <v>24.57292</v>
      </c>
      <c r="E63" s="10">
        <v>50</v>
      </c>
      <c r="F63" s="11">
        <v>17.751080000000002</v>
      </c>
      <c r="G63" s="1">
        <v>15.8</v>
      </c>
      <c r="H63" s="10">
        <v>203</v>
      </c>
      <c r="I63" s="2">
        <v>38.79</v>
      </c>
      <c r="J63" s="2">
        <v>8.3000000000000007</v>
      </c>
      <c r="K63" s="2">
        <v>39.1</v>
      </c>
      <c r="L63" s="5">
        <f t="shared" ca="1" si="2"/>
        <v>7.3382884946155569</v>
      </c>
      <c r="M63" s="5">
        <v>39.1</v>
      </c>
      <c r="N63" s="5">
        <f t="shared" ca="1" si="1"/>
        <v>6.6926499446001539</v>
      </c>
      <c r="O63" s="5">
        <v>35.85</v>
      </c>
      <c r="P63" s="5">
        <f t="shared" ca="1" si="3"/>
        <v>15.025217287003182</v>
      </c>
      <c r="Q63" s="2">
        <v>39.72</v>
      </c>
      <c r="R63" s="2">
        <v>40.14</v>
      </c>
      <c r="S63" s="7">
        <v>39.03</v>
      </c>
      <c r="T63" s="2">
        <v>39.200000000000003</v>
      </c>
      <c r="U63" s="2">
        <v>38.79</v>
      </c>
    </row>
    <row r="64" spans="1:21" s="1" customFormat="1" ht="15.6" x14ac:dyDescent="0.25">
      <c r="A64" s="1" t="s">
        <v>81</v>
      </c>
      <c r="B64" s="2">
        <v>37</v>
      </c>
      <c r="C64" s="9">
        <v>91.284809999999993</v>
      </c>
      <c r="D64" s="11">
        <v>24.414660000000001</v>
      </c>
      <c r="E64" s="10">
        <v>50</v>
      </c>
      <c r="F64" s="11">
        <v>17.7149</v>
      </c>
      <c r="G64" s="1">
        <v>16.100000000000001</v>
      </c>
      <c r="H64" s="10">
        <v>203</v>
      </c>
      <c r="I64" s="2">
        <v>37.590000000000003</v>
      </c>
      <c r="J64" s="2">
        <v>8.4</v>
      </c>
      <c r="K64" s="2">
        <v>37.82</v>
      </c>
      <c r="L64" s="5">
        <f t="shared" ca="1" si="2"/>
        <v>6.506878575776593</v>
      </c>
      <c r="M64" s="5">
        <v>37.82</v>
      </c>
      <c r="N64" s="5">
        <f t="shared" ca="1" si="1"/>
        <v>6.6633159545104519</v>
      </c>
      <c r="O64" s="5">
        <v>37.409999999999997</v>
      </c>
      <c r="P64" s="5">
        <f t="shared" ca="1" si="3"/>
        <v>15.338305739211295</v>
      </c>
      <c r="Q64" s="2">
        <v>37.590000000000003</v>
      </c>
      <c r="R64" s="2">
        <v>35.64</v>
      </c>
      <c r="S64" s="7">
        <v>37.07</v>
      </c>
      <c r="T64" s="2">
        <v>38.08</v>
      </c>
      <c r="U64" s="2">
        <v>37</v>
      </c>
    </row>
    <row r="65" spans="1:21" s="1" customFormat="1" ht="15.6" x14ac:dyDescent="0.25">
      <c r="A65" s="1" t="s">
        <v>82</v>
      </c>
      <c r="B65" s="2">
        <v>38</v>
      </c>
      <c r="C65" s="9">
        <v>35.913789999999999</v>
      </c>
      <c r="D65" s="11">
        <v>24.421500000000002</v>
      </c>
      <c r="E65" s="10">
        <v>50</v>
      </c>
      <c r="F65" s="11">
        <v>17.699400000000001</v>
      </c>
      <c r="G65" s="1">
        <v>16.100000000000001</v>
      </c>
      <c r="H65" s="10">
        <v>203</v>
      </c>
      <c r="I65" s="2">
        <v>38.79</v>
      </c>
      <c r="J65" s="2">
        <v>8.3000000000000007</v>
      </c>
      <c r="K65" s="2">
        <v>39.11</v>
      </c>
      <c r="L65" s="5">
        <f t="shared" ca="1" si="2"/>
        <v>7.3791295865749973</v>
      </c>
      <c r="M65" s="5">
        <v>39.1</v>
      </c>
      <c r="N65" s="5">
        <f t="shared" ca="1" si="1"/>
        <v>4.5485038516962355</v>
      </c>
      <c r="O65" s="5">
        <v>36.090000000000003</v>
      </c>
      <c r="P65" s="5">
        <f t="shared" ca="1" si="3"/>
        <v>16.626595181381195</v>
      </c>
      <c r="Q65" s="2">
        <v>40.36</v>
      </c>
      <c r="R65" s="2">
        <v>37.81</v>
      </c>
      <c r="S65" s="7">
        <v>39.29</v>
      </c>
      <c r="T65" s="2">
        <v>38.909999999999997</v>
      </c>
      <c r="U65" s="2">
        <v>38.43</v>
      </c>
    </row>
    <row r="66" spans="1:21" s="1" customFormat="1" ht="15.6" x14ac:dyDescent="0.25">
      <c r="A66" s="1" t="s">
        <v>83</v>
      </c>
      <c r="B66" s="2">
        <v>39</v>
      </c>
      <c r="C66" s="9">
        <v>168.36369999999999</v>
      </c>
      <c r="D66" s="11">
        <v>24.683009999999999</v>
      </c>
      <c r="E66" s="10">
        <f t="shared" ref="E66:E77" si="4">SUM(H66,-180)</f>
        <v>49.565100000000001</v>
      </c>
      <c r="F66" s="11">
        <v>17.7973</v>
      </c>
      <c r="G66" s="1">
        <v>16.100000000000001</v>
      </c>
      <c r="H66" s="10">
        <v>229.5651</v>
      </c>
      <c r="I66" s="2">
        <v>39.409999999999997</v>
      </c>
      <c r="J66" s="2">
        <v>8.1</v>
      </c>
      <c r="K66" s="2">
        <v>39.74</v>
      </c>
      <c r="L66" s="5">
        <f t="shared" ca="1" si="2"/>
        <v>8.0719036847638233</v>
      </c>
      <c r="M66" s="5">
        <v>39.74</v>
      </c>
      <c r="N66" s="5">
        <f t="shared" ca="1" si="1"/>
        <v>4.7875640033365423</v>
      </c>
      <c r="O66" s="5">
        <v>38.85</v>
      </c>
      <c r="P66" s="5">
        <f t="shared" ca="1" si="3"/>
        <v>15.433064944084714</v>
      </c>
      <c r="Q66" s="2">
        <v>41.05</v>
      </c>
      <c r="R66" s="2">
        <v>41.6</v>
      </c>
      <c r="S66" s="7">
        <v>39.950000000000003</v>
      </c>
      <c r="T66" s="2">
        <v>39.520000000000003</v>
      </c>
      <c r="U66" s="2">
        <v>38.25</v>
      </c>
    </row>
    <row r="67" spans="1:21" s="1" customFormat="1" ht="15.6" x14ac:dyDescent="0.25">
      <c r="A67" s="1" t="s">
        <v>84</v>
      </c>
      <c r="B67" s="2">
        <v>39</v>
      </c>
      <c r="C67" s="9">
        <v>36.301569999999998</v>
      </c>
      <c r="D67" s="11">
        <v>23.98067</v>
      </c>
      <c r="E67" s="10">
        <f t="shared" si="4"/>
        <v>23</v>
      </c>
      <c r="F67" s="11">
        <v>17.865729999999999</v>
      </c>
      <c r="G67" s="1">
        <v>16.7</v>
      </c>
      <c r="H67" s="10">
        <v>203</v>
      </c>
      <c r="I67" s="2">
        <v>39.46</v>
      </c>
      <c r="J67" s="2">
        <v>8.1999999999999993</v>
      </c>
      <c r="K67" s="2">
        <v>39.74</v>
      </c>
      <c r="L67" s="5">
        <f t="shared" ref="L67:L130" ca="1" si="5">J67-2*(RAND())</f>
        <v>7.7981584094420526</v>
      </c>
      <c r="M67" s="5">
        <v>39.74</v>
      </c>
      <c r="N67" s="5">
        <f t="shared" ref="N67:N130" ca="1" si="6">J67-4*(RAND())</f>
        <v>6.9973950564877203</v>
      </c>
      <c r="O67" s="5">
        <v>37.14</v>
      </c>
      <c r="P67" s="5">
        <f t="shared" ref="P67:P130" ca="1" si="7">15+2*RAND()</f>
        <v>16.605671541738324</v>
      </c>
      <c r="Q67" s="2">
        <v>39.659999999999997</v>
      </c>
      <c r="R67" s="2">
        <v>39.020000000000003</v>
      </c>
      <c r="S67" s="7">
        <v>40.090000000000003</v>
      </c>
      <c r="T67" s="2">
        <v>39.47</v>
      </c>
      <c r="U67" s="2">
        <v>39.92</v>
      </c>
    </row>
    <row r="68" spans="1:21" s="1" customFormat="1" ht="15.6" x14ac:dyDescent="0.25">
      <c r="A68" s="1" t="s">
        <v>85</v>
      </c>
      <c r="B68" s="2">
        <v>40</v>
      </c>
      <c r="C68" s="9">
        <v>68.305189999999996</v>
      </c>
      <c r="D68" s="11">
        <v>24.578420000000001</v>
      </c>
      <c r="E68" s="10">
        <f t="shared" si="4"/>
        <v>49.565100000000001</v>
      </c>
      <c r="F68" s="11">
        <v>17.82047</v>
      </c>
      <c r="G68" s="1">
        <v>16.7</v>
      </c>
      <c r="H68" s="10">
        <v>229.5651</v>
      </c>
      <c r="I68" s="2">
        <v>40.11</v>
      </c>
      <c r="J68" s="2">
        <v>7.8</v>
      </c>
      <c r="K68" s="2">
        <v>40.39</v>
      </c>
      <c r="L68" s="5">
        <f t="shared" ca="1" si="5"/>
        <v>7.0799857727779347</v>
      </c>
      <c r="M68" s="5">
        <v>40.380000000000003</v>
      </c>
      <c r="N68" s="5">
        <f t="shared" ca="1" si="6"/>
        <v>5.3457118116438718</v>
      </c>
      <c r="O68" s="5">
        <v>37.28</v>
      </c>
      <c r="P68" s="5">
        <f t="shared" ca="1" si="7"/>
        <v>15.199821199175663</v>
      </c>
      <c r="Q68" s="2">
        <v>40.08</v>
      </c>
      <c r="R68" s="2">
        <v>40.020000000000003</v>
      </c>
      <c r="S68" s="7">
        <v>39.590000000000003</v>
      </c>
      <c r="T68" s="2">
        <v>39.68</v>
      </c>
      <c r="U68" s="2">
        <v>39.340000000000003</v>
      </c>
    </row>
    <row r="69" spans="1:21" s="1" customFormat="1" ht="15.6" x14ac:dyDescent="0.25">
      <c r="A69" s="1" t="s">
        <v>86</v>
      </c>
      <c r="B69" s="2">
        <v>40</v>
      </c>
      <c r="C69" s="9">
        <v>26.173259999999999</v>
      </c>
      <c r="D69" s="11">
        <v>24.0809</v>
      </c>
      <c r="E69" s="10">
        <f t="shared" si="4"/>
        <v>37.036200000000008</v>
      </c>
      <c r="F69" s="11">
        <v>17.93234</v>
      </c>
      <c r="G69" s="1">
        <v>17.8</v>
      </c>
      <c r="H69" s="10">
        <v>217.03620000000001</v>
      </c>
      <c r="I69" s="2">
        <v>39.96</v>
      </c>
      <c r="J69" s="2">
        <v>8</v>
      </c>
      <c r="K69" s="2">
        <v>40.380000000000003</v>
      </c>
      <c r="L69" s="5">
        <f t="shared" ca="1" si="5"/>
        <v>6.9597758764825937</v>
      </c>
      <c r="M69" s="5">
        <v>40.380000000000003</v>
      </c>
      <c r="N69" s="5">
        <f t="shared" ca="1" si="6"/>
        <v>7.4173317649297683</v>
      </c>
      <c r="O69" s="5">
        <v>36.61</v>
      </c>
      <c r="P69" s="5">
        <f t="shared" ca="1" si="7"/>
        <v>16.655219896943638</v>
      </c>
      <c r="Q69" s="2">
        <v>39.6</v>
      </c>
      <c r="R69" s="2">
        <v>38</v>
      </c>
      <c r="S69" s="7">
        <v>41.01</v>
      </c>
      <c r="T69" s="2">
        <v>39.54</v>
      </c>
      <c r="U69" s="2">
        <v>39.71</v>
      </c>
    </row>
    <row r="70" spans="1:21" s="1" customFormat="1" ht="15.6" x14ac:dyDescent="0.25">
      <c r="A70" s="1" t="s">
        <v>87</v>
      </c>
      <c r="B70" s="2">
        <v>40</v>
      </c>
      <c r="C70" s="9">
        <v>36.21658</v>
      </c>
      <c r="D70" s="11">
        <v>24.522290000000002</v>
      </c>
      <c r="E70" s="10">
        <f t="shared" si="4"/>
        <v>37.036200000000008</v>
      </c>
      <c r="F70" s="11">
        <v>17.61131</v>
      </c>
      <c r="G70" s="1">
        <v>16.5</v>
      </c>
      <c r="H70" s="10">
        <v>217.03620000000001</v>
      </c>
      <c r="I70" s="2">
        <v>40.1</v>
      </c>
      <c r="J70" s="2">
        <v>9.8000000000000007</v>
      </c>
      <c r="K70" s="2">
        <v>40.380000000000003</v>
      </c>
      <c r="L70" s="5">
        <f t="shared" ca="1" si="5"/>
        <v>8.9210854953805416</v>
      </c>
      <c r="M70" s="5">
        <v>40.380000000000003</v>
      </c>
      <c r="N70" s="5">
        <f t="shared" ca="1" si="6"/>
        <v>7.846024170840435</v>
      </c>
      <c r="O70" s="2">
        <v>43.13</v>
      </c>
      <c r="P70" s="5">
        <f t="shared" ca="1" si="7"/>
        <v>15.070981404916537</v>
      </c>
      <c r="Q70" s="2">
        <v>41.64</v>
      </c>
      <c r="R70" s="2">
        <v>43.11</v>
      </c>
      <c r="S70" s="7">
        <v>40.340000000000003</v>
      </c>
      <c r="T70" s="2">
        <v>40.28</v>
      </c>
      <c r="U70" s="2">
        <v>40.42</v>
      </c>
    </row>
    <row r="71" spans="1:21" s="1" customFormat="1" ht="15.6" x14ac:dyDescent="0.25">
      <c r="A71" s="1" t="s">
        <v>88</v>
      </c>
      <c r="B71" s="2">
        <v>40</v>
      </c>
      <c r="C71" s="9">
        <v>25.022069999999999</v>
      </c>
      <c r="D71" s="11">
        <v>23.667090000000002</v>
      </c>
      <c r="E71" s="10">
        <f t="shared" si="4"/>
        <v>23</v>
      </c>
      <c r="F71" s="11">
        <v>17.47316</v>
      </c>
      <c r="G71" s="1">
        <v>16.3</v>
      </c>
      <c r="H71" s="10">
        <v>203</v>
      </c>
      <c r="I71" s="2">
        <v>40.1</v>
      </c>
      <c r="J71" s="2">
        <v>8.6</v>
      </c>
      <c r="K71" s="2">
        <v>40.380000000000003</v>
      </c>
      <c r="L71" s="5">
        <f t="shared" ca="1" si="5"/>
        <v>6.7160465249937253</v>
      </c>
      <c r="M71" s="5">
        <v>40.39</v>
      </c>
      <c r="N71" s="5">
        <f t="shared" ca="1" si="6"/>
        <v>7.7616357955979423</v>
      </c>
      <c r="O71" s="2">
        <v>42.19</v>
      </c>
      <c r="P71" s="5">
        <f t="shared" ca="1" si="7"/>
        <v>16.021808113050611</v>
      </c>
      <c r="Q71" s="2">
        <v>39.82</v>
      </c>
      <c r="R71" s="2">
        <v>41.08</v>
      </c>
      <c r="S71" s="7">
        <v>40.74</v>
      </c>
      <c r="T71" s="2">
        <v>39.83</v>
      </c>
      <c r="U71" s="2">
        <v>39.56</v>
      </c>
    </row>
    <row r="72" spans="1:21" s="1" customFormat="1" ht="15.6" x14ac:dyDescent="0.25">
      <c r="A72" s="1" t="s">
        <v>89</v>
      </c>
      <c r="B72" s="2">
        <v>40</v>
      </c>
      <c r="C72" s="9">
        <v>30.369579999999999</v>
      </c>
      <c r="D72" s="11">
        <v>24.071660000000001</v>
      </c>
      <c r="E72" s="10">
        <f t="shared" si="4"/>
        <v>49.565100000000001</v>
      </c>
      <c r="F72" s="11">
        <v>17.844850000000001</v>
      </c>
      <c r="G72" s="1">
        <v>16.399999999999999</v>
      </c>
      <c r="H72" s="10">
        <v>229.5651</v>
      </c>
      <c r="I72" s="2">
        <v>40.049999999999997</v>
      </c>
      <c r="J72" s="2">
        <v>8.3000000000000007</v>
      </c>
      <c r="K72" s="2">
        <v>40.39</v>
      </c>
      <c r="L72" s="5">
        <f t="shared" ca="1" si="5"/>
        <v>6.6807452404487266</v>
      </c>
      <c r="M72" s="5">
        <v>40.39</v>
      </c>
      <c r="N72" s="5">
        <f t="shared" ca="1" si="6"/>
        <v>5.4935380252183847</v>
      </c>
      <c r="O72" s="2">
        <v>37.43</v>
      </c>
      <c r="P72" s="5">
        <f t="shared" ca="1" si="7"/>
        <v>15.845310594408291</v>
      </c>
      <c r="Q72" s="2">
        <v>41.51</v>
      </c>
      <c r="R72" s="2">
        <v>41.17</v>
      </c>
      <c r="S72" s="7">
        <v>39.26</v>
      </c>
      <c r="T72" s="2">
        <v>40.33</v>
      </c>
      <c r="U72" s="2">
        <v>41.27</v>
      </c>
    </row>
    <row r="73" spans="1:21" s="1" customFormat="1" ht="15.6" x14ac:dyDescent="0.25">
      <c r="A73" s="1" t="s">
        <v>90</v>
      </c>
      <c r="B73" s="2">
        <v>42</v>
      </c>
      <c r="C73" s="9">
        <v>44.003309999999999</v>
      </c>
      <c r="D73" s="11">
        <v>24.45147</v>
      </c>
      <c r="E73" s="10">
        <f t="shared" si="4"/>
        <v>23</v>
      </c>
      <c r="F73" s="11">
        <v>17.863900000000001</v>
      </c>
      <c r="G73" s="1">
        <v>16.8</v>
      </c>
      <c r="H73" s="10">
        <v>203</v>
      </c>
      <c r="I73" s="2">
        <v>41.27</v>
      </c>
      <c r="J73" s="2">
        <v>8.5</v>
      </c>
      <c r="K73" s="2">
        <v>41.67</v>
      </c>
      <c r="L73" s="5">
        <f t="shared" ca="1" si="5"/>
        <v>7.8802785271801605</v>
      </c>
      <c r="M73" s="5">
        <v>41.66</v>
      </c>
      <c r="N73" s="5">
        <f t="shared" ca="1" si="6"/>
        <v>6.7100237122836832</v>
      </c>
      <c r="O73" s="2">
        <v>42.95</v>
      </c>
      <c r="P73" s="5">
        <f t="shared" ca="1" si="7"/>
        <v>16.480308174101285</v>
      </c>
      <c r="Q73" s="2">
        <v>41.45</v>
      </c>
      <c r="R73" s="2">
        <v>42.59</v>
      </c>
      <c r="S73" s="7">
        <v>41.06</v>
      </c>
      <c r="T73" s="2">
        <v>41.01</v>
      </c>
      <c r="U73" s="2">
        <v>41.4</v>
      </c>
    </row>
    <row r="74" spans="1:21" s="1" customFormat="1" ht="15.6" x14ac:dyDescent="0.25">
      <c r="A74" s="1" t="s">
        <v>91</v>
      </c>
      <c r="B74" s="2">
        <v>41</v>
      </c>
      <c r="C74" s="9">
        <v>14.86764</v>
      </c>
      <c r="D74" s="11">
        <v>24.59253</v>
      </c>
      <c r="E74" s="10">
        <f t="shared" si="4"/>
        <v>37.036200000000008</v>
      </c>
      <c r="F74" s="11">
        <v>17.794260000000001</v>
      </c>
      <c r="G74" s="1">
        <v>17.600000000000001</v>
      </c>
      <c r="H74" s="10">
        <v>217.03620000000001</v>
      </c>
      <c r="I74" s="2">
        <v>40.74</v>
      </c>
      <c r="J74" s="2">
        <v>8.6</v>
      </c>
      <c r="K74" s="2">
        <v>41.02</v>
      </c>
      <c r="L74" s="5">
        <f t="shared" ca="1" si="5"/>
        <v>8.0598305796452401</v>
      </c>
      <c r="M74" s="5">
        <v>41.02</v>
      </c>
      <c r="N74" s="5">
        <f t="shared" ca="1" si="6"/>
        <v>4.9520987283932243</v>
      </c>
      <c r="O74" s="2">
        <v>38.93</v>
      </c>
      <c r="P74" s="5">
        <f t="shared" ca="1" si="7"/>
        <v>16.667691606872292</v>
      </c>
      <c r="Q74" s="2">
        <v>41.38</v>
      </c>
      <c r="R74" s="2">
        <v>38.5</v>
      </c>
      <c r="S74" s="7">
        <v>41.07</v>
      </c>
      <c r="T74" s="2">
        <v>40.81</v>
      </c>
      <c r="U74" s="2">
        <v>40.380000000000003</v>
      </c>
    </row>
    <row r="75" spans="1:21" s="1" customFormat="1" ht="15.6" x14ac:dyDescent="0.25">
      <c r="A75" s="1" t="s">
        <v>92</v>
      </c>
      <c r="B75" s="2">
        <v>41</v>
      </c>
      <c r="C75" s="9">
        <v>39.51202</v>
      </c>
      <c r="D75" s="11">
        <v>24.520820000000001</v>
      </c>
      <c r="E75" s="10">
        <f t="shared" si="4"/>
        <v>23</v>
      </c>
      <c r="F75" s="11">
        <v>17.284050000000001</v>
      </c>
      <c r="G75" s="1">
        <v>17.8</v>
      </c>
      <c r="H75" s="10">
        <v>203</v>
      </c>
      <c r="I75" s="2">
        <v>40.659999999999997</v>
      </c>
      <c r="J75" s="2">
        <v>8.1</v>
      </c>
      <c r="K75" s="2">
        <v>41.02</v>
      </c>
      <c r="L75" s="5">
        <f t="shared" ca="1" si="5"/>
        <v>6.2362748188547767</v>
      </c>
      <c r="M75" s="5">
        <v>41.02</v>
      </c>
      <c r="N75" s="5">
        <f t="shared" ca="1" si="6"/>
        <v>5.4709884612375346</v>
      </c>
      <c r="O75" s="2">
        <v>38.14</v>
      </c>
      <c r="P75" s="5">
        <f t="shared" ca="1" si="7"/>
        <v>16.747386013064869</v>
      </c>
      <c r="Q75" s="2">
        <v>41.15</v>
      </c>
      <c r="R75" s="2">
        <v>41.7</v>
      </c>
      <c r="S75" s="7">
        <v>39.56</v>
      </c>
      <c r="T75" s="2">
        <v>40.68</v>
      </c>
      <c r="U75" s="2">
        <v>39.44</v>
      </c>
    </row>
    <row r="76" spans="1:21" s="1" customFormat="1" ht="15.6" x14ac:dyDescent="0.25">
      <c r="A76" s="1" t="s">
        <v>93</v>
      </c>
      <c r="B76" s="2">
        <v>42</v>
      </c>
      <c r="C76" s="9">
        <v>49.277949999999997</v>
      </c>
      <c r="D76" s="11">
        <v>24.247620000000001</v>
      </c>
      <c r="E76" s="10">
        <f t="shared" si="4"/>
        <v>23</v>
      </c>
      <c r="F76" s="11">
        <v>17.840420000000002</v>
      </c>
      <c r="G76" s="1">
        <v>18.2</v>
      </c>
      <c r="H76" s="10">
        <v>203</v>
      </c>
      <c r="I76" s="2">
        <v>41.28</v>
      </c>
      <c r="J76" s="2">
        <v>8.1999999999999993</v>
      </c>
      <c r="K76" s="2">
        <v>41.66</v>
      </c>
      <c r="L76" s="5">
        <f t="shared" ca="1" si="5"/>
        <v>7.2030964655004812</v>
      </c>
      <c r="M76" s="5">
        <v>41.66</v>
      </c>
      <c r="N76" s="5">
        <f t="shared" ca="1" si="6"/>
        <v>4.6771931878799435</v>
      </c>
      <c r="O76" s="2">
        <v>44.7</v>
      </c>
      <c r="P76" s="5">
        <f t="shared" ca="1" si="7"/>
        <v>16.54267667060282</v>
      </c>
      <c r="Q76" s="2">
        <v>40.31</v>
      </c>
      <c r="R76" s="2">
        <v>43.6</v>
      </c>
      <c r="S76" s="7">
        <v>40.74</v>
      </c>
      <c r="T76" s="2">
        <v>40.82</v>
      </c>
      <c r="U76" s="2">
        <v>42.23</v>
      </c>
    </row>
    <row r="77" spans="1:21" s="1" customFormat="1" ht="15.6" x14ac:dyDescent="0.25">
      <c r="A77" s="1" t="s">
        <v>94</v>
      </c>
      <c r="B77" s="2">
        <v>41</v>
      </c>
      <c r="C77" s="9">
        <v>30.104279999999999</v>
      </c>
      <c r="D77" s="11">
        <v>24.172809999999998</v>
      </c>
      <c r="E77" s="10">
        <f t="shared" si="4"/>
        <v>41.434899999999999</v>
      </c>
      <c r="F77" s="11">
        <v>17.602170000000001</v>
      </c>
      <c r="G77" s="1">
        <v>17.7</v>
      </c>
      <c r="H77" s="10">
        <v>221.4349</v>
      </c>
      <c r="I77" s="2">
        <v>40.69</v>
      </c>
      <c r="J77" s="2">
        <v>8.1</v>
      </c>
      <c r="K77" s="2">
        <v>41.03</v>
      </c>
      <c r="L77" s="5">
        <f t="shared" ca="1" si="5"/>
        <v>7.6483701729501776</v>
      </c>
      <c r="M77" s="5">
        <v>41.02</v>
      </c>
      <c r="N77" s="5">
        <f t="shared" ca="1" si="6"/>
        <v>4.7221992898818437</v>
      </c>
      <c r="O77" s="2">
        <v>41.65</v>
      </c>
      <c r="P77" s="5">
        <f t="shared" ca="1" si="7"/>
        <v>15.222139482251865</v>
      </c>
      <c r="Q77" s="2">
        <v>42.36</v>
      </c>
      <c r="R77" s="2">
        <v>40.770000000000003</v>
      </c>
      <c r="S77" s="7">
        <v>41.25</v>
      </c>
      <c r="T77" s="2">
        <v>40.28</v>
      </c>
      <c r="U77" s="2">
        <v>40.880000000000003</v>
      </c>
    </row>
    <row r="78" spans="1:21" s="1" customFormat="1" ht="15.6" x14ac:dyDescent="0.25">
      <c r="A78" s="1" t="s">
        <v>95</v>
      </c>
      <c r="B78" s="2">
        <v>42</v>
      </c>
      <c r="C78" s="9">
        <v>17.733149999999998</v>
      </c>
      <c r="D78" s="11">
        <v>24.382180000000002</v>
      </c>
      <c r="E78" s="10">
        <v>41</v>
      </c>
      <c r="F78" s="11">
        <v>17.71369</v>
      </c>
      <c r="G78" s="1">
        <v>17.3</v>
      </c>
      <c r="H78" s="10">
        <v>203</v>
      </c>
      <c r="I78" s="2">
        <v>41.35</v>
      </c>
      <c r="J78" s="2">
        <v>7.8</v>
      </c>
      <c r="K78" s="2">
        <v>41.66</v>
      </c>
      <c r="L78" s="5">
        <f t="shared" ca="1" si="5"/>
        <v>5.8973870463596141</v>
      </c>
      <c r="M78" s="5">
        <v>41.66</v>
      </c>
      <c r="N78" s="5">
        <f t="shared" ca="1" si="6"/>
        <v>7.0216700985841518</v>
      </c>
      <c r="O78" s="2">
        <v>41.79</v>
      </c>
      <c r="P78" s="5">
        <f t="shared" ca="1" si="7"/>
        <v>15.021780560704604</v>
      </c>
      <c r="Q78" s="2">
        <v>40.5</v>
      </c>
      <c r="R78" s="2">
        <v>39.229999999999997</v>
      </c>
      <c r="S78" s="7">
        <v>43.12</v>
      </c>
      <c r="T78" s="2">
        <v>41.29</v>
      </c>
      <c r="U78" s="2">
        <v>41.43</v>
      </c>
    </row>
    <row r="79" spans="1:21" s="1" customFormat="1" ht="15.6" x14ac:dyDescent="0.25">
      <c r="A79" s="1" t="s">
        <v>96</v>
      </c>
      <c r="B79" s="2">
        <v>40</v>
      </c>
      <c r="C79" s="9">
        <v>25.511030000000002</v>
      </c>
      <c r="D79" s="11">
        <v>23.659400000000002</v>
      </c>
      <c r="E79" s="10">
        <v>41</v>
      </c>
      <c r="F79" s="11">
        <v>17.739409999999999</v>
      </c>
      <c r="G79" s="1">
        <v>17</v>
      </c>
      <c r="H79" s="10">
        <v>203</v>
      </c>
      <c r="I79" s="2">
        <v>40.1</v>
      </c>
      <c r="J79" s="2">
        <v>8.1999999999999993</v>
      </c>
      <c r="K79" s="2">
        <v>40.380000000000003</v>
      </c>
      <c r="L79" s="5">
        <f t="shared" ca="1" si="5"/>
        <v>6.970442305912945</v>
      </c>
      <c r="M79" s="5">
        <v>40.380000000000003</v>
      </c>
      <c r="N79" s="5">
        <f t="shared" ca="1" si="6"/>
        <v>5.3339585326837851</v>
      </c>
      <c r="O79" s="2">
        <v>39.33</v>
      </c>
      <c r="P79" s="5">
        <f t="shared" ca="1" si="7"/>
        <v>16.348145293896795</v>
      </c>
      <c r="Q79" s="2">
        <v>38.369999999999997</v>
      </c>
      <c r="R79" s="2">
        <v>39.33</v>
      </c>
      <c r="S79" s="7">
        <v>40.68</v>
      </c>
      <c r="T79" s="2">
        <v>40.42</v>
      </c>
      <c r="U79" s="2">
        <v>40.96</v>
      </c>
    </row>
    <row r="80" spans="1:21" s="1" customFormat="1" ht="15.6" x14ac:dyDescent="0.25">
      <c r="A80" s="1" t="s">
        <v>97</v>
      </c>
      <c r="B80" s="2">
        <v>39</v>
      </c>
      <c r="C80" s="9">
        <v>19.063870000000001</v>
      </c>
      <c r="D80" s="11">
        <v>23.803470000000001</v>
      </c>
      <c r="E80" s="10">
        <v>41</v>
      </c>
      <c r="F80" s="11">
        <v>17.672440000000002</v>
      </c>
      <c r="G80" s="1">
        <v>17.100000000000001</v>
      </c>
      <c r="H80" s="10">
        <v>203</v>
      </c>
      <c r="I80" s="2">
        <v>39.479999999999997</v>
      </c>
      <c r="J80" s="2">
        <v>8.1999999999999993</v>
      </c>
      <c r="K80" s="2">
        <v>39.75</v>
      </c>
      <c r="L80" s="5">
        <f t="shared" ca="1" si="5"/>
        <v>6.6343655965422323</v>
      </c>
      <c r="M80" s="5">
        <v>39.74</v>
      </c>
      <c r="N80" s="5">
        <f t="shared" ca="1" si="6"/>
        <v>5.2833604616507692</v>
      </c>
      <c r="O80" s="2">
        <v>37.229999999999997</v>
      </c>
      <c r="P80" s="5">
        <f t="shared" ca="1" si="7"/>
        <v>15.457713362171365</v>
      </c>
      <c r="Q80" s="2">
        <v>39.85</v>
      </c>
      <c r="R80" s="2">
        <v>41.37</v>
      </c>
      <c r="S80" s="7">
        <v>39.69</v>
      </c>
      <c r="T80" s="2">
        <v>39.64</v>
      </c>
      <c r="U80" s="2">
        <v>39.590000000000003</v>
      </c>
    </row>
    <row r="81" spans="1:21" s="1" customFormat="1" ht="15.6" x14ac:dyDescent="0.25">
      <c r="A81" s="1" t="s">
        <v>98</v>
      </c>
      <c r="B81" s="2">
        <v>40</v>
      </c>
      <c r="C81" s="9">
        <v>4.1448470000000004</v>
      </c>
      <c r="D81" s="11">
        <v>24.28246</v>
      </c>
      <c r="E81" s="10">
        <v>41</v>
      </c>
      <c r="F81" s="11">
        <v>17.06682</v>
      </c>
      <c r="G81" s="1">
        <v>16.399999999999999</v>
      </c>
      <c r="H81" s="10">
        <v>203</v>
      </c>
      <c r="I81" s="2">
        <v>40.1</v>
      </c>
      <c r="J81" s="2">
        <v>8</v>
      </c>
      <c r="K81" s="2">
        <v>40.380000000000003</v>
      </c>
      <c r="L81" s="5">
        <f t="shared" ca="1" si="5"/>
        <v>6.4539801286495226</v>
      </c>
      <c r="M81" s="5">
        <v>40.380000000000003</v>
      </c>
      <c r="N81" s="5">
        <f t="shared" ca="1" si="6"/>
        <v>5.9906764445799858</v>
      </c>
      <c r="O81" s="2">
        <v>36.96</v>
      </c>
      <c r="P81" s="5">
        <f t="shared" ca="1" si="7"/>
        <v>16.101491141538403</v>
      </c>
      <c r="Q81" s="2">
        <v>38.86</v>
      </c>
      <c r="R81" s="2">
        <v>42.11</v>
      </c>
      <c r="S81" s="7">
        <v>41.67</v>
      </c>
      <c r="T81" s="2">
        <v>39.61</v>
      </c>
      <c r="U81" s="2">
        <v>39.409999999999997</v>
      </c>
    </row>
    <row r="82" spans="1:21" s="1" customFormat="1" ht="15.6" x14ac:dyDescent="0.25">
      <c r="A82" s="1" t="s">
        <v>99</v>
      </c>
      <c r="B82" s="2">
        <v>40</v>
      </c>
      <c r="C82" s="9">
        <v>59.629710000000003</v>
      </c>
      <c r="D82" s="11">
        <v>24.29288</v>
      </c>
      <c r="E82" s="10">
        <f>SUM(H82,-180)</f>
        <v>37.036200000000008</v>
      </c>
      <c r="F82" s="11">
        <v>18.03801</v>
      </c>
      <c r="G82" s="1">
        <v>15.9</v>
      </c>
      <c r="H82" s="10">
        <v>217.03620000000001</v>
      </c>
      <c r="I82" s="2">
        <v>40.03</v>
      </c>
      <c r="J82" s="2">
        <v>7.9</v>
      </c>
      <c r="K82" s="2">
        <v>40.380000000000003</v>
      </c>
      <c r="L82" s="5">
        <f t="shared" ca="1" si="5"/>
        <v>6.8901325126379946</v>
      </c>
      <c r="M82" s="5">
        <v>40.380000000000003</v>
      </c>
      <c r="N82" s="5">
        <f t="shared" ca="1" si="6"/>
        <v>5.6720541330750622</v>
      </c>
      <c r="O82" s="2">
        <v>43.52</v>
      </c>
      <c r="P82" s="5">
        <f t="shared" ca="1" si="7"/>
        <v>15.187091148698579</v>
      </c>
      <c r="Q82" s="2">
        <v>41.43</v>
      </c>
      <c r="R82" s="2">
        <v>38.96</v>
      </c>
      <c r="S82" s="7">
        <v>40.520000000000003</v>
      </c>
      <c r="T82" s="2">
        <v>40.08</v>
      </c>
      <c r="U82" s="2">
        <v>41.12</v>
      </c>
    </row>
    <row r="83" spans="1:21" s="1" customFormat="1" ht="15.6" x14ac:dyDescent="0.25">
      <c r="A83" s="1" t="s">
        <v>100</v>
      </c>
      <c r="B83" s="2">
        <v>40</v>
      </c>
      <c r="C83" s="9">
        <v>25.02375</v>
      </c>
      <c r="D83" s="11">
        <v>24.714300000000001</v>
      </c>
      <c r="E83" s="10">
        <v>37</v>
      </c>
      <c r="F83" s="11">
        <v>17.778600000000001</v>
      </c>
      <c r="G83" s="1">
        <v>15.6</v>
      </c>
      <c r="H83" s="10">
        <v>203</v>
      </c>
      <c r="I83" s="2">
        <v>40.04</v>
      </c>
      <c r="J83" s="2">
        <v>8.5</v>
      </c>
      <c r="K83" s="2">
        <v>40.380000000000003</v>
      </c>
      <c r="L83" s="5">
        <f t="shared" ca="1" si="5"/>
        <v>7.2609096563544711</v>
      </c>
      <c r="M83" s="5">
        <v>40.380000000000003</v>
      </c>
      <c r="N83" s="5">
        <f t="shared" ca="1" si="6"/>
        <v>6.267468236810541</v>
      </c>
      <c r="O83" s="5">
        <v>37.18</v>
      </c>
      <c r="P83" s="5">
        <f t="shared" ca="1" si="7"/>
        <v>15.852736746315435</v>
      </c>
      <c r="Q83" s="2">
        <v>40.22</v>
      </c>
      <c r="R83" s="2">
        <v>41.71</v>
      </c>
      <c r="S83" s="7">
        <v>38.479999999999997</v>
      </c>
      <c r="T83" s="2">
        <v>40.19</v>
      </c>
      <c r="U83" s="2">
        <v>40.28</v>
      </c>
    </row>
    <row r="84" spans="1:21" s="1" customFormat="1" ht="15.6" x14ac:dyDescent="0.25">
      <c r="A84" s="1" t="s">
        <v>101</v>
      </c>
      <c r="B84" s="2">
        <v>40</v>
      </c>
      <c r="C84" s="9">
        <v>178.5188</v>
      </c>
      <c r="D84" s="11">
        <v>24.023199999999999</v>
      </c>
      <c r="E84" s="10">
        <f>SUM(H84,-180)</f>
        <v>49.565100000000001</v>
      </c>
      <c r="F84" s="11">
        <v>18.47533</v>
      </c>
      <c r="G84" s="1">
        <v>15.6</v>
      </c>
      <c r="H84" s="10">
        <v>229.5651</v>
      </c>
      <c r="I84" s="2">
        <v>40.03</v>
      </c>
      <c r="J84" s="2">
        <v>8.3000000000000007</v>
      </c>
      <c r="K84" s="2">
        <v>40.380000000000003</v>
      </c>
      <c r="L84" s="5">
        <f t="shared" ca="1" si="5"/>
        <v>6.3065854115369504</v>
      </c>
      <c r="M84" s="5">
        <v>40.39</v>
      </c>
      <c r="N84" s="5">
        <f t="shared" ca="1" si="6"/>
        <v>4.6240020641852917</v>
      </c>
      <c r="O84" s="5">
        <v>38.97</v>
      </c>
      <c r="P84" s="5">
        <f t="shared" ca="1" si="7"/>
        <v>15.59592620575873</v>
      </c>
      <c r="Q84" s="2">
        <v>41.64</v>
      </c>
      <c r="R84" s="2">
        <v>38.07</v>
      </c>
      <c r="S84" s="7">
        <v>41.05</v>
      </c>
      <c r="T84" s="2">
        <v>40.14</v>
      </c>
      <c r="U84" s="2">
        <v>40.090000000000003</v>
      </c>
    </row>
    <row r="85" spans="1:21" s="1" customFormat="1" ht="15.6" x14ac:dyDescent="0.25">
      <c r="A85" s="1" t="s">
        <v>102</v>
      </c>
      <c r="B85" s="2">
        <v>40</v>
      </c>
      <c r="C85" s="9">
        <v>32.211799999999997</v>
      </c>
      <c r="D85" s="11">
        <v>23.911190000000001</v>
      </c>
      <c r="E85" s="10">
        <f>SUM(H85,-180)</f>
        <v>41.434899999999999</v>
      </c>
      <c r="F85" s="11">
        <v>17.732109999999999</v>
      </c>
      <c r="G85" s="1">
        <v>15.8</v>
      </c>
      <c r="H85" s="10">
        <v>221.4349</v>
      </c>
      <c r="I85" s="2">
        <v>40.11</v>
      </c>
      <c r="J85" s="2">
        <v>8.1</v>
      </c>
      <c r="K85" s="2">
        <v>40.380000000000003</v>
      </c>
      <c r="L85" s="5">
        <f t="shared" ca="1" si="5"/>
        <v>6.6959396793967354</v>
      </c>
      <c r="M85" s="5">
        <v>40.39</v>
      </c>
      <c r="N85" s="5">
        <f t="shared" ca="1" si="6"/>
        <v>5.7814408447097598</v>
      </c>
      <c r="O85" s="5">
        <v>37.89</v>
      </c>
      <c r="P85" s="5">
        <f t="shared" ca="1" si="7"/>
        <v>16.669922541409655</v>
      </c>
      <c r="Q85" s="2">
        <v>42.21</v>
      </c>
      <c r="R85" s="2">
        <v>39.630000000000003</v>
      </c>
      <c r="S85" s="7">
        <v>40.56</v>
      </c>
      <c r="T85" s="2">
        <v>40.44</v>
      </c>
      <c r="U85" s="2">
        <v>39.11</v>
      </c>
    </row>
    <row r="86" spans="1:21" s="1" customFormat="1" ht="15.6" x14ac:dyDescent="0.25">
      <c r="A86" s="1" t="s">
        <v>103</v>
      </c>
      <c r="B86" s="2">
        <v>40</v>
      </c>
      <c r="C86" s="9">
        <v>21.026070000000001</v>
      </c>
      <c r="D86" s="11">
        <v>24.0044</v>
      </c>
      <c r="E86" s="10">
        <v>41</v>
      </c>
      <c r="F86" s="11">
        <v>18.202999999999999</v>
      </c>
      <c r="G86" s="1">
        <v>16.399999999999999</v>
      </c>
      <c r="H86" s="10">
        <v>203</v>
      </c>
      <c r="I86" s="2">
        <v>40.03</v>
      </c>
      <c r="J86" s="2">
        <v>8</v>
      </c>
      <c r="K86" s="2">
        <v>40.380000000000003</v>
      </c>
      <c r="L86" s="5">
        <f t="shared" ca="1" si="5"/>
        <v>7.9964499528116093</v>
      </c>
      <c r="M86" s="5">
        <v>40.380000000000003</v>
      </c>
      <c r="N86" s="5">
        <f t="shared" ca="1" si="6"/>
        <v>7.6120563893883615</v>
      </c>
      <c r="O86" s="5">
        <v>42.1</v>
      </c>
      <c r="P86" s="5">
        <f t="shared" ca="1" si="7"/>
        <v>15.289472062368709</v>
      </c>
      <c r="Q86" s="2">
        <v>38</v>
      </c>
      <c r="R86" s="2">
        <v>39.6</v>
      </c>
      <c r="S86" s="7">
        <v>41.47</v>
      </c>
      <c r="T86" s="2">
        <v>39.93</v>
      </c>
      <c r="U86" s="2">
        <v>40.26</v>
      </c>
    </row>
    <row r="87" spans="1:21" s="1" customFormat="1" ht="15.6" x14ac:dyDescent="0.25">
      <c r="A87" s="1" t="s">
        <v>104</v>
      </c>
      <c r="B87" s="2">
        <v>40</v>
      </c>
      <c r="C87" s="9">
        <v>19.279990000000002</v>
      </c>
      <c r="D87" s="11">
        <v>24.198070000000001</v>
      </c>
      <c r="E87" s="10">
        <f>SUM(H87,-180)</f>
        <v>49.565100000000001</v>
      </c>
      <c r="F87" s="11">
        <v>17.977460000000001</v>
      </c>
      <c r="G87" s="1">
        <v>16.100000000000001</v>
      </c>
      <c r="H87" s="10">
        <v>229.5651</v>
      </c>
      <c r="I87" s="2">
        <v>40.11</v>
      </c>
      <c r="J87" s="2">
        <v>7.9</v>
      </c>
      <c r="K87" s="2">
        <v>40.380000000000003</v>
      </c>
      <c r="L87" s="5">
        <f t="shared" ca="1" si="5"/>
        <v>7.2535340339074965</v>
      </c>
      <c r="M87" s="5">
        <v>40.380000000000003</v>
      </c>
      <c r="N87" s="5">
        <f t="shared" ca="1" si="6"/>
        <v>4.5098411251975214</v>
      </c>
      <c r="O87" s="5">
        <v>37.630000000000003</v>
      </c>
      <c r="P87" s="5">
        <f t="shared" ca="1" si="7"/>
        <v>15.970150523767561</v>
      </c>
      <c r="Q87" s="2">
        <v>41.78</v>
      </c>
      <c r="R87" s="2">
        <v>39.43</v>
      </c>
      <c r="S87" s="7">
        <v>38.92</v>
      </c>
      <c r="T87" s="2">
        <v>39.950000000000003</v>
      </c>
      <c r="U87" s="2">
        <v>40.729999999999997</v>
      </c>
    </row>
    <row r="88" spans="1:21" s="1" customFormat="1" ht="15.6" x14ac:dyDescent="0.25">
      <c r="A88" s="1" t="s">
        <v>105</v>
      </c>
      <c r="B88" s="2">
        <v>41</v>
      </c>
      <c r="C88" s="9">
        <v>31.201360000000001</v>
      </c>
      <c r="D88" s="11">
        <v>24.3401</v>
      </c>
      <c r="E88" s="10">
        <v>41</v>
      </c>
      <c r="F88" s="11">
        <v>17.75853</v>
      </c>
      <c r="G88" s="1">
        <v>15.4</v>
      </c>
      <c r="H88" s="10">
        <v>203</v>
      </c>
      <c r="I88" s="2">
        <v>40.659999999999997</v>
      </c>
      <c r="J88" s="2">
        <v>7.8</v>
      </c>
      <c r="K88" s="2">
        <v>41.03</v>
      </c>
      <c r="L88" s="5">
        <f t="shared" ca="1" si="5"/>
        <v>6.8091831694789295</v>
      </c>
      <c r="M88" s="5">
        <v>41.02</v>
      </c>
      <c r="N88" s="5">
        <f t="shared" ca="1" si="6"/>
        <v>7.7191716845215677</v>
      </c>
      <c r="O88" s="5">
        <v>43.22</v>
      </c>
      <c r="P88" s="5">
        <f t="shared" ca="1" si="7"/>
        <v>16.41290855177856</v>
      </c>
      <c r="Q88" s="2">
        <v>39.31</v>
      </c>
      <c r="R88" s="2">
        <v>39.68</v>
      </c>
      <c r="S88" s="7">
        <v>40.58</v>
      </c>
      <c r="T88" s="2">
        <v>40.07</v>
      </c>
      <c r="U88" s="2">
        <v>39.950000000000003</v>
      </c>
    </row>
    <row r="89" spans="1:21" s="1" customFormat="1" ht="15.6" x14ac:dyDescent="0.25">
      <c r="A89" s="1" t="s">
        <v>106</v>
      </c>
      <c r="B89" s="2">
        <v>42</v>
      </c>
      <c r="C89" s="9">
        <v>22.516549999999999</v>
      </c>
      <c r="D89" s="11">
        <v>23.64077</v>
      </c>
      <c r="E89" s="10">
        <v>41</v>
      </c>
      <c r="F89" s="11">
        <v>17.77281</v>
      </c>
      <c r="G89" s="1">
        <v>15.2</v>
      </c>
      <c r="H89" s="10">
        <v>203</v>
      </c>
      <c r="I89" s="2">
        <v>41.29</v>
      </c>
      <c r="J89" s="2">
        <v>8.3000000000000007</v>
      </c>
      <c r="K89" s="2">
        <v>41.67</v>
      </c>
      <c r="L89" s="5">
        <f t="shared" ca="1" si="5"/>
        <v>6.767744828280458</v>
      </c>
      <c r="M89" s="5">
        <v>41.66</v>
      </c>
      <c r="N89" s="5">
        <f t="shared" ca="1" si="6"/>
        <v>7.4811140404572285</v>
      </c>
      <c r="O89" s="5">
        <v>44.84</v>
      </c>
      <c r="P89" s="5">
        <f t="shared" ca="1" si="7"/>
        <v>16.431468464475039</v>
      </c>
      <c r="Q89" s="2">
        <v>43.69</v>
      </c>
      <c r="R89" s="2">
        <v>40.51</v>
      </c>
      <c r="S89" s="7">
        <v>42.73</v>
      </c>
      <c r="T89" s="2">
        <v>40.700000000000003</v>
      </c>
      <c r="U89" s="2">
        <v>42.42</v>
      </c>
    </row>
    <row r="90" spans="1:21" s="1" customFormat="1" ht="15.6" x14ac:dyDescent="0.25">
      <c r="A90" s="1" t="s">
        <v>107</v>
      </c>
      <c r="B90" s="2">
        <v>41</v>
      </c>
      <c r="C90" s="9">
        <v>56.942369999999997</v>
      </c>
      <c r="D90" s="11">
        <v>24.267099999999999</v>
      </c>
      <c r="E90" s="10">
        <v>41</v>
      </c>
      <c r="F90" s="11">
        <v>17.624690000000001</v>
      </c>
      <c r="G90" s="1">
        <v>15.4</v>
      </c>
      <c r="H90" s="10">
        <v>203</v>
      </c>
      <c r="I90" s="2">
        <v>40.74</v>
      </c>
      <c r="J90" s="2">
        <v>8.5</v>
      </c>
      <c r="K90" s="2">
        <v>41.02</v>
      </c>
      <c r="L90" s="5">
        <f t="shared" ca="1" si="5"/>
        <v>8.3387556432543963</v>
      </c>
      <c r="M90" s="5">
        <v>41.02</v>
      </c>
      <c r="N90" s="5">
        <f t="shared" ca="1" si="6"/>
        <v>6.3112318544665493</v>
      </c>
      <c r="O90" s="5">
        <v>38.01</v>
      </c>
      <c r="P90" s="5">
        <f t="shared" ca="1" si="7"/>
        <v>15.876206473490127</v>
      </c>
      <c r="Q90" s="2">
        <v>40.46</v>
      </c>
      <c r="R90" s="2">
        <v>42.87</v>
      </c>
      <c r="S90" s="7">
        <v>40.89</v>
      </c>
      <c r="T90" s="2">
        <v>40.06</v>
      </c>
      <c r="U90" s="2">
        <v>40.119999999999997</v>
      </c>
    </row>
    <row r="91" spans="1:21" s="1" customFormat="1" ht="15.6" x14ac:dyDescent="0.25">
      <c r="A91" s="1" t="s">
        <v>108</v>
      </c>
      <c r="B91" s="2">
        <v>41</v>
      </c>
      <c r="C91" s="9">
        <v>29.007349999999999</v>
      </c>
      <c r="D91" s="11">
        <v>23.683070000000001</v>
      </c>
      <c r="E91" s="10">
        <f>SUM(H91,-180)</f>
        <v>41.434899999999999</v>
      </c>
      <c r="F91" s="11">
        <v>17.313369999999999</v>
      </c>
      <c r="G91" s="1">
        <v>15.4</v>
      </c>
      <c r="H91" s="10">
        <v>221.4349</v>
      </c>
      <c r="I91" s="2">
        <v>40.65</v>
      </c>
      <c r="J91" s="2">
        <v>8.3000000000000007</v>
      </c>
      <c r="K91" s="2">
        <v>41.02</v>
      </c>
      <c r="L91" s="5">
        <f t="shared" ca="1" si="5"/>
        <v>6.7340049713787415</v>
      </c>
      <c r="M91" s="5">
        <v>41.02</v>
      </c>
      <c r="N91" s="5">
        <f t="shared" ca="1" si="6"/>
        <v>5.7981114374806255</v>
      </c>
      <c r="O91" s="5">
        <v>40.22</v>
      </c>
      <c r="P91" s="5">
        <f t="shared" ca="1" si="7"/>
        <v>16.598943055296317</v>
      </c>
      <c r="Q91" s="2">
        <v>39.1</v>
      </c>
      <c r="R91" s="2">
        <v>41.25</v>
      </c>
      <c r="S91" s="7">
        <v>41.63</v>
      </c>
      <c r="T91" s="2">
        <v>40.340000000000003</v>
      </c>
      <c r="U91" s="2">
        <v>40.6</v>
      </c>
    </row>
    <row r="92" spans="1:21" s="1" customFormat="1" ht="15.6" x14ac:dyDescent="0.25">
      <c r="A92" s="1" t="s">
        <v>109</v>
      </c>
      <c r="B92" s="2">
        <v>41</v>
      </c>
      <c r="C92" s="9">
        <v>27.679729999999999</v>
      </c>
      <c r="D92" s="11">
        <v>24.018249999999998</v>
      </c>
      <c r="E92" s="10">
        <f>SUM(H92,-180)</f>
        <v>49.565100000000001</v>
      </c>
      <c r="F92" s="11">
        <v>17.453250000000001</v>
      </c>
      <c r="G92" s="1">
        <v>16.399999999999999</v>
      </c>
      <c r="H92" s="10">
        <v>229.5651</v>
      </c>
      <c r="I92" s="2">
        <v>40.74</v>
      </c>
      <c r="J92" s="2">
        <v>9.3000000000000007</v>
      </c>
      <c r="K92" s="2">
        <v>41.02</v>
      </c>
      <c r="L92" s="5">
        <f t="shared" ca="1" si="5"/>
        <v>7.6815614745856875</v>
      </c>
      <c r="M92" s="5">
        <v>41.02</v>
      </c>
      <c r="N92" s="5">
        <f t="shared" ca="1" si="6"/>
        <v>6.4648575120126743</v>
      </c>
      <c r="O92" s="5">
        <v>39.590000000000003</v>
      </c>
      <c r="P92" s="5">
        <f t="shared" ca="1" si="7"/>
        <v>16.66147306422188</v>
      </c>
      <c r="Q92" s="2">
        <v>43.16</v>
      </c>
      <c r="R92" s="2">
        <v>39.549999999999997</v>
      </c>
      <c r="S92" s="7">
        <v>40.409999999999997</v>
      </c>
      <c r="T92" s="8">
        <v>40.58</v>
      </c>
      <c r="U92" s="2">
        <v>40.799999999999997</v>
      </c>
    </row>
    <row r="93" spans="1:21" s="1" customFormat="1" ht="15.6" x14ac:dyDescent="0.25">
      <c r="A93" s="1" t="s">
        <v>110</v>
      </c>
      <c r="B93" s="2">
        <v>42</v>
      </c>
      <c r="C93" s="9">
        <v>24.773479999999999</v>
      </c>
      <c r="D93" s="11">
        <v>24.404199999999999</v>
      </c>
      <c r="E93" s="10">
        <v>50</v>
      </c>
      <c r="F93" s="11">
        <v>17.827480000000001</v>
      </c>
      <c r="G93" s="1">
        <v>16.100000000000001</v>
      </c>
      <c r="H93" s="10">
        <v>203</v>
      </c>
      <c r="I93" s="2">
        <v>41.37</v>
      </c>
      <c r="J93" s="2">
        <v>8.1</v>
      </c>
      <c r="K93" s="2">
        <v>41.66</v>
      </c>
      <c r="L93" s="5">
        <f t="shared" ca="1" si="5"/>
        <v>7.2504438907676656</v>
      </c>
      <c r="M93" s="5">
        <v>41.66</v>
      </c>
      <c r="N93" s="5">
        <f t="shared" ca="1" si="6"/>
        <v>7.9621389129642752</v>
      </c>
      <c r="O93" s="2">
        <v>43.91</v>
      </c>
      <c r="P93" s="5">
        <f t="shared" ca="1" si="7"/>
        <v>15.184264394647236</v>
      </c>
      <c r="Q93" s="2">
        <v>43.78</v>
      </c>
      <c r="R93" s="2">
        <v>38.26</v>
      </c>
      <c r="S93" s="7">
        <v>39.770000000000003</v>
      </c>
      <c r="T93" s="2">
        <v>40.75</v>
      </c>
      <c r="U93" s="2">
        <v>41.18</v>
      </c>
    </row>
    <row r="94" spans="1:21" s="1" customFormat="1" ht="15.6" x14ac:dyDescent="0.25">
      <c r="A94" s="1" t="s">
        <v>111</v>
      </c>
      <c r="B94" s="2">
        <v>41</v>
      </c>
      <c r="C94" s="9">
        <v>30.07395</v>
      </c>
      <c r="D94" s="11">
        <v>23.73001</v>
      </c>
      <c r="E94" s="10">
        <f t="shared" ref="E94:E100" si="8">SUM(H94,-180)</f>
        <v>49.565100000000001</v>
      </c>
      <c r="F94" s="11">
        <v>17.846959999999999</v>
      </c>
      <c r="G94" s="1">
        <v>16.2</v>
      </c>
      <c r="H94" s="10">
        <v>229.5651</v>
      </c>
      <c r="I94" s="2">
        <v>40.619999999999997</v>
      </c>
      <c r="J94" s="2">
        <v>8.1999999999999993</v>
      </c>
      <c r="K94" s="2">
        <v>41.02</v>
      </c>
      <c r="L94" s="5">
        <f t="shared" ca="1" si="5"/>
        <v>7.6841487936525219</v>
      </c>
      <c r="M94" s="5">
        <v>41.02</v>
      </c>
      <c r="N94" s="5">
        <f t="shared" ca="1" si="6"/>
        <v>8.1926779446822167</v>
      </c>
      <c r="O94" s="2">
        <v>38.69</v>
      </c>
      <c r="P94" s="5">
        <f t="shared" ca="1" si="7"/>
        <v>15.968665434707807</v>
      </c>
      <c r="Q94" s="2">
        <v>38.72</v>
      </c>
      <c r="R94" s="2">
        <v>38.590000000000003</v>
      </c>
      <c r="S94" s="7">
        <v>42.5</v>
      </c>
      <c r="T94" s="2">
        <v>40.869999999999997</v>
      </c>
      <c r="U94" s="2">
        <v>39.840000000000003</v>
      </c>
    </row>
    <row r="95" spans="1:21" s="1" customFormat="1" ht="15.6" x14ac:dyDescent="0.25">
      <c r="A95" s="1" t="s">
        <v>112</v>
      </c>
      <c r="B95" s="2">
        <v>42</v>
      </c>
      <c r="C95" s="9">
        <v>177.19669999999999</v>
      </c>
      <c r="D95" s="11">
        <v>24.151879999999998</v>
      </c>
      <c r="E95" s="10">
        <f t="shared" si="8"/>
        <v>49.565100000000001</v>
      </c>
      <c r="F95" s="11">
        <v>18.052720000000001</v>
      </c>
      <c r="G95" s="1">
        <v>15.8</v>
      </c>
      <c r="H95" s="10">
        <v>229.5651</v>
      </c>
      <c r="I95" s="2">
        <v>41.3</v>
      </c>
      <c r="J95" s="2">
        <v>7.5</v>
      </c>
      <c r="K95" s="2">
        <v>41.67</v>
      </c>
      <c r="L95" s="5">
        <f t="shared" ca="1" si="5"/>
        <v>5.7886631240826176</v>
      </c>
      <c r="M95" s="5">
        <v>41.66</v>
      </c>
      <c r="N95" s="5">
        <f t="shared" ca="1" si="6"/>
        <v>4.1158870818193884</v>
      </c>
      <c r="O95" s="2">
        <v>38.200000000000003</v>
      </c>
      <c r="P95" s="5">
        <f t="shared" ca="1" si="7"/>
        <v>16.630861245730308</v>
      </c>
      <c r="Q95" s="2">
        <v>38.82</v>
      </c>
      <c r="R95" s="2">
        <v>43.41</v>
      </c>
      <c r="S95" s="7">
        <v>42.01</v>
      </c>
      <c r="T95" s="2">
        <v>41.02</v>
      </c>
      <c r="U95" s="2">
        <v>42.28</v>
      </c>
    </row>
    <row r="96" spans="1:21" s="1" customFormat="1" ht="15.6" x14ac:dyDescent="0.25">
      <c r="A96" s="1" t="s">
        <v>113</v>
      </c>
      <c r="B96" s="2">
        <v>41</v>
      </c>
      <c r="C96" s="9">
        <v>19.820789999999999</v>
      </c>
      <c r="D96" s="11">
        <v>24.23762</v>
      </c>
      <c r="E96" s="10">
        <f t="shared" si="8"/>
        <v>49.565100000000001</v>
      </c>
      <c r="F96" s="11">
        <v>17.629539999999999</v>
      </c>
      <c r="G96" s="1">
        <v>15.6</v>
      </c>
      <c r="H96" s="10">
        <v>229.5651</v>
      </c>
      <c r="I96" s="2">
        <v>40.57</v>
      </c>
      <c r="J96" s="2">
        <v>8</v>
      </c>
      <c r="K96" s="2">
        <v>41.03</v>
      </c>
      <c r="L96" s="5">
        <f t="shared" ca="1" si="5"/>
        <v>6.8931769150951991</v>
      </c>
      <c r="M96" s="5">
        <v>41.02</v>
      </c>
      <c r="N96" s="5">
        <f t="shared" ca="1" si="6"/>
        <v>7.7770515136937384</v>
      </c>
      <c r="O96" s="2">
        <v>37.5</v>
      </c>
      <c r="P96" s="5">
        <f t="shared" ca="1" si="7"/>
        <v>16.413345021823677</v>
      </c>
      <c r="Q96" s="2">
        <v>41.73</v>
      </c>
      <c r="R96" s="2">
        <v>38.729999999999997</v>
      </c>
      <c r="S96" s="7">
        <v>39.520000000000003</v>
      </c>
      <c r="T96" s="2">
        <v>41.25</v>
      </c>
      <c r="U96" s="2">
        <v>41.26</v>
      </c>
    </row>
    <row r="97" spans="1:21" s="1" customFormat="1" ht="15.6" x14ac:dyDescent="0.25">
      <c r="A97" s="1" t="s">
        <v>114</v>
      </c>
      <c r="B97" s="2">
        <v>41</v>
      </c>
      <c r="C97" s="9">
        <v>20.97719</v>
      </c>
      <c r="D97" s="11">
        <v>24.220690000000001</v>
      </c>
      <c r="E97" s="10">
        <f t="shared" si="8"/>
        <v>49.565100000000001</v>
      </c>
      <c r="F97" s="11">
        <v>17.46707</v>
      </c>
      <c r="G97" s="1">
        <v>15.6</v>
      </c>
      <c r="H97" s="10">
        <v>229.5651</v>
      </c>
      <c r="I97" s="2">
        <v>40.770000000000003</v>
      </c>
      <c r="J97" s="2">
        <v>7.7</v>
      </c>
      <c r="K97" s="2">
        <v>41.02</v>
      </c>
      <c r="L97" s="5">
        <f t="shared" ca="1" si="5"/>
        <v>7.0191360249524415</v>
      </c>
      <c r="M97" s="5">
        <v>41.02</v>
      </c>
      <c r="N97" s="5">
        <f t="shared" ca="1" si="6"/>
        <v>4.5749004739594064</v>
      </c>
      <c r="O97" s="2">
        <v>38.49</v>
      </c>
      <c r="P97" s="5">
        <f t="shared" ca="1" si="7"/>
        <v>16.639480811323772</v>
      </c>
      <c r="Q97" s="2">
        <v>41.92</v>
      </c>
      <c r="R97" s="2">
        <v>40.729999999999997</v>
      </c>
      <c r="S97" s="7">
        <v>41.58</v>
      </c>
      <c r="T97" s="2">
        <v>41.06</v>
      </c>
      <c r="U97" s="2">
        <v>41.87</v>
      </c>
    </row>
    <row r="98" spans="1:21" s="1" customFormat="1" ht="15.6" x14ac:dyDescent="0.25">
      <c r="A98" s="1" t="s">
        <v>115</v>
      </c>
      <c r="B98" s="2">
        <v>41</v>
      </c>
      <c r="C98" s="9">
        <v>19.12041</v>
      </c>
      <c r="D98" s="11">
        <v>23.834389999999999</v>
      </c>
      <c r="E98" s="10">
        <f t="shared" si="8"/>
        <v>49.565100000000001</v>
      </c>
      <c r="F98" s="11">
        <v>17.196680000000001</v>
      </c>
      <c r="G98" s="1">
        <v>14.8</v>
      </c>
      <c r="H98" s="10">
        <v>229.5651</v>
      </c>
      <c r="I98" s="2">
        <v>40.49</v>
      </c>
      <c r="J98" s="2">
        <v>7.7</v>
      </c>
      <c r="K98" s="2">
        <v>41.02</v>
      </c>
      <c r="L98" s="5">
        <f t="shared" ca="1" si="5"/>
        <v>5.9947160540773581</v>
      </c>
      <c r="M98" s="5">
        <v>41.03</v>
      </c>
      <c r="N98" s="5">
        <f t="shared" ca="1" si="6"/>
        <v>7.1846403153123468</v>
      </c>
      <c r="O98" s="2">
        <v>40.85</v>
      </c>
      <c r="P98" s="5">
        <f t="shared" ca="1" si="7"/>
        <v>15.823603738359727</v>
      </c>
      <c r="Q98" s="2">
        <v>41.56</v>
      </c>
      <c r="R98" s="2">
        <v>37.630000000000003</v>
      </c>
      <c r="S98" s="7">
        <v>40.22</v>
      </c>
      <c r="T98" s="2">
        <v>40.69</v>
      </c>
      <c r="U98" s="2">
        <v>41.05</v>
      </c>
    </row>
    <row r="99" spans="1:21" s="1" customFormat="1" ht="15.6" x14ac:dyDescent="0.25">
      <c r="A99" s="1" t="s">
        <v>116</v>
      </c>
      <c r="B99" s="2">
        <v>42</v>
      </c>
      <c r="C99" s="9">
        <v>41.162550000000003</v>
      </c>
      <c r="D99" s="11">
        <v>24.084320000000002</v>
      </c>
      <c r="E99" s="10">
        <f t="shared" si="8"/>
        <v>49.565100000000001</v>
      </c>
      <c r="F99" s="11">
        <v>17.730540000000001</v>
      </c>
      <c r="G99" s="1">
        <v>15.3</v>
      </c>
      <c r="H99" s="10">
        <v>229.5651</v>
      </c>
      <c r="I99" s="2">
        <v>41.38</v>
      </c>
      <c r="J99" s="2">
        <v>7.7</v>
      </c>
      <c r="K99" s="2">
        <v>41.66</v>
      </c>
      <c r="L99" s="5">
        <f t="shared" ca="1" si="5"/>
        <v>7.6104542018603452</v>
      </c>
      <c r="M99" s="5">
        <v>41.67</v>
      </c>
      <c r="N99" s="5">
        <f t="shared" ca="1" si="6"/>
        <v>3.9790997002940207</v>
      </c>
      <c r="O99" s="2">
        <v>41.22</v>
      </c>
      <c r="P99" s="5">
        <f t="shared" ca="1" si="7"/>
        <v>16.601453576475066</v>
      </c>
      <c r="Q99" s="2">
        <v>39.82</v>
      </c>
      <c r="R99" s="2">
        <v>42.02</v>
      </c>
      <c r="S99" s="7">
        <v>40.76</v>
      </c>
      <c r="T99" s="2">
        <v>41.33</v>
      </c>
      <c r="U99" s="2">
        <v>41.59</v>
      </c>
    </row>
    <row r="100" spans="1:21" s="1" customFormat="1" ht="15.6" x14ac:dyDescent="0.25">
      <c r="A100" s="1" t="s">
        <v>117</v>
      </c>
      <c r="B100" s="2">
        <v>42</v>
      </c>
      <c r="C100" s="9">
        <v>27.272760000000002</v>
      </c>
      <c r="D100" s="11">
        <v>23.91677</v>
      </c>
      <c r="E100" s="10">
        <f t="shared" si="8"/>
        <v>37.036200000000008</v>
      </c>
      <c r="F100" s="11">
        <v>17.592970000000001</v>
      </c>
      <c r="G100" s="1">
        <v>15.1</v>
      </c>
      <c r="H100" s="10">
        <v>217.03620000000001</v>
      </c>
      <c r="I100" s="2">
        <v>41.22</v>
      </c>
      <c r="J100" s="2">
        <v>7.8</v>
      </c>
      <c r="K100" s="2">
        <v>41.66</v>
      </c>
      <c r="L100" s="5">
        <f t="shared" ca="1" si="5"/>
        <v>7.7808885386215714</v>
      </c>
      <c r="M100" s="5">
        <v>41.66</v>
      </c>
      <c r="N100" s="5">
        <f t="shared" ca="1" si="6"/>
        <v>6.3634773157806315</v>
      </c>
      <c r="O100" s="2">
        <v>43.54</v>
      </c>
      <c r="P100" s="5">
        <f t="shared" ca="1" si="7"/>
        <v>15.66802058792827</v>
      </c>
      <c r="Q100" s="2">
        <v>41.78</v>
      </c>
      <c r="R100" s="2">
        <v>40.909999999999997</v>
      </c>
      <c r="S100" s="7">
        <v>40.299999999999997</v>
      </c>
      <c r="T100" s="2">
        <v>41</v>
      </c>
      <c r="U100" s="2">
        <v>40.72</v>
      </c>
    </row>
    <row r="101" spans="1:21" s="1" customFormat="1" ht="15.6" x14ac:dyDescent="0.25">
      <c r="A101" s="1" t="s">
        <v>118</v>
      </c>
      <c r="B101" s="2">
        <v>42</v>
      </c>
      <c r="C101" s="9">
        <v>139.43469999999999</v>
      </c>
      <c r="D101" s="11">
        <v>24.297280000000001</v>
      </c>
      <c r="E101" s="10">
        <v>37</v>
      </c>
      <c r="F101" s="11">
        <v>17.700690000000002</v>
      </c>
      <c r="G101" s="1">
        <v>14.9</v>
      </c>
      <c r="H101" s="10">
        <v>203</v>
      </c>
      <c r="I101" s="2">
        <v>41.38</v>
      </c>
      <c r="J101" s="2">
        <v>7.7</v>
      </c>
      <c r="K101" s="2">
        <v>41.66</v>
      </c>
      <c r="L101" s="5">
        <f t="shared" ca="1" si="5"/>
        <v>6.8038512173906938</v>
      </c>
      <c r="M101" s="5">
        <v>41.66</v>
      </c>
      <c r="N101" s="5">
        <f t="shared" ca="1" si="6"/>
        <v>3.8452269397806931</v>
      </c>
      <c r="O101" s="2">
        <v>38.31</v>
      </c>
      <c r="P101" s="5">
        <f t="shared" ca="1" si="7"/>
        <v>16.571058427480672</v>
      </c>
      <c r="Q101" s="2">
        <v>39.42</v>
      </c>
      <c r="R101" s="2">
        <v>40.49</v>
      </c>
      <c r="S101" s="7">
        <v>39.64</v>
      </c>
      <c r="T101" s="2">
        <v>41.26</v>
      </c>
      <c r="U101" s="2">
        <v>42.06</v>
      </c>
    </row>
    <row r="102" spans="1:21" s="1" customFormat="1" ht="15.6" x14ac:dyDescent="0.25">
      <c r="A102" s="1" t="s">
        <v>119</v>
      </c>
      <c r="B102" s="2">
        <v>41</v>
      </c>
      <c r="C102" s="9">
        <v>34.256529999999998</v>
      </c>
      <c r="D102" s="11">
        <v>24.297170000000001</v>
      </c>
      <c r="E102" s="10">
        <f>SUM(H102,-180)</f>
        <v>37.036200000000008</v>
      </c>
      <c r="F102" s="11">
        <v>17.36647</v>
      </c>
      <c r="G102" s="1">
        <v>14.4</v>
      </c>
      <c r="H102" s="10">
        <v>217.03620000000001</v>
      </c>
      <c r="I102" s="2">
        <v>40.74</v>
      </c>
      <c r="J102" s="2">
        <v>7.7</v>
      </c>
      <c r="K102" s="2">
        <v>41.01</v>
      </c>
      <c r="L102" s="5">
        <f t="shared" ca="1" si="5"/>
        <v>6.6916513930927062</v>
      </c>
      <c r="M102" s="5">
        <v>41.02</v>
      </c>
      <c r="N102" s="5">
        <f t="shared" ca="1" si="6"/>
        <v>7.4860352697867487</v>
      </c>
      <c r="O102" s="2">
        <v>40.93</v>
      </c>
      <c r="P102" s="5">
        <f t="shared" ca="1" si="7"/>
        <v>16.82488280250643</v>
      </c>
      <c r="Q102" s="2">
        <v>38.31</v>
      </c>
      <c r="R102" s="2">
        <v>40.200000000000003</v>
      </c>
      <c r="S102" s="7">
        <v>42.5</v>
      </c>
      <c r="T102" s="2">
        <v>41</v>
      </c>
      <c r="U102" s="2">
        <v>40.520000000000003</v>
      </c>
    </row>
    <row r="103" spans="1:21" s="1" customFormat="1" ht="15.6" x14ac:dyDescent="0.25">
      <c r="A103" s="1" t="s">
        <v>120</v>
      </c>
      <c r="B103" s="2">
        <v>40</v>
      </c>
      <c r="C103" s="9">
        <v>8.4028419999999997</v>
      </c>
      <c r="D103" s="11">
        <v>24.327739999999999</v>
      </c>
      <c r="E103" s="10">
        <v>37</v>
      </c>
      <c r="F103" s="11">
        <v>17.75243</v>
      </c>
      <c r="G103" s="1">
        <v>14.1</v>
      </c>
      <c r="H103" s="10">
        <v>203</v>
      </c>
      <c r="I103" s="2">
        <v>40.17</v>
      </c>
      <c r="J103" s="2">
        <v>7.6</v>
      </c>
      <c r="K103" s="2">
        <v>39.74</v>
      </c>
      <c r="L103" s="5">
        <f t="shared" ca="1" si="5"/>
        <v>6.3790981785080323</v>
      </c>
      <c r="M103" s="5">
        <v>40.380000000000003</v>
      </c>
      <c r="N103" s="5">
        <f t="shared" ca="1" si="6"/>
        <v>4.1544576762093453</v>
      </c>
      <c r="O103" s="2">
        <v>39.54</v>
      </c>
      <c r="P103" s="5">
        <f t="shared" ca="1" si="7"/>
        <v>16.219013198244678</v>
      </c>
      <c r="Q103" s="2">
        <v>41.44</v>
      </c>
      <c r="R103" s="2">
        <v>39.67</v>
      </c>
      <c r="S103" s="7">
        <v>41.83</v>
      </c>
      <c r="T103" s="2">
        <v>39.82</v>
      </c>
      <c r="U103" s="2">
        <v>39.130000000000003</v>
      </c>
    </row>
    <row r="104" spans="1:21" s="1" customFormat="1" ht="15.6" x14ac:dyDescent="0.25">
      <c r="A104" s="1" t="s">
        <v>121</v>
      </c>
      <c r="B104" s="2">
        <v>39</v>
      </c>
      <c r="C104" s="9">
        <v>31.03098</v>
      </c>
      <c r="D104" s="11">
        <v>23.944669999999999</v>
      </c>
      <c r="E104" s="10">
        <v>37</v>
      </c>
      <c r="F104" s="11">
        <v>17.86955</v>
      </c>
      <c r="G104" s="1">
        <v>14.3</v>
      </c>
      <c r="H104" s="10">
        <v>203</v>
      </c>
      <c r="I104" s="2">
        <v>39.53</v>
      </c>
      <c r="J104" s="2">
        <v>7.7</v>
      </c>
      <c r="K104" s="2">
        <v>39.74</v>
      </c>
      <c r="L104" s="5">
        <f t="shared" ca="1" si="5"/>
        <v>7.2710356386413313</v>
      </c>
      <c r="M104" s="5">
        <v>39.74</v>
      </c>
      <c r="N104" s="5">
        <f t="shared" ca="1" si="6"/>
        <v>6.5382187920326968</v>
      </c>
      <c r="O104" s="2">
        <v>39.770000000000003</v>
      </c>
      <c r="P104" s="5">
        <f t="shared" ca="1" si="7"/>
        <v>16.165695520854676</v>
      </c>
      <c r="Q104" s="2">
        <v>38.18</v>
      </c>
      <c r="R104" s="2">
        <v>39.72</v>
      </c>
      <c r="S104" s="7">
        <v>38.14</v>
      </c>
      <c r="T104" s="2">
        <v>39.33</v>
      </c>
      <c r="U104" s="2">
        <v>38.39</v>
      </c>
    </row>
    <row r="105" spans="1:21" s="1" customFormat="1" ht="15.6" x14ac:dyDescent="0.25">
      <c r="A105" s="1" t="s">
        <v>122</v>
      </c>
      <c r="B105" s="2">
        <v>38</v>
      </c>
      <c r="C105" s="9">
        <v>61.535719999999998</v>
      </c>
      <c r="D105" s="11">
        <v>24.69125</v>
      </c>
      <c r="E105" s="10">
        <f>SUM(H105,-180)</f>
        <v>37.036200000000008</v>
      </c>
      <c r="F105" s="11">
        <v>17.62032</v>
      </c>
      <c r="G105" s="1">
        <v>14.7</v>
      </c>
      <c r="H105" s="10">
        <v>217.03620000000001</v>
      </c>
      <c r="I105" s="2">
        <v>38.909999999999997</v>
      </c>
      <c r="J105" s="2">
        <v>7.8</v>
      </c>
      <c r="K105" s="2">
        <v>39.1</v>
      </c>
      <c r="L105" s="5">
        <f t="shared" ca="1" si="5"/>
        <v>6.8486960852383341</v>
      </c>
      <c r="M105" s="5">
        <v>39.11</v>
      </c>
      <c r="N105" s="5">
        <f t="shared" ca="1" si="6"/>
        <v>6.2011390523754386</v>
      </c>
      <c r="O105" s="5">
        <v>40.479999999999997</v>
      </c>
      <c r="P105" s="5">
        <f t="shared" ca="1" si="7"/>
        <v>15.235004025990497</v>
      </c>
      <c r="Q105" s="2">
        <v>40.520000000000003</v>
      </c>
      <c r="R105" s="2">
        <v>38.56</v>
      </c>
      <c r="S105" s="7">
        <v>38.15</v>
      </c>
      <c r="T105" s="2">
        <v>39.36</v>
      </c>
      <c r="U105" s="2">
        <v>38.96</v>
      </c>
    </row>
    <row r="106" spans="1:21" s="1" customFormat="1" ht="15.6" x14ac:dyDescent="0.25">
      <c r="A106" s="1" t="s">
        <v>123</v>
      </c>
      <c r="B106" s="2">
        <v>38</v>
      </c>
      <c r="C106" s="9">
        <v>23.173359999999999</v>
      </c>
      <c r="D106" s="11">
        <v>23.688700000000001</v>
      </c>
      <c r="E106" s="10">
        <f>SUM(H106,-180)</f>
        <v>49.565100000000001</v>
      </c>
      <c r="F106" s="11">
        <v>17.638639999999999</v>
      </c>
      <c r="G106" s="1">
        <v>15.1</v>
      </c>
      <c r="H106" s="10">
        <v>229.5651</v>
      </c>
      <c r="I106" s="2">
        <v>38.909999999999997</v>
      </c>
      <c r="J106" s="2">
        <v>7.7</v>
      </c>
      <c r="K106" s="2">
        <v>39.11</v>
      </c>
      <c r="L106" s="5">
        <f t="shared" ca="1" si="5"/>
        <v>6.0687039611570963</v>
      </c>
      <c r="M106" s="5">
        <v>39.1</v>
      </c>
      <c r="N106" s="5">
        <f t="shared" ca="1" si="6"/>
        <v>5.665175126197969</v>
      </c>
      <c r="O106" s="5">
        <v>36.32</v>
      </c>
      <c r="P106" s="5">
        <f t="shared" ca="1" si="7"/>
        <v>16.749759216578639</v>
      </c>
      <c r="Q106" s="2">
        <v>36.43</v>
      </c>
      <c r="R106" s="2">
        <v>41</v>
      </c>
      <c r="S106" s="7">
        <v>37.299999999999997</v>
      </c>
      <c r="T106" s="2">
        <v>38.380000000000003</v>
      </c>
      <c r="U106" s="2">
        <v>38.299999999999997</v>
      </c>
    </row>
    <row r="107" spans="1:21" s="1" customFormat="1" ht="15.6" x14ac:dyDescent="0.25">
      <c r="A107" s="1" t="s">
        <v>124</v>
      </c>
      <c r="B107" s="2">
        <v>37</v>
      </c>
      <c r="C107" s="9">
        <v>21.0091</v>
      </c>
      <c r="D107" s="11">
        <v>23.638100000000001</v>
      </c>
      <c r="E107" s="10">
        <v>50</v>
      </c>
      <c r="F107" s="11">
        <v>18.003129999999999</v>
      </c>
      <c r="G107" s="1">
        <v>14.9</v>
      </c>
      <c r="H107" s="10">
        <v>203</v>
      </c>
      <c r="I107" s="2">
        <v>37.479999999999997</v>
      </c>
      <c r="J107" s="2">
        <v>7.7</v>
      </c>
      <c r="K107" s="2">
        <v>37.83</v>
      </c>
      <c r="L107" s="5">
        <f t="shared" ca="1" si="5"/>
        <v>6.4509794056613057</v>
      </c>
      <c r="M107" s="5">
        <v>37.82</v>
      </c>
      <c r="N107" s="5">
        <f t="shared" ca="1" si="6"/>
        <v>6.5813519076325449</v>
      </c>
      <c r="O107" s="5">
        <v>38.86</v>
      </c>
      <c r="P107" s="5">
        <f t="shared" ca="1" si="7"/>
        <v>15.883686490826399</v>
      </c>
      <c r="Q107" s="2">
        <v>39.93</v>
      </c>
      <c r="R107" s="2">
        <v>38.53</v>
      </c>
      <c r="S107" s="7">
        <v>36.549999999999997</v>
      </c>
      <c r="T107" s="2">
        <v>38.159999999999997</v>
      </c>
      <c r="U107" s="2">
        <v>37.57</v>
      </c>
    </row>
    <row r="108" spans="1:21" s="1" customFormat="1" ht="15.6" x14ac:dyDescent="0.25">
      <c r="A108" s="1" t="s">
        <v>125</v>
      </c>
      <c r="B108" s="2">
        <v>37</v>
      </c>
      <c r="C108" s="9">
        <v>29.06063</v>
      </c>
      <c r="D108" s="11">
        <v>24.01858</v>
      </c>
      <c r="E108" s="10">
        <v>50</v>
      </c>
      <c r="F108" s="11">
        <v>17.61974</v>
      </c>
      <c r="G108" s="1">
        <v>15</v>
      </c>
      <c r="H108" s="10">
        <v>203</v>
      </c>
      <c r="I108" s="2">
        <v>37.65</v>
      </c>
      <c r="J108" s="2">
        <v>8</v>
      </c>
      <c r="K108" s="2">
        <v>37.82</v>
      </c>
      <c r="L108" s="5">
        <f t="shared" ca="1" si="5"/>
        <v>6.3715861774582052</v>
      </c>
      <c r="M108" s="5">
        <v>37.83</v>
      </c>
      <c r="N108" s="5">
        <f t="shared" ca="1" si="6"/>
        <v>5.0592709864603016</v>
      </c>
      <c r="O108" s="5">
        <v>39.11</v>
      </c>
      <c r="P108" s="5">
        <f t="shared" ca="1" si="7"/>
        <v>15.959487576237223</v>
      </c>
      <c r="Q108" s="2">
        <v>37.03</v>
      </c>
      <c r="R108" s="2">
        <v>35.6</v>
      </c>
      <c r="S108" s="7">
        <v>36.409999999999997</v>
      </c>
      <c r="T108" s="2">
        <v>37.44</v>
      </c>
      <c r="U108" s="2">
        <v>37.909999999999997</v>
      </c>
    </row>
    <row r="109" spans="1:21" s="1" customFormat="1" ht="15.6" x14ac:dyDescent="0.25">
      <c r="A109" s="1" t="s">
        <v>126</v>
      </c>
      <c r="B109" s="2">
        <v>37</v>
      </c>
      <c r="C109" s="9">
        <v>34.179090000000002</v>
      </c>
      <c r="D109" s="11">
        <v>23.59573</v>
      </c>
      <c r="E109" s="10">
        <v>50</v>
      </c>
      <c r="F109" s="11">
        <v>17.792369999999998</v>
      </c>
      <c r="G109" s="1">
        <v>15.2</v>
      </c>
      <c r="H109" s="10">
        <v>203</v>
      </c>
      <c r="I109" s="2">
        <v>37.61</v>
      </c>
      <c r="J109" s="2">
        <v>7.7</v>
      </c>
      <c r="K109" s="2">
        <v>37.82</v>
      </c>
      <c r="L109" s="5">
        <f t="shared" ca="1" si="5"/>
        <v>5.7033254875428847</v>
      </c>
      <c r="M109" s="5">
        <v>37.83</v>
      </c>
      <c r="N109" s="5">
        <f t="shared" ca="1" si="6"/>
        <v>5.8741928583152818</v>
      </c>
      <c r="O109" s="5">
        <v>40.67</v>
      </c>
      <c r="P109" s="5">
        <f t="shared" ca="1" si="7"/>
        <v>16.025480629608506</v>
      </c>
      <c r="Q109" s="2">
        <v>39.83</v>
      </c>
      <c r="R109" s="2">
        <v>38.08</v>
      </c>
      <c r="S109" s="7">
        <v>36.31</v>
      </c>
      <c r="T109" s="2">
        <v>37.58</v>
      </c>
      <c r="U109" s="2">
        <v>36.94</v>
      </c>
    </row>
    <row r="110" spans="1:21" s="1" customFormat="1" ht="15.6" x14ac:dyDescent="0.25">
      <c r="A110" s="1" t="s">
        <v>127</v>
      </c>
      <c r="B110" s="2">
        <v>36</v>
      </c>
      <c r="C110" s="9">
        <v>36.76585</v>
      </c>
      <c r="D110" s="11">
        <v>24.35493</v>
      </c>
      <c r="E110" s="10">
        <v>50</v>
      </c>
      <c r="F110" s="11">
        <v>17.760069999999999</v>
      </c>
      <c r="G110" s="1">
        <v>14.3</v>
      </c>
      <c r="H110" s="10">
        <v>203</v>
      </c>
      <c r="I110" s="2">
        <v>36.299999999999997</v>
      </c>
      <c r="J110" s="2">
        <v>8.8000000000000007</v>
      </c>
      <c r="K110" s="2">
        <v>36.549999999999997</v>
      </c>
      <c r="L110" s="5">
        <f t="shared" ca="1" si="5"/>
        <v>8.7259252813382879</v>
      </c>
      <c r="M110" s="5">
        <v>36.54</v>
      </c>
      <c r="N110" s="5">
        <f t="shared" ca="1" si="6"/>
        <v>4.8344798948342644</v>
      </c>
      <c r="O110" s="5">
        <v>34</v>
      </c>
      <c r="P110" s="5">
        <f t="shared" ca="1" si="7"/>
        <v>16.855305842604263</v>
      </c>
      <c r="Q110" s="2">
        <v>37.04</v>
      </c>
      <c r="R110" s="2">
        <v>35.06</v>
      </c>
      <c r="S110" s="7">
        <v>37.69</v>
      </c>
      <c r="T110" s="2">
        <v>35.99</v>
      </c>
      <c r="U110" s="2">
        <v>36.549999999999997</v>
      </c>
    </row>
    <row r="111" spans="1:21" s="1" customFormat="1" ht="15.6" x14ac:dyDescent="0.25">
      <c r="A111" s="1" t="s">
        <v>128</v>
      </c>
      <c r="B111" s="2">
        <v>35</v>
      </c>
      <c r="C111" s="9">
        <v>30.104900000000001</v>
      </c>
      <c r="D111" s="11">
        <v>24.280519999999999</v>
      </c>
      <c r="E111" s="10">
        <v>50</v>
      </c>
      <c r="F111" s="11">
        <v>17.695409999999999</v>
      </c>
      <c r="G111" s="1">
        <v>14.7</v>
      </c>
      <c r="H111" s="10">
        <v>203</v>
      </c>
      <c r="I111" s="2">
        <v>35.119999999999997</v>
      </c>
      <c r="J111" s="2">
        <v>8</v>
      </c>
      <c r="K111" s="2">
        <v>35.26</v>
      </c>
      <c r="L111" s="5">
        <f t="shared" ca="1" si="5"/>
        <v>6.3509248594990382</v>
      </c>
      <c r="M111" s="5">
        <v>35.26</v>
      </c>
      <c r="N111" s="5">
        <f t="shared" ca="1" si="6"/>
        <v>5.5818375313880306</v>
      </c>
      <c r="O111" s="5">
        <v>37.08</v>
      </c>
      <c r="P111" s="5">
        <f t="shared" ca="1" si="7"/>
        <v>15.379035465752711</v>
      </c>
      <c r="Q111" s="2">
        <v>32.93</v>
      </c>
      <c r="R111" s="2">
        <v>32.909999999999997</v>
      </c>
      <c r="S111" s="7">
        <v>34.880000000000003</v>
      </c>
      <c r="T111" s="2">
        <v>35.67</v>
      </c>
      <c r="U111" s="2">
        <v>33.83</v>
      </c>
    </row>
    <row r="112" spans="1:21" s="1" customFormat="1" ht="15.6" x14ac:dyDescent="0.25">
      <c r="A112" s="1" t="s">
        <v>129</v>
      </c>
      <c r="B112" s="2">
        <v>33</v>
      </c>
      <c r="C112" s="9">
        <v>22.216159999999999</v>
      </c>
      <c r="D112" s="11">
        <v>24.176659999999998</v>
      </c>
      <c r="E112" s="10">
        <v>50</v>
      </c>
      <c r="F112" s="11">
        <v>17.789269999999998</v>
      </c>
      <c r="G112" s="1">
        <v>14.6</v>
      </c>
      <c r="H112" s="10">
        <v>203</v>
      </c>
      <c r="I112" s="2">
        <v>32.56</v>
      </c>
      <c r="J112" s="2">
        <v>8.1999999999999993</v>
      </c>
      <c r="K112" s="2">
        <v>32.71</v>
      </c>
      <c r="L112" s="5">
        <f t="shared" ca="1" si="5"/>
        <v>7.2386421627691151</v>
      </c>
      <c r="M112" s="5">
        <v>32.700000000000003</v>
      </c>
      <c r="N112" s="5">
        <f t="shared" ca="1" si="6"/>
        <v>7.4296151497618546</v>
      </c>
      <c r="O112" s="5">
        <v>33.54</v>
      </c>
      <c r="P112" s="5">
        <f t="shared" ca="1" si="7"/>
        <v>16.482795189890879</v>
      </c>
      <c r="Q112" s="2">
        <v>33.229999999999997</v>
      </c>
      <c r="R112" s="2">
        <v>29.48</v>
      </c>
      <c r="S112" s="7">
        <v>30.84</v>
      </c>
      <c r="T112" s="2">
        <v>32.21</v>
      </c>
      <c r="U112" s="2">
        <v>32.93</v>
      </c>
    </row>
    <row r="113" spans="1:21" s="1" customFormat="1" ht="15.6" x14ac:dyDescent="0.25">
      <c r="A113" s="1" t="s">
        <v>130</v>
      </c>
      <c r="B113" s="2">
        <v>32</v>
      </c>
      <c r="C113" s="9">
        <v>5.3748810000000002</v>
      </c>
      <c r="D113" s="11">
        <v>24.57002</v>
      </c>
      <c r="E113" s="10">
        <v>50</v>
      </c>
      <c r="F113" s="11">
        <v>17.696120000000001</v>
      </c>
      <c r="G113" s="1">
        <v>15.3</v>
      </c>
      <c r="H113" s="10">
        <v>203</v>
      </c>
      <c r="I113" s="2">
        <v>31.31</v>
      </c>
      <c r="J113" s="2">
        <v>8.1</v>
      </c>
      <c r="K113" s="2">
        <v>31.43</v>
      </c>
      <c r="L113" s="5">
        <f t="shared" ca="1" si="5"/>
        <v>6.3907329081501754</v>
      </c>
      <c r="M113" s="5">
        <v>31.43</v>
      </c>
      <c r="N113" s="5">
        <f t="shared" ca="1" si="6"/>
        <v>7.9042466418627022</v>
      </c>
      <c r="O113" s="5">
        <v>30.85</v>
      </c>
      <c r="P113" s="5">
        <f t="shared" ca="1" si="7"/>
        <v>15.643607515563115</v>
      </c>
      <c r="Q113" s="2">
        <v>30.5</v>
      </c>
      <c r="R113" s="2">
        <v>29.36</v>
      </c>
      <c r="S113" s="7">
        <v>29.76</v>
      </c>
      <c r="T113" s="2">
        <v>31.87</v>
      </c>
      <c r="U113" s="2">
        <v>32.42</v>
      </c>
    </row>
    <row r="114" spans="1:21" s="1" customFormat="1" ht="15.6" x14ac:dyDescent="0.25">
      <c r="A114" s="1" t="s">
        <v>131</v>
      </c>
      <c r="B114" s="2">
        <v>31</v>
      </c>
      <c r="C114" s="9">
        <v>61.041130000000003</v>
      </c>
      <c r="D114" s="11">
        <v>24.641970000000001</v>
      </c>
      <c r="E114" s="10">
        <v>50</v>
      </c>
      <c r="F114" s="11">
        <v>17.790769999999998</v>
      </c>
      <c r="G114" s="1">
        <v>15.8</v>
      </c>
      <c r="H114" s="10">
        <v>203</v>
      </c>
      <c r="I114" s="2">
        <v>30.03</v>
      </c>
      <c r="J114" s="2">
        <v>8.9</v>
      </c>
      <c r="K114" s="2">
        <v>30.15</v>
      </c>
      <c r="L114" s="5">
        <f t="shared" ca="1" si="5"/>
        <v>7.74217594743895</v>
      </c>
      <c r="M114" s="5">
        <v>30.15</v>
      </c>
      <c r="N114" s="5">
        <f t="shared" ca="1" si="6"/>
        <v>8.0639517429628462</v>
      </c>
      <c r="O114" s="5">
        <v>29.01</v>
      </c>
      <c r="P114" s="5">
        <f t="shared" ca="1" si="7"/>
        <v>15.285032550677519</v>
      </c>
      <c r="Q114" s="2">
        <v>28.4</v>
      </c>
      <c r="R114" s="2">
        <v>32.32</v>
      </c>
      <c r="S114" s="7">
        <v>31.43</v>
      </c>
      <c r="T114" s="8">
        <v>30.5</v>
      </c>
      <c r="U114" s="2">
        <v>30.54</v>
      </c>
    </row>
    <row r="115" spans="1:21" s="1" customFormat="1" ht="15.6" x14ac:dyDescent="0.25">
      <c r="A115" s="1" t="s">
        <v>132</v>
      </c>
      <c r="B115" s="2">
        <v>32</v>
      </c>
      <c r="C115" s="9">
        <v>34.036270000000002</v>
      </c>
      <c r="D115" s="11">
        <v>23.95176</v>
      </c>
      <c r="E115" s="10">
        <v>50</v>
      </c>
      <c r="F115" s="11">
        <v>17.667539999999999</v>
      </c>
      <c r="G115" s="1">
        <v>15.3</v>
      </c>
      <c r="H115" s="10">
        <v>203</v>
      </c>
      <c r="I115" s="2">
        <v>31.33</v>
      </c>
      <c r="J115" s="2">
        <v>7.9</v>
      </c>
      <c r="K115" s="2">
        <v>31.43</v>
      </c>
      <c r="L115" s="5">
        <f t="shared" ca="1" si="5"/>
        <v>7.5109579267001223</v>
      </c>
      <c r="M115" s="5">
        <v>31.43</v>
      </c>
      <c r="N115" s="5">
        <f t="shared" ca="1" si="6"/>
        <v>6.6556555926911098</v>
      </c>
      <c r="O115" s="2">
        <v>28.47</v>
      </c>
      <c r="P115" s="5">
        <f t="shared" ca="1" si="7"/>
        <v>15.158227615484314</v>
      </c>
      <c r="Q115" s="2">
        <v>30.54</v>
      </c>
      <c r="R115" s="2">
        <v>33.799999999999997</v>
      </c>
      <c r="S115" s="7">
        <v>29.85</v>
      </c>
      <c r="T115" s="2">
        <v>31.3</v>
      </c>
      <c r="U115" s="2">
        <v>32.119999999999997</v>
      </c>
    </row>
    <row r="116" spans="1:21" s="1" customFormat="1" ht="15.6" x14ac:dyDescent="0.25">
      <c r="A116" s="1" t="s">
        <v>133</v>
      </c>
      <c r="B116" s="2">
        <v>33</v>
      </c>
      <c r="C116" s="9">
        <v>24.003489999999999</v>
      </c>
      <c r="D116" s="11">
        <v>24.029330000000002</v>
      </c>
      <c r="E116" s="10">
        <v>50</v>
      </c>
      <c r="F116" s="11">
        <v>17.055070000000001</v>
      </c>
      <c r="G116" s="1">
        <v>14.6</v>
      </c>
      <c r="H116" s="10">
        <v>203</v>
      </c>
      <c r="I116" s="2">
        <v>32.590000000000003</v>
      </c>
      <c r="J116" s="2">
        <v>8</v>
      </c>
      <c r="K116" s="2">
        <v>32.700000000000003</v>
      </c>
      <c r="L116" s="5">
        <f t="shared" ca="1" si="5"/>
        <v>6.6800584618583212</v>
      </c>
      <c r="M116" s="5">
        <v>32.700000000000003</v>
      </c>
      <c r="N116" s="5">
        <f t="shared" ca="1" si="6"/>
        <v>4.4593192713148664</v>
      </c>
      <c r="O116" s="2">
        <v>34.15</v>
      </c>
      <c r="P116" s="5">
        <f t="shared" ca="1" si="7"/>
        <v>15.879502744952463</v>
      </c>
      <c r="Q116" s="2">
        <v>33.880000000000003</v>
      </c>
      <c r="R116" s="2">
        <v>30.85</v>
      </c>
      <c r="S116" s="7">
        <v>31.08</v>
      </c>
      <c r="T116" s="2">
        <v>32.22</v>
      </c>
      <c r="U116" s="2">
        <v>32.590000000000003</v>
      </c>
    </row>
    <row r="117" spans="1:21" s="1" customFormat="1" ht="15.6" x14ac:dyDescent="0.25">
      <c r="A117" s="1" t="s">
        <v>134</v>
      </c>
      <c r="B117" s="2">
        <v>34</v>
      </c>
      <c r="C117" s="9">
        <v>28.010280000000002</v>
      </c>
      <c r="D117" s="11">
        <v>24.114560000000001</v>
      </c>
      <c r="E117" s="10">
        <f>SUM(H117,-180)</f>
        <v>49.565100000000001</v>
      </c>
      <c r="F117" s="11">
        <v>17.74802</v>
      </c>
      <c r="G117" s="1">
        <v>13.7</v>
      </c>
      <c r="H117" s="10">
        <v>229.5651</v>
      </c>
      <c r="I117" s="2">
        <v>33.799999999999997</v>
      </c>
      <c r="J117" s="2">
        <v>7.8</v>
      </c>
      <c r="K117" s="2">
        <v>33.99</v>
      </c>
      <c r="L117" s="5">
        <f t="shared" ca="1" si="5"/>
        <v>6.466878579960742</v>
      </c>
      <c r="M117" s="5">
        <v>33.979999999999997</v>
      </c>
      <c r="N117" s="5">
        <f t="shared" ca="1" si="6"/>
        <v>5.0180852859609839</v>
      </c>
      <c r="O117" s="2">
        <v>30.97</v>
      </c>
      <c r="P117" s="5">
        <f t="shared" ca="1" si="7"/>
        <v>15.723805442936019</v>
      </c>
      <c r="Q117" s="2">
        <v>35.15</v>
      </c>
      <c r="R117" s="2">
        <v>36.03</v>
      </c>
      <c r="S117" s="7">
        <v>33.79</v>
      </c>
      <c r="T117" s="2">
        <v>34.04</v>
      </c>
      <c r="U117" s="2">
        <v>33.19</v>
      </c>
    </row>
    <row r="118" spans="1:21" s="1" customFormat="1" ht="15.6" x14ac:dyDescent="0.25">
      <c r="A118" s="1" t="s">
        <v>135</v>
      </c>
      <c r="B118" s="2">
        <v>35</v>
      </c>
      <c r="C118" s="9">
        <v>26.50047</v>
      </c>
      <c r="D118" s="11">
        <v>23.760660000000001</v>
      </c>
      <c r="E118" s="10">
        <v>37</v>
      </c>
      <c r="F118" s="11">
        <v>17.738689999999998</v>
      </c>
      <c r="G118" s="1">
        <v>13.3</v>
      </c>
      <c r="H118" s="10">
        <v>203</v>
      </c>
      <c r="I118" s="2">
        <v>34.96</v>
      </c>
      <c r="J118" s="2">
        <v>8</v>
      </c>
      <c r="K118" s="2">
        <v>35.26</v>
      </c>
      <c r="L118" s="5">
        <f t="shared" ca="1" si="5"/>
        <v>6.6898778419197544</v>
      </c>
      <c r="M118" s="5">
        <v>35.26</v>
      </c>
      <c r="N118" s="5">
        <f t="shared" ca="1" si="6"/>
        <v>4.9698521969826635</v>
      </c>
      <c r="O118" s="2">
        <v>37.78</v>
      </c>
      <c r="P118" s="5">
        <f t="shared" ca="1" si="7"/>
        <v>16.145039779855953</v>
      </c>
      <c r="Q118" s="2">
        <v>33.69</v>
      </c>
      <c r="R118" s="2">
        <v>36.4</v>
      </c>
      <c r="S118" s="7">
        <v>33.74</v>
      </c>
      <c r="T118" s="2">
        <v>35.049999999999997</v>
      </c>
      <c r="U118" s="2">
        <v>35.15</v>
      </c>
    </row>
    <row r="119" spans="1:21" s="1" customFormat="1" ht="15.6" x14ac:dyDescent="0.25">
      <c r="A119" s="1" t="s">
        <v>136</v>
      </c>
      <c r="B119" s="2">
        <v>36</v>
      </c>
      <c r="C119" s="9">
        <v>46.241930000000004</v>
      </c>
      <c r="D119" s="11">
        <v>24.441189999999999</v>
      </c>
      <c r="E119" s="10">
        <f>SUM(H119,-180)</f>
        <v>49.565100000000001</v>
      </c>
      <c r="F119" s="11">
        <v>17.88654</v>
      </c>
      <c r="G119" s="1">
        <v>13.4</v>
      </c>
      <c r="H119" s="10">
        <v>229.5651</v>
      </c>
      <c r="I119" s="2">
        <v>36.340000000000003</v>
      </c>
      <c r="J119" s="2">
        <v>7.8</v>
      </c>
      <c r="K119" s="2">
        <v>36.549999999999997</v>
      </c>
      <c r="L119" s="5">
        <f t="shared" ca="1" si="5"/>
        <v>7.5144589786321294</v>
      </c>
      <c r="M119" s="5">
        <v>36.54</v>
      </c>
      <c r="N119" s="5">
        <f t="shared" ca="1" si="6"/>
        <v>4.5161316221575909</v>
      </c>
      <c r="O119" s="2">
        <v>32.78</v>
      </c>
      <c r="P119" s="5">
        <f t="shared" ca="1" si="7"/>
        <v>15.386004077022307</v>
      </c>
      <c r="Q119" s="2">
        <v>36.340000000000003</v>
      </c>
      <c r="R119" s="2">
        <v>34.549999999999997</v>
      </c>
      <c r="S119" s="7">
        <v>36.049999999999997</v>
      </c>
      <c r="T119" s="2">
        <v>36.700000000000003</v>
      </c>
      <c r="U119" s="2">
        <v>36.36</v>
      </c>
    </row>
    <row r="120" spans="1:21" s="1" customFormat="1" ht="15.6" x14ac:dyDescent="0.25">
      <c r="A120" s="1" t="s">
        <v>137</v>
      </c>
      <c r="B120" s="2">
        <v>36</v>
      </c>
      <c r="C120" s="9">
        <v>28.112970000000001</v>
      </c>
      <c r="D120" s="11">
        <v>24.155809999999999</v>
      </c>
      <c r="E120" s="10">
        <v>37</v>
      </c>
      <c r="F120" s="11">
        <v>17.503889999999998</v>
      </c>
      <c r="G120" s="1">
        <v>13.6</v>
      </c>
      <c r="H120" s="10">
        <v>203</v>
      </c>
      <c r="I120" s="2">
        <v>36.28</v>
      </c>
      <c r="J120" s="2">
        <v>7.9</v>
      </c>
      <c r="K120" s="2">
        <v>36.54</v>
      </c>
      <c r="L120" s="5">
        <f t="shared" ca="1" si="5"/>
        <v>7.0557625894824243</v>
      </c>
      <c r="M120" s="5">
        <v>36.549999999999997</v>
      </c>
      <c r="N120" s="5">
        <f t="shared" ca="1" si="6"/>
        <v>4.2280137383808221</v>
      </c>
      <c r="O120" s="2">
        <v>34.299999999999997</v>
      </c>
      <c r="P120" s="5">
        <f t="shared" ca="1" si="7"/>
        <v>15.614914764422913</v>
      </c>
      <c r="Q120" s="2">
        <v>36.65</v>
      </c>
      <c r="R120" s="2">
        <v>33.96</v>
      </c>
      <c r="S120" s="7">
        <v>35.17</v>
      </c>
      <c r="T120" s="2">
        <v>36.15</v>
      </c>
      <c r="U120" s="2">
        <v>37.19</v>
      </c>
    </row>
    <row r="121" spans="1:21" s="1" customFormat="1" ht="15.6" x14ac:dyDescent="0.25">
      <c r="A121" s="1" t="s">
        <v>138</v>
      </c>
      <c r="B121" s="2">
        <v>36</v>
      </c>
      <c r="C121" s="9">
        <v>30.426880000000001</v>
      </c>
      <c r="D121" s="11">
        <v>23.710249999999998</v>
      </c>
      <c r="E121" s="10">
        <f>SUM(H121,-180)</f>
        <v>37.036200000000008</v>
      </c>
      <c r="F121" s="11">
        <v>17.378820000000001</v>
      </c>
      <c r="G121" s="1">
        <v>13.5</v>
      </c>
      <c r="H121" s="10">
        <v>217.03620000000001</v>
      </c>
      <c r="I121" s="2">
        <v>36.35</v>
      </c>
      <c r="J121" s="2">
        <v>7.8</v>
      </c>
      <c r="K121" s="2">
        <v>36.54</v>
      </c>
      <c r="L121" s="5">
        <f t="shared" ca="1" si="5"/>
        <v>6.3607766873513869</v>
      </c>
      <c r="M121" s="5">
        <v>36.549999999999997</v>
      </c>
      <c r="N121" s="5">
        <f t="shared" ca="1" si="6"/>
        <v>3.9228889201264754</v>
      </c>
      <c r="O121" s="2">
        <v>37.299999999999997</v>
      </c>
      <c r="P121" s="5">
        <f t="shared" ca="1" si="7"/>
        <v>16.475033597945988</v>
      </c>
      <c r="Q121" s="2">
        <v>35.659999999999997</v>
      </c>
      <c r="R121" s="2">
        <v>38.32</v>
      </c>
      <c r="S121" s="7">
        <v>34.909999999999997</v>
      </c>
      <c r="T121" s="2">
        <v>36.81</v>
      </c>
      <c r="U121" s="2">
        <v>35.53</v>
      </c>
    </row>
    <row r="122" spans="1:21" s="1" customFormat="1" ht="15.6" x14ac:dyDescent="0.25">
      <c r="A122" s="1" t="s">
        <v>139</v>
      </c>
      <c r="B122" s="2">
        <v>36</v>
      </c>
      <c r="C122" s="9">
        <v>24.201270000000001</v>
      </c>
      <c r="D122" s="11">
        <v>23.743559999999999</v>
      </c>
      <c r="E122" s="10">
        <v>37</v>
      </c>
      <c r="F122" s="11">
        <v>17.791930000000001</v>
      </c>
      <c r="G122" s="1">
        <v>14</v>
      </c>
      <c r="H122" s="10">
        <v>203</v>
      </c>
      <c r="I122" s="2">
        <v>36.299999999999997</v>
      </c>
      <c r="J122" s="2">
        <v>7.7</v>
      </c>
      <c r="K122" s="2">
        <v>36.549999999999997</v>
      </c>
      <c r="L122" s="5">
        <f t="shared" ca="1" si="5"/>
        <v>5.7899189191682874</v>
      </c>
      <c r="M122" s="5">
        <v>36.54</v>
      </c>
      <c r="N122" s="5">
        <f t="shared" ca="1" si="6"/>
        <v>7.3237126259240934</v>
      </c>
      <c r="O122" s="2">
        <v>32.82</v>
      </c>
      <c r="P122" s="5">
        <f t="shared" ca="1" si="7"/>
        <v>16.000539249988876</v>
      </c>
      <c r="Q122" s="2">
        <v>34.64</v>
      </c>
      <c r="R122" s="2">
        <v>35.86</v>
      </c>
      <c r="S122" s="7">
        <v>34.6</v>
      </c>
      <c r="T122" s="2">
        <v>36.590000000000003</v>
      </c>
      <c r="U122" s="2">
        <v>35.49</v>
      </c>
    </row>
    <row r="123" spans="1:21" s="1" customFormat="1" ht="15.6" x14ac:dyDescent="0.25">
      <c r="A123" s="1" t="s">
        <v>140</v>
      </c>
      <c r="B123" s="2">
        <v>35</v>
      </c>
      <c r="C123" s="9">
        <v>26.088529999999999</v>
      </c>
      <c r="D123" s="11">
        <v>23.8858</v>
      </c>
      <c r="E123" s="10">
        <v>37</v>
      </c>
      <c r="F123" s="11">
        <v>17.690519999999999</v>
      </c>
      <c r="G123" s="1">
        <v>14.3</v>
      </c>
      <c r="H123" s="10">
        <v>203</v>
      </c>
      <c r="I123" s="2">
        <v>35.049999999999997</v>
      </c>
      <c r="J123" s="2">
        <v>7.6</v>
      </c>
      <c r="K123" s="2">
        <v>35.270000000000003</v>
      </c>
      <c r="L123" s="5">
        <f t="shared" ca="1" si="5"/>
        <v>5.6207440653443896</v>
      </c>
      <c r="M123" s="5">
        <v>35.270000000000003</v>
      </c>
      <c r="N123" s="5">
        <f t="shared" ca="1" si="6"/>
        <v>5.1629986593611683</v>
      </c>
      <c r="O123" s="2">
        <v>33.93</v>
      </c>
      <c r="P123" s="5">
        <f t="shared" ca="1" si="7"/>
        <v>15.910550396224002</v>
      </c>
      <c r="Q123" s="2">
        <v>34.35</v>
      </c>
      <c r="R123" s="2">
        <v>33.92</v>
      </c>
      <c r="S123" s="7">
        <v>33.64</v>
      </c>
      <c r="T123" s="2">
        <v>35.57</v>
      </c>
      <c r="U123" s="2">
        <v>34.92</v>
      </c>
    </row>
    <row r="124" spans="1:21" s="1" customFormat="1" ht="15.6" x14ac:dyDescent="0.25">
      <c r="A124" s="1" t="s">
        <v>141</v>
      </c>
      <c r="B124" s="2">
        <v>36</v>
      </c>
      <c r="C124" s="9">
        <v>24.42549</v>
      </c>
      <c r="D124" s="11">
        <v>23.811910000000001</v>
      </c>
      <c r="E124" s="10">
        <v>37</v>
      </c>
      <c r="F124" s="11">
        <v>17.645219999999998</v>
      </c>
      <c r="G124" s="1">
        <v>14.3</v>
      </c>
      <c r="H124" s="10">
        <v>203</v>
      </c>
      <c r="I124" s="2">
        <v>36.32</v>
      </c>
      <c r="J124" s="2">
        <v>7.8</v>
      </c>
      <c r="K124" s="2">
        <v>36.54</v>
      </c>
      <c r="L124" s="5">
        <f t="shared" ca="1" si="5"/>
        <v>6.7296968833539523</v>
      </c>
      <c r="M124" s="5">
        <v>36.549999999999997</v>
      </c>
      <c r="N124" s="5">
        <f t="shared" ca="1" si="6"/>
        <v>4.1952729315949844</v>
      </c>
      <c r="O124" s="2">
        <v>37.06</v>
      </c>
      <c r="P124" s="5">
        <f t="shared" ca="1" si="7"/>
        <v>16.756882553284285</v>
      </c>
      <c r="Q124" s="2">
        <v>35.81</v>
      </c>
      <c r="R124" s="2">
        <v>38.74</v>
      </c>
      <c r="S124" s="7">
        <v>35.75</v>
      </c>
      <c r="T124" s="2">
        <v>36.15</v>
      </c>
      <c r="U124" s="2">
        <v>35.97</v>
      </c>
    </row>
    <row r="125" spans="1:21" s="1" customFormat="1" ht="15.6" x14ac:dyDescent="0.25">
      <c r="A125" s="1" t="s">
        <v>142</v>
      </c>
      <c r="B125" s="2">
        <v>35</v>
      </c>
      <c r="C125" s="9">
        <v>42.543010000000002</v>
      </c>
      <c r="D125" s="11">
        <v>23.827089999999998</v>
      </c>
      <c r="E125" s="10">
        <v>37</v>
      </c>
      <c r="F125" s="11">
        <v>17.473330000000001</v>
      </c>
      <c r="G125" s="1">
        <v>14.2</v>
      </c>
      <c r="H125" s="10">
        <v>203</v>
      </c>
      <c r="I125" s="2">
        <v>35.06</v>
      </c>
      <c r="J125" s="2">
        <v>8.1999999999999993</v>
      </c>
      <c r="K125" s="2">
        <v>35.270000000000003</v>
      </c>
      <c r="L125" s="5">
        <f t="shared" ca="1" si="5"/>
        <v>6.9381649129817893</v>
      </c>
      <c r="M125" s="5">
        <v>35.270000000000003</v>
      </c>
      <c r="N125" s="5">
        <f t="shared" ca="1" si="6"/>
        <v>4.5555096433371176</v>
      </c>
      <c r="O125" s="2">
        <v>38.04</v>
      </c>
      <c r="P125" s="5">
        <f t="shared" ca="1" si="7"/>
        <v>15.387734245401482</v>
      </c>
      <c r="Q125" s="2">
        <v>32.85</v>
      </c>
      <c r="R125" s="2">
        <v>35.47</v>
      </c>
      <c r="S125" s="7">
        <v>34</v>
      </c>
      <c r="T125" s="2">
        <v>35.299999999999997</v>
      </c>
      <c r="U125" s="2">
        <v>34.270000000000003</v>
      </c>
    </row>
    <row r="126" spans="1:21" s="1" customFormat="1" ht="15.6" x14ac:dyDescent="0.25">
      <c r="A126" s="1" t="s">
        <v>143</v>
      </c>
      <c r="B126" s="2">
        <v>35</v>
      </c>
      <c r="C126" s="9">
        <v>63.148989999999998</v>
      </c>
      <c r="D126" s="11">
        <v>24.315829999999998</v>
      </c>
      <c r="E126" s="10">
        <v>37</v>
      </c>
      <c r="F126" s="11">
        <v>18.411639999999998</v>
      </c>
      <c r="G126" s="1">
        <v>14.6</v>
      </c>
      <c r="H126" s="10">
        <v>203</v>
      </c>
      <c r="I126" s="2">
        <v>35.049999999999997</v>
      </c>
      <c r="J126" s="2">
        <v>8.1</v>
      </c>
      <c r="K126" s="2">
        <v>35.270000000000003</v>
      </c>
      <c r="L126" s="5">
        <f t="shared" ca="1" si="5"/>
        <v>8.0226597034487934</v>
      </c>
      <c r="M126" s="5">
        <v>35.26</v>
      </c>
      <c r="N126" s="5">
        <f t="shared" ca="1" si="6"/>
        <v>5.1822437963762287</v>
      </c>
      <c r="O126" s="2">
        <v>37.49</v>
      </c>
      <c r="P126" s="5">
        <f t="shared" ca="1" si="7"/>
        <v>16.194980596603834</v>
      </c>
      <c r="Q126" s="2">
        <v>34.04</v>
      </c>
      <c r="R126" s="2">
        <v>33.299999999999997</v>
      </c>
      <c r="S126" s="7">
        <v>36.08</v>
      </c>
      <c r="T126" s="2">
        <v>34.450000000000003</v>
      </c>
      <c r="U126" s="2">
        <v>35.56</v>
      </c>
    </row>
    <row r="127" spans="1:21" s="1" customFormat="1" ht="15.6" x14ac:dyDescent="0.25">
      <c r="A127" s="1" t="s">
        <v>144</v>
      </c>
      <c r="B127" s="2">
        <v>35</v>
      </c>
      <c r="C127" s="9">
        <v>37.17</v>
      </c>
      <c r="D127" s="11">
        <v>23.748930000000001</v>
      </c>
      <c r="E127" s="10">
        <v>37</v>
      </c>
      <c r="F127" s="11">
        <v>17.72589</v>
      </c>
      <c r="G127" s="1">
        <v>15</v>
      </c>
      <c r="H127" s="10">
        <v>203</v>
      </c>
      <c r="I127" s="2">
        <v>35.01</v>
      </c>
      <c r="J127" s="2">
        <v>8.1999999999999993</v>
      </c>
      <c r="K127" s="2">
        <v>35.270000000000003</v>
      </c>
      <c r="L127" s="5">
        <f t="shared" ca="1" si="5"/>
        <v>6.904802187103857</v>
      </c>
      <c r="M127" s="5">
        <v>35.26</v>
      </c>
      <c r="N127" s="5">
        <f t="shared" ca="1" si="6"/>
        <v>6.4629903553531793</v>
      </c>
      <c r="O127" s="5">
        <v>37.47</v>
      </c>
      <c r="P127" s="5">
        <f t="shared" ca="1" si="7"/>
        <v>15.199047561762821</v>
      </c>
      <c r="Q127" s="2">
        <v>37.1</v>
      </c>
      <c r="R127" s="2">
        <v>33.86</v>
      </c>
      <c r="S127" s="7">
        <v>36.92</v>
      </c>
      <c r="T127" s="2">
        <v>35.6</v>
      </c>
      <c r="U127" s="2">
        <v>35.049999999999997</v>
      </c>
    </row>
    <row r="128" spans="1:21" s="1" customFormat="1" ht="15.6" x14ac:dyDescent="0.25">
      <c r="A128" s="1" t="s">
        <v>145</v>
      </c>
      <c r="B128" s="2">
        <v>33</v>
      </c>
      <c r="C128" s="9">
        <v>42.247410000000002</v>
      </c>
      <c r="D128" s="11">
        <v>24.206859999999999</v>
      </c>
      <c r="E128" s="10">
        <v>37</v>
      </c>
      <c r="F128" s="11">
        <v>17.462710000000001</v>
      </c>
      <c r="G128" s="1">
        <v>15.2</v>
      </c>
      <c r="H128" s="10">
        <v>203</v>
      </c>
      <c r="I128" s="2">
        <v>32.57</v>
      </c>
      <c r="J128" s="2">
        <v>7.8</v>
      </c>
      <c r="K128" s="2">
        <v>32.71</v>
      </c>
      <c r="L128" s="5">
        <f t="shared" ca="1" si="5"/>
        <v>7.442417046383385</v>
      </c>
      <c r="M128" s="5">
        <v>32.700000000000003</v>
      </c>
      <c r="N128" s="5">
        <f t="shared" ca="1" si="6"/>
        <v>6.4104044478395092</v>
      </c>
      <c r="O128" s="5">
        <v>30.15</v>
      </c>
      <c r="P128" s="5">
        <f t="shared" ca="1" si="7"/>
        <v>16.022317240078387</v>
      </c>
      <c r="Q128" s="2">
        <v>33.979999999999997</v>
      </c>
      <c r="R128" s="2">
        <v>30.18</v>
      </c>
      <c r="S128" s="7">
        <v>31.72</v>
      </c>
      <c r="T128" s="2">
        <v>32.619999999999997</v>
      </c>
      <c r="U128" s="2">
        <v>33.630000000000003</v>
      </c>
    </row>
    <row r="129" spans="1:21" s="1" customFormat="1" ht="15.6" x14ac:dyDescent="0.25">
      <c r="A129" s="1" t="s">
        <v>146</v>
      </c>
      <c r="B129" s="2">
        <v>34</v>
      </c>
      <c r="C129" s="9">
        <v>41.097090000000001</v>
      </c>
      <c r="D129" s="11">
        <v>24.251249999999999</v>
      </c>
      <c r="E129" s="10">
        <v>37</v>
      </c>
      <c r="F129" s="11">
        <v>17.69539</v>
      </c>
      <c r="G129" s="1">
        <v>15.3</v>
      </c>
      <c r="H129" s="10">
        <v>203</v>
      </c>
      <c r="I129" s="2">
        <v>33.79</v>
      </c>
      <c r="J129" s="2">
        <v>7.9</v>
      </c>
      <c r="K129" s="2">
        <v>33.99</v>
      </c>
      <c r="L129" s="5">
        <f t="shared" ca="1" si="5"/>
        <v>7.0881502945302097</v>
      </c>
      <c r="M129" s="5">
        <v>33.99</v>
      </c>
      <c r="N129" s="5">
        <f t="shared" ca="1" si="6"/>
        <v>5.3606066859590022</v>
      </c>
      <c r="O129" s="5">
        <v>36.229999999999997</v>
      </c>
      <c r="P129" s="5">
        <f t="shared" ca="1" si="7"/>
        <v>16.361322208574766</v>
      </c>
      <c r="Q129" s="2">
        <v>32.049999999999997</v>
      </c>
      <c r="R129" s="2">
        <v>34.89</v>
      </c>
      <c r="S129" s="7">
        <v>31.99</v>
      </c>
      <c r="T129" s="2">
        <v>33.9</v>
      </c>
      <c r="U129" s="2">
        <v>33.75</v>
      </c>
    </row>
    <row r="130" spans="1:21" s="1" customFormat="1" ht="15.6" x14ac:dyDescent="0.25">
      <c r="A130" s="1" t="s">
        <v>147</v>
      </c>
      <c r="B130" s="2">
        <v>34</v>
      </c>
      <c r="C130" s="9">
        <v>28.049189999999999</v>
      </c>
      <c r="D130" s="11">
        <v>23.772069999999999</v>
      </c>
      <c r="E130" s="10">
        <v>37</v>
      </c>
      <c r="F130" s="11">
        <v>17.698360000000001</v>
      </c>
      <c r="G130" s="1">
        <v>15.2</v>
      </c>
      <c r="H130" s="10">
        <v>203</v>
      </c>
      <c r="I130" s="2">
        <v>33.82</v>
      </c>
      <c r="J130" s="2">
        <v>8</v>
      </c>
      <c r="K130" s="2">
        <v>33.99</v>
      </c>
      <c r="L130" s="5">
        <f t="shared" ca="1" si="5"/>
        <v>7.7746098853892587</v>
      </c>
      <c r="M130" s="5">
        <v>33.979999999999997</v>
      </c>
      <c r="N130" s="5">
        <f t="shared" ca="1" si="6"/>
        <v>7.2583140081290178</v>
      </c>
      <c r="O130" s="5">
        <v>36.5</v>
      </c>
      <c r="P130" s="5">
        <f t="shared" ca="1" si="7"/>
        <v>16.593745538752568</v>
      </c>
      <c r="Q130" s="2">
        <v>34.9</v>
      </c>
      <c r="R130" s="2">
        <v>34.72</v>
      </c>
      <c r="S130" s="7">
        <v>32.35</v>
      </c>
      <c r="T130" s="2">
        <v>34.380000000000003</v>
      </c>
      <c r="U130" s="2">
        <v>34.549999999999997</v>
      </c>
    </row>
    <row r="131" spans="1:21" s="1" customFormat="1" ht="15.6" x14ac:dyDescent="0.25">
      <c r="A131" s="1" t="s">
        <v>148</v>
      </c>
      <c r="B131" s="2">
        <v>35</v>
      </c>
      <c r="C131" s="9">
        <v>27.649660000000001</v>
      </c>
      <c r="D131" s="11">
        <v>24.058399999999999</v>
      </c>
      <c r="E131" s="10">
        <f>SUM(H131,-180)</f>
        <v>49.565100000000001</v>
      </c>
      <c r="F131" s="11">
        <v>17.630289999999999</v>
      </c>
      <c r="G131" s="1">
        <v>15.3</v>
      </c>
      <c r="H131" s="10">
        <v>229.5651</v>
      </c>
      <c r="I131" s="2">
        <v>35.1</v>
      </c>
      <c r="J131" s="2">
        <v>7.9</v>
      </c>
      <c r="K131" s="2">
        <v>35.26</v>
      </c>
      <c r="L131" s="5">
        <f t="shared" ref="L131:L194" ca="1" si="9">J131-2*(RAND())</f>
        <v>7.4475986432681403</v>
      </c>
      <c r="M131" s="5">
        <v>35.26</v>
      </c>
      <c r="N131" s="5">
        <f t="shared" ref="N131:N194" ca="1" si="10">J131-4*(RAND())</f>
        <v>5.1184075260742805</v>
      </c>
      <c r="O131" s="5">
        <v>38.770000000000003</v>
      </c>
      <c r="P131" s="5">
        <f t="shared" ref="P131:P194" ca="1" si="11">15+2*RAND()</f>
        <v>16.933375471575701</v>
      </c>
      <c r="Q131" s="2">
        <v>33.880000000000003</v>
      </c>
      <c r="R131" s="2">
        <v>37.65</v>
      </c>
      <c r="S131" s="7">
        <v>36.67</v>
      </c>
      <c r="T131" s="2">
        <v>34.5</v>
      </c>
      <c r="U131" s="2">
        <v>35.06</v>
      </c>
    </row>
    <row r="132" spans="1:21" s="1" customFormat="1" ht="15.6" x14ac:dyDescent="0.25">
      <c r="A132" s="1" t="s">
        <v>149</v>
      </c>
      <c r="B132" s="2">
        <v>35</v>
      </c>
      <c r="C132" s="9">
        <v>35.764279999999999</v>
      </c>
      <c r="D132" s="11">
        <v>24.526959999999999</v>
      </c>
      <c r="E132" s="10">
        <v>50</v>
      </c>
      <c r="F132" s="11">
        <v>17.640820000000001</v>
      </c>
      <c r="G132" s="1">
        <v>15.8</v>
      </c>
      <c r="H132" s="10">
        <v>203</v>
      </c>
      <c r="I132" s="2">
        <v>35.1</v>
      </c>
      <c r="J132" s="2">
        <v>7.7</v>
      </c>
      <c r="K132" s="2">
        <v>35.26</v>
      </c>
      <c r="L132" s="5">
        <f t="shared" ca="1" si="9"/>
        <v>7.1467787711259803</v>
      </c>
      <c r="M132" s="5">
        <v>35.270000000000003</v>
      </c>
      <c r="N132" s="5">
        <f t="shared" ca="1" si="10"/>
        <v>5.2963852378941514</v>
      </c>
      <c r="O132" s="5">
        <v>34.65</v>
      </c>
      <c r="P132" s="5">
        <f t="shared" ca="1" si="11"/>
        <v>15.321494019284826</v>
      </c>
      <c r="Q132" s="2">
        <v>33.36</v>
      </c>
      <c r="R132" s="2">
        <v>36.1</v>
      </c>
      <c r="S132" s="7">
        <v>34.31</v>
      </c>
      <c r="T132" s="2">
        <v>34.81</v>
      </c>
      <c r="U132" s="2">
        <v>36.229999999999997</v>
      </c>
    </row>
    <row r="133" spans="1:21" s="1" customFormat="1" ht="15.6" x14ac:dyDescent="0.25">
      <c r="A133" s="1" t="s">
        <v>150</v>
      </c>
      <c r="B133" s="2">
        <v>35</v>
      </c>
      <c r="C133" s="9">
        <v>27.086819999999999</v>
      </c>
      <c r="D133" s="11">
        <v>23.976800000000001</v>
      </c>
      <c r="E133" s="10">
        <v>50</v>
      </c>
      <c r="F133" s="11">
        <v>18.280919999999998</v>
      </c>
      <c r="G133" s="1">
        <v>16.2</v>
      </c>
      <c r="H133" s="10">
        <v>203</v>
      </c>
      <c r="I133" s="2">
        <v>35.119999999999997</v>
      </c>
      <c r="J133" s="2">
        <v>7.9</v>
      </c>
      <c r="K133" s="2">
        <v>35.26</v>
      </c>
      <c r="L133" s="5">
        <f t="shared" ca="1" si="9"/>
        <v>7.216347839409468</v>
      </c>
      <c r="M133" s="5">
        <v>35.26</v>
      </c>
      <c r="N133" s="5">
        <f t="shared" ca="1" si="10"/>
        <v>4.4394527519924463</v>
      </c>
      <c r="O133" s="5">
        <v>34.81</v>
      </c>
      <c r="P133" s="5">
        <f t="shared" ca="1" si="11"/>
        <v>16.748963317738813</v>
      </c>
      <c r="Q133" s="2">
        <v>37.32</v>
      </c>
      <c r="R133" s="2">
        <v>33.630000000000003</v>
      </c>
      <c r="S133" s="7">
        <v>33.58</v>
      </c>
      <c r="T133" s="2">
        <v>34.51</v>
      </c>
      <c r="U133" s="2">
        <v>35.19</v>
      </c>
    </row>
    <row r="134" spans="1:21" s="1" customFormat="1" ht="15.6" x14ac:dyDescent="0.25">
      <c r="A134" s="1" t="s">
        <v>151</v>
      </c>
      <c r="B134" s="2">
        <v>36</v>
      </c>
      <c r="C134" s="9">
        <v>29.00545</v>
      </c>
      <c r="D134" s="11">
        <v>23.759319999999999</v>
      </c>
      <c r="E134" s="10">
        <v>50</v>
      </c>
      <c r="F134" s="11">
        <v>17.959289999999999</v>
      </c>
      <c r="G134" s="1">
        <v>15.6</v>
      </c>
      <c r="H134" s="10">
        <v>203</v>
      </c>
      <c r="I134" s="2">
        <v>36.340000000000003</v>
      </c>
      <c r="J134" s="2">
        <v>7.8</v>
      </c>
      <c r="K134" s="2">
        <v>36.549999999999997</v>
      </c>
      <c r="L134" s="5">
        <f t="shared" ca="1" si="9"/>
        <v>7.3213811683680179</v>
      </c>
      <c r="M134" s="5">
        <v>36.549999999999997</v>
      </c>
      <c r="N134" s="5">
        <f t="shared" ca="1" si="10"/>
        <v>7.1331787792593815</v>
      </c>
      <c r="O134" s="5">
        <v>34.619999999999997</v>
      </c>
      <c r="P134" s="5">
        <f t="shared" ca="1" si="11"/>
        <v>15.476446817657923</v>
      </c>
      <c r="Q134" s="2">
        <v>36.950000000000003</v>
      </c>
      <c r="R134" s="2">
        <v>35.17</v>
      </c>
      <c r="S134" s="7">
        <v>34.58</v>
      </c>
      <c r="T134" s="2">
        <v>36.58</v>
      </c>
      <c r="U134" s="2">
        <v>36</v>
      </c>
    </row>
    <row r="135" spans="1:21" s="1" customFormat="1" ht="15.6" x14ac:dyDescent="0.25">
      <c r="A135" s="1" t="s">
        <v>152</v>
      </c>
      <c r="B135" s="2">
        <v>36</v>
      </c>
      <c r="C135" s="9">
        <v>37.016120000000001</v>
      </c>
      <c r="D135" s="11">
        <v>24.06495</v>
      </c>
      <c r="E135" s="10">
        <v>50</v>
      </c>
      <c r="F135" s="11">
        <v>17.65812</v>
      </c>
      <c r="G135" s="1">
        <v>15.3</v>
      </c>
      <c r="H135" s="10">
        <v>203</v>
      </c>
      <c r="I135" s="2">
        <v>36.33</v>
      </c>
      <c r="J135" s="2">
        <v>7.7</v>
      </c>
      <c r="K135" s="2">
        <v>36.54</v>
      </c>
      <c r="L135" s="5">
        <f t="shared" ca="1" si="9"/>
        <v>6.2507658317561559</v>
      </c>
      <c r="M135" s="5">
        <v>36.54</v>
      </c>
      <c r="N135" s="5">
        <f t="shared" ca="1" si="10"/>
        <v>6.2365654572665026</v>
      </c>
      <c r="O135" s="5">
        <v>33.44</v>
      </c>
      <c r="P135" s="5">
        <f t="shared" ca="1" si="11"/>
        <v>15.235533884648856</v>
      </c>
      <c r="Q135" s="2">
        <v>36.630000000000003</v>
      </c>
      <c r="R135" s="2">
        <v>38.619999999999997</v>
      </c>
      <c r="S135" s="7">
        <v>35.79</v>
      </c>
      <c r="T135" s="2">
        <v>36.89</v>
      </c>
      <c r="U135" s="2">
        <v>37.06</v>
      </c>
    </row>
    <row r="136" spans="1:21" s="1" customFormat="1" ht="15.6" x14ac:dyDescent="0.25">
      <c r="A136" s="1" t="s">
        <v>153</v>
      </c>
      <c r="B136" s="2">
        <v>35</v>
      </c>
      <c r="C136" s="9">
        <v>162.3955</v>
      </c>
      <c r="D136" s="11">
        <v>24.386330000000001</v>
      </c>
      <c r="E136" s="10">
        <v>50</v>
      </c>
      <c r="F136" s="11">
        <v>17.6935</v>
      </c>
      <c r="G136" s="1">
        <v>15.3</v>
      </c>
      <c r="H136" s="10">
        <v>203</v>
      </c>
      <c r="I136" s="2">
        <v>35.090000000000003</v>
      </c>
      <c r="J136" s="2">
        <v>7.7</v>
      </c>
      <c r="K136" s="2">
        <v>35.26</v>
      </c>
      <c r="L136" s="5">
        <f t="shared" ca="1" si="9"/>
        <v>7.2156505230712726</v>
      </c>
      <c r="M136" s="5">
        <v>35.270000000000003</v>
      </c>
      <c r="N136" s="5">
        <f t="shared" ca="1" si="10"/>
        <v>5.6620952138291987</v>
      </c>
      <c r="O136" s="5">
        <v>37.94</v>
      </c>
      <c r="P136" s="5">
        <f t="shared" ca="1" si="11"/>
        <v>15.647748002011733</v>
      </c>
      <c r="Q136" s="2">
        <v>34.57</v>
      </c>
      <c r="R136" s="2">
        <v>33.71</v>
      </c>
      <c r="S136" s="7">
        <v>34.799999999999997</v>
      </c>
      <c r="T136" s="2">
        <v>34.9</v>
      </c>
      <c r="U136" s="2">
        <v>34.049999999999997</v>
      </c>
    </row>
    <row r="137" spans="1:21" s="1" customFormat="1" ht="15.6" x14ac:dyDescent="0.25">
      <c r="A137" s="1" t="s">
        <v>154</v>
      </c>
      <c r="B137" s="2">
        <v>36</v>
      </c>
      <c r="C137" s="9">
        <v>39.018770000000004</v>
      </c>
      <c r="D137" s="11">
        <v>23.656320000000001</v>
      </c>
      <c r="E137" s="10">
        <v>50</v>
      </c>
      <c r="F137" s="11">
        <v>17.892130000000002</v>
      </c>
      <c r="G137" s="1">
        <v>14.6</v>
      </c>
      <c r="H137" s="10">
        <v>203</v>
      </c>
      <c r="I137" s="2">
        <v>36.36</v>
      </c>
      <c r="J137" s="2">
        <v>9</v>
      </c>
      <c r="K137" s="2">
        <v>36.54</v>
      </c>
      <c r="L137" s="5">
        <f t="shared" ca="1" si="9"/>
        <v>8.6849464191017347</v>
      </c>
      <c r="M137" s="5">
        <v>36.549999999999997</v>
      </c>
      <c r="N137" s="5">
        <f t="shared" ca="1" si="10"/>
        <v>5.0809441147791015</v>
      </c>
      <c r="O137" s="5">
        <v>36.21</v>
      </c>
      <c r="P137" s="5">
        <f t="shared" ca="1" si="11"/>
        <v>16.455690823927014</v>
      </c>
      <c r="Q137" s="2">
        <v>33.82</v>
      </c>
      <c r="R137" s="2">
        <v>39.22</v>
      </c>
      <c r="S137" s="7">
        <v>36.979999999999997</v>
      </c>
      <c r="T137" s="8">
        <v>36.270000000000003</v>
      </c>
      <c r="U137" s="2">
        <v>36.03</v>
      </c>
    </row>
    <row r="138" spans="1:21" s="1" customFormat="1" ht="15.6" x14ac:dyDescent="0.25">
      <c r="A138" s="1" t="s">
        <v>155</v>
      </c>
      <c r="B138" s="2">
        <v>36</v>
      </c>
      <c r="C138" s="9">
        <v>29.294060000000002</v>
      </c>
      <c r="D138" s="11">
        <v>24.026009999999999</v>
      </c>
      <c r="E138" s="10">
        <v>50</v>
      </c>
      <c r="F138" s="11">
        <v>17.501550000000002</v>
      </c>
      <c r="G138" s="1">
        <v>15.3</v>
      </c>
      <c r="H138" s="10">
        <v>203</v>
      </c>
      <c r="I138" s="2">
        <v>36.24</v>
      </c>
      <c r="J138" s="2">
        <v>8.1</v>
      </c>
      <c r="K138" s="2">
        <v>36.54</v>
      </c>
      <c r="L138" s="5">
        <f t="shared" ca="1" si="9"/>
        <v>6.7539261976963303</v>
      </c>
      <c r="M138" s="5">
        <v>36.549999999999997</v>
      </c>
      <c r="N138" s="5">
        <f t="shared" ca="1" si="10"/>
        <v>5.8652125944365121</v>
      </c>
      <c r="O138" s="2">
        <v>34.79</v>
      </c>
      <c r="P138" s="5">
        <f t="shared" ca="1" si="11"/>
        <v>16.367825211241044</v>
      </c>
      <c r="Q138" s="2">
        <v>37.08</v>
      </c>
      <c r="R138" s="2">
        <v>34.44</v>
      </c>
      <c r="S138" s="7">
        <v>35.14</v>
      </c>
      <c r="T138" s="2">
        <v>36.340000000000003</v>
      </c>
      <c r="U138" s="2">
        <v>37.06</v>
      </c>
    </row>
    <row r="139" spans="1:21" s="1" customFormat="1" ht="15.6" x14ac:dyDescent="0.25">
      <c r="A139" s="1" t="s">
        <v>156</v>
      </c>
      <c r="B139" s="2">
        <v>36</v>
      </c>
      <c r="C139" s="9">
        <v>37.081240000000001</v>
      </c>
      <c r="D139" s="11">
        <v>23.613910000000001</v>
      </c>
      <c r="E139" s="10">
        <v>50</v>
      </c>
      <c r="F139" s="11">
        <v>17.6144</v>
      </c>
      <c r="G139" s="1">
        <v>15.2</v>
      </c>
      <c r="H139" s="10">
        <v>203</v>
      </c>
      <c r="I139" s="2">
        <v>36.33</v>
      </c>
      <c r="J139" s="2">
        <v>8.1999999999999993</v>
      </c>
      <c r="K139" s="2">
        <v>36.54</v>
      </c>
      <c r="L139" s="5">
        <f t="shared" ca="1" si="9"/>
        <v>8.1239297715119729</v>
      </c>
      <c r="M139" s="5">
        <v>36.549999999999997</v>
      </c>
      <c r="N139" s="5">
        <f t="shared" ca="1" si="10"/>
        <v>5.4778597494593519</v>
      </c>
      <c r="O139" s="2">
        <v>35.15</v>
      </c>
      <c r="P139" s="5">
        <f t="shared" ca="1" si="11"/>
        <v>16.959836933498156</v>
      </c>
      <c r="Q139" s="2">
        <v>35.840000000000003</v>
      </c>
      <c r="R139" s="2">
        <v>39.21</v>
      </c>
      <c r="S139" s="7">
        <v>37.32</v>
      </c>
      <c r="T139" s="2">
        <v>35.74</v>
      </c>
      <c r="U139" s="2">
        <v>35.96</v>
      </c>
    </row>
    <row r="140" spans="1:21" s="1" customFormat="1" ht="15.6" x14ac:dyDescent="0.25">
      <c r="A140" s="1" t="s">
        <v>157</v>
      </c>
      <c r="B140" s="2">
        <v>36</v>
      </c>
      <c r="C140" s="9">
        <v>29.067799999999998</v>
      </c>
      <c r="D140" s="11">
        <v>23.698609999999999</v>
      </c>
      <c r="E140" s="10">
        <v>50</v>
      </c>
      <c r="F140" s="11">
        <v>17.58371</v>
      </c>
      <c r="G140" s="1">
        <v>15</v>
      </c>
      <c r="H140" s="10">
        <v>203</v>
      </c>
      <c r="I140" s="2">
        <v>36.33</v>
      </c>
      <c r="J140" s="2">
        <v>8.1</v>
      </c>
      <c r="K140" s="2">
        <v>36.549999999999997</v>
      </c>
      <c r="L140" s="5">
        <f t="shared" ca="1" si="9"/>
        <v>7.2439807896370452</v>
      </c>
      <c r="M140" s="5">
        <v>36.549999999999997</v>
      </c>
      <c r="N140" s="5">
        <f t="shared" ca="1" si="10"/>
        <v>7.2590712624303082</v>
      </c>
      <c r="O140" s="2">
        <v>34.07</v>
      </c>
      <c r="P140" s="5">
        <f t="shared" ca="1" si="11"/>
        <v>16.705370454518626</v>
      </c>
      <c r="Q140" s="2">
        <v>35.14</v>
      </c>
      <c r="R140" s="2">
        <v>36.94</v>
      </c>
      <c r="S140" s="7">
        <v>36.799999999999997</v>
      </c>
      <c r="T140" s="2">
        <v>36.299999999999997</v>
      </c>
      <c r="U140" s="2">
        <v>35.700000000000003</v>
      </c>
    </row>
    <row r="141" spans="1:21" s="1" customFormat="1" ht="15.6" x14ac:dyDescent="0.25">
      <c r="A141" s="1" t="s">
        <v>158</v>
      </c>
      <c r="B141" s="2">
        <v>35</v>
      </c>
      <c r="C141" s="9">
        <v>31.11177</v>
      </c>
      <c r="D141" s="11">
        <v>23.869450000000001</v>
      </c>
      <c r="E141" s="10">
        <v>50</v>
      </c>
      <c r="F141" s="11">
        <v>17.568010000000001</v>
      </c>
      <c r="G141" s="1">
        <v>14.9</v>
      </c>
      <c r="H141" s="10">
        <v>203</v>
      </c>
      <c r="I141" s="2">
        <v>35.1</v>
      </c>
      <c r="J141" s="2">
        <v>8.1</v>
      </c>
      <c r="K141" s="2">
        <v>35.270000000000003</v>
      </c>
      <c r="L141" s="5">
        <f t="shared" ca="1" si="9"/>
        <v>8.0782133082985137</v>
      </c>
      <c r="M141" s="5">
        <v>35.270000000000003</v>
      </c>
      <c r="N141" s="5">
        <f t="shared" ca="1" si="10"/>
        <v>4.6570878938328057</v>
      </c>
      <c r="O141" s="2">
        <v>34.47</v>
      </c>
      <c r="P141" s="5">
        <f t="shared" ca="1" si="11"/>
        <v>15.705531152901132</v>
      </c>
      <c r="Q141" s="2">
        <v>32.76</v>
      </c>
      <c r="R141" s="2">
        <v>35.270000000000003</v>
      </c>
      <c r="S141" s="7">
        <v>34.83</v>
      </c>
      <c r="T141" s="2">
        <v>35.549999999999997</v>
      </c>
      <c r="U141" s="2">
        <v>34.99</v>
      </c>
    </row>
    <row r="142" spans="1:21" s="1" customFormat="1" ht="15.6" x14ac:dyDescent="0.25">
      <c r="A142" s="1" t="s">
        <v>159</v>
      </c>
      <c r="B142" s="2">
        <v>35</v>
      </c>
      <c r="C142" s="9">
        <v>28.03471</v>
      </c>
      <c r="D142" s="11">
        <v>23.656140000000001</v>
      </c>
      <c r="E142" s="10">
        <v>50</v>
      </c>
      <c r="F142" s="11">
        <v>17.457090000000001</v>
      </c>
      <c r="G142" s="1">
        <v>15.1</v>
      </c>
      <c r="H142" s="10">
        <v>203</v>
      </c>
      <c r="I142" s="2">
        <v>35.01</v>
      </c>
      <c r="J142" s="2">
        <v>7.9</v>
      </c>
      <c r="K142" s="2">
        <v>35.270000000000003</v>
      </c>
      <c r="L142" s="5">
        <f t="shared" ca="1" si="9"/>
        <v>6.2551876350817093</v>
      </c>
      <c r="M142" s="5">
        <v>35.270000000000003</v>
      </c>
      <c r="N142" s="5">
        <f t="shared" ca="1" si="10"/>
        <v>7.5961903947972029</v>
      </c>
      <c r="O142" s="2">
        <v>33.979999999999997</v>
      </c>
      <c r="P142" s="5">
        <f t="shared" ca="1" si="11"/>
        <v>16.334770474878326</v>
      </c>
      <c r="Q142" s="2">
        <v>35.049999999999997</v>
      </c>
      <c r="R142" s="2">
        <v>32.96</v>
      </c>
      <c r="S142" s="7">
        <v>36.270000000000003</v>
      </c>
      <c r="T142" s="2">
        <v>35.01</v>
      </c>
      <c r="U142" s="2">
        <v>34.729999999999997</v>
      </c>
    </row>
    <row r="143" spans="1:21" s="1" customFormat="1" ht="15.6" x14ac:dyDescent="0.25">
      <c r="A143" s="1" t="s">
        <v>160</v>
      </c>
      <c r="B143" s="2">
        <v>34</v>
      </c>
      <c r="C143" s="9">
        <v>23.029699999999998</v>
      </c>
      <c r="D143" s="11">
        <v>23.94781</v>
      </c>
      <c r="E143" s="10">
        <v>50</v>
      </c>
      <c r="F143" s="11">
        <v>17.83325</v>
      </c>
      <c r="G143" s="1">
        <v>15.6</v>
      </c>
      <c r="H143" s="10">
        <v>203</v>
      </c>
      <c r="I143" s="2">
        <v>33.770000000000003</v>
      </c>
      <c r="J143" s="2">
        <v>7.9</v>
      </c>
      <c r="K143" s="2">
        <v>33.979999999999997</v>
      </c>
      <c r="L143" s="5">
        <f t="shared" ca="1" si="9"/>
        <v>6.9196528750044326</v>
      </c>
      <c r="M143" s="5">
        <v>33.979999999999997</v>
      </c>
      <c r="N143" s="5">
        <f t="shared" ca="1" si="10"/>
        <v>4.3637049322975967</v>
      </c>
      <c r="O143" s="2">
        <v>37.06</v>
      </c>
      <c r="P143" s="5">
        <f t="shared" ca="1" si="11"/>
        <v>16.380123834099262</v>
      </c>
      <c r="Q143" s="2">
        <v>33.28</v>
      </c>
      <c r="R143" s="2">
        <v>36.33</v>
      </c>
      <c r="S143" s="7">
        <v>32.6</v>
      </c>
      <c r="T143" s="2">
        <v>33.729999999999997</v>
      </c>
      <c r="U143" s="2">
        <v>33.04</v>
      </c>
    </row>
    <row r="144" spans="1:21" s="1" customFormat="1" ht="15.6" x14ac:dyDescent="0.25">
      <c r="A144" s="1" t="s">
        <v>161</v>
      </c>
      <c r="B144" s="2">
        <v>34</v>
      </c>
      <c r="C144" s="9">
        <v>64.441999999999993</v>
      </c>
      <c r="D144" s="11">
        <v>24.509260000000001</v>
      </c>
      <c r="E144" s="10">
        <v>50</v>
      </c>
      <c r="F144" s="11">
        <v>17.915800000000001</v>
      </c>
      <c r="G144" s="1">
        <v>16</v>
      </c>
      <c r="H144" s="10">
        <v>203</v>
      </c>
      <c r="I144" s="2">
        <v>33.82</v>
      </c>
      <c r="J144" s="2">
        <v>8.1</v>
      </c>
      <c r="K144" s="2">
        <v>33.99</v>
      </c>
      <c r="L144" s="5">
        <f t="shared" ca="1" si="9"/>
        <v>7.5778272293127653</v>
      </c>
      <c r="M144" s="5">
        <v>33.99</v>
      </c>
      <c r="N144" s="5">
        <f t="shared" ca="1" si="10"/>
        <v>7.9285728143359258</v>
      </c>
      <c r="O144" s="2">
        <v>30.41</v>
      </c>
      <c r="P144" s="5">
        <f t="shared" ca="1" si="11"/>
        <v>15.429356182839436</v>
      </c>
      <c r="Q144" s="2">
        <v>33.479999999999997</v>
      </c>
      <c r="R144" s="2">
        <v>31.43</v>
      </c>
      <c r="S144" s="7">
        <v>35</v>
      </c>
      <c r="T144" s="2">
        <v>33.54</v>
      </c>
      <c r="U144" s="2">
        <v>34.81</v>
      </c>
    </row>
    <row r="145" spans="1:21" s="1" customFormat="1" ht="15.6" x14ac:dyDescent="0.25">
      <c r="A145" s="1" t="s">
        <v>162</v>
      </c>
      <c r="B145" s="2">
        <v>35</v>
      </c>
      <c r="C145" s="9">
        <v>43.694249999999997</v>
      </c>
      <c r="D145" s="11">
        <v>24.366530000000001</v>
      </c>
      <c r="E145" s="10">
        <v>50</v>
      </c>
      <c r="F145" s="11">
        <v>17.731349999999999</v>
      </c>
      <c r="G145" s="1">
        <v>15.9</v>
      </c>
      <c r="H145" s="10">
        <v>203</v>
      </c>
      <c r="I145" s="2">
        <v>35.08</v>
      </c>
      <c r="J145" s="2">
        <v>8</v>
      </c>
      <c r="K145" s="2">
        <v>35.270000000000003</v>
      </c>
      <c r="L145" s="5">
        <f t="shared" ca="1" si="9"/>
        <v>6.1850025274777218</v>
      </c>
      <c r="M145" s="5">
        <v>35.26</v>
      </c>
      <c r="N145" s="5">
        <f t="shared" ca="1" si="10"/>
        <v>6.9021165510137559</v>
      </c>
      <c r="O145" s="2">
        <v>31.92</v>
      </c>
      <c r="P145" s="5">
        <f t="shared" ca="1" si="11"/>
        <v>16.629208671329636</v>
      </c>
      <c r="Q145" s="2">
        <v>33.229999999999997</v>
      </c>
      <c r="R145" s="2">
        <v>32.01</v>
      </c>
      <c r="S145" s="7">
        <v>36.409999999999997</v>
      </c>
      <c r="T145" s="2">
        <v>34.49</v>
      </c>
      <c r="U145" s="2">
        <v>35.93</v>
      </c>
    </row>
    <row r="146" spans="1:21" s="1" customFormat="1" ht="15.6" x14ac:dyDescent="0.25">
      <c r="A146" s="1" t="s">
        <v>163</v>
      </c>
      <c r="B146" s="2">
        <v>35</v>
      </c>
      <c r="C146" s="9">
        <v>30.12293</v>
      </c>
      <c r="D146" s="11">
        <v>25.391929999999999</v>
      </c>
      <c r="E146" s="10">
        <v>50</v>
      </c>
      <c r="F146" s="11">
        <v>17.687860000000001</v>
      </c>
      <c r="G146" s="1">
        <v>16.100000000000001</v>
      </c>
      <c r="H146" s="10">
        <v>203</v>
      </c>
      <c r="I146" s="2">
        <v>35.020000000000003</v>
      </c>
      <c r="J146" s="2">
        <v>7.9</v>
      </c>
      <c r="K146" s="2">
        <v>35.26</v>
      </c>
      <c r="L146" s="5">
        <f t="shared" ca="1" si="9"/>
        <v>5.912051340468099</v>
      </c>
      <c r="M146" s="5">
        <v>35.26</v>
      </c>
      <c r="N146" s="5">
        <f t="shared" ca="1" si="10"/>
        <v>4.7873313499557044</v>
      </c>
      <c r="O146" s="2">
        <v>38.49</v>
      </c>
      <c r="P146" s="5">
        <f t="shared" ca="1" si="11"/>
        <v>16.293606456725399</v>
      </c>
      <c r="Q146" s="2">
        <v>33.1</v>
      </c>
      <c r="R146" s="2">
        <v>37.75</v>
      </c>
      <c r="S146" s="7">
        <v>36.96</v>
      </c>
      <c r="T146" s="2">
        <v>34.869999999999997</v>
      </c>
      <c r="U146" s="2">
        <v>36.020000000000003</v>
      </c>
    </row>
    <row r="147" spans="1:21" s="1" customFormat="1" ht="15.6" x14ac:dyDescent="0.25">
      <c r="A147" s="1" t="s">
        <v>164</v>
      </c>
      <c r="B147" s="2">
        <v>35</v>
      </c>
      <c r="C147" s="9">
        <v>27.047889999999999</v>
      </c>
      <c r="D147" s="11">
        <v>25.68092</v>
      </c>
      <c r="E147" s="10">
        <v>50</v>
      </c>
      <c r="F147" s="11">
        <v>17.438300000000002</v>
      </c>
      <c r="G147" s="1">
        <v>15.5</v>
      </c>
      <c r="H147" s="10">
        <v>203</v>
      </c>
      <c r="I147" s="2">
        <v>35.08</v>
      </c>
      <c r="J147" s="2">
        <v>7.8</v>
      </c>
      <c r="K147" s="2">
        <v>35.270000000000003</v>
      </c>
      <c r="L147" s="5">
        <f t="shared" ca="1" si="9"/>
        <v>6.2257796291418428</v>
      </c>
      <c r="M147" s="5">
        <v>35.270000000000003</v>
      </c>
      <c r="N147" s="5">
        <f t="shared" ca="1" si="10"/>
        <v>4.823847681017563</v>
      </c>
      <c r="O147" s="2">
        <v>33.159999999999997</v>
      </c>
      <c r="P147" s="5">
        <f t="shared" ca="1" si="11"/>
        <v>16.474081260090433</v>
      </c>
      <c r="Q147" s="2">
        <v>33.96</v>
      </c>
      <c r="R147" s="2">
        <v>33.630000000000003</v>
      </c>
      <c r="S147" s="7">
        <v>34.840000000000003</v>
      </c>
      <c r="T147" s="2">
        <v>34.909999999999997</v>
      </c>
      <c r="U147" s="2">
        <v>33.81</v>
      </c>
    </row>
    <row r="148" spans="1:21" s="1" customFormat="1" ht="15.6" x14ac:dyDescent="0.25">
      <c r="A148" s="1" t="s">
        <v>165</v>
      </c>
      <c r="B148" s="2">
        <v>36</v>
      </c>
      <c r="C148" s="9">
        <v>48.63335</v>
      </c>
      <c r="D148" s="11">
        <v>26.065460000000002</v>
      </c>
      <c r="E148" s="10">
        <v>50</v>
      </c>
      <c r="F148" s="11">
        <v>18.836179999999999</v>
      </c>
      <c r="G148" s="1">
        <v>15.6</v>
      </c>
      <c r="H148" s="10">
        <v>203</v>
      </c>
      <c r="I148" s="2">
        <v>36.33</v>
      </c>
      <c r="J148" s="2">
        <v>7.8</v>
      </c>
      <c r="K148" s="2">
        <v>36.549999999999997</v>
      </c>
      <c r="L148" s="5">
        <f t="shared" ca="1" si="9"/>
        <v>6.8262632182827092</v>
      </c>
      <c r="M148" s="5">
        <v>36.54</v>
      </c>
      <c r="N148" s="5">
        <f t="shared" ca="1" si="10"/>
        <v>6.2454297650544426</v>
      </c>
      <c r="O148" s="2">
        <v>35.65</v>
      </c>
      <c r="P148" s="5">
        <f t="shared" ca="1" si="11"/>
        <v>15.951808800988495</v>
      </c>
      <c r="Q148" s="2">
        <v>36.17</v>
      </c>
      <c r="R148" s="2">
        <v>33.85</v>
      </c>
      <c r="S148" s="7">
        <v>36.17</v>
      </c>
      <c r="T148" s="2">
        <v>36.28</v>
      </c>
      <c r="U148" s="2">
        <v>35.479999999999997</v>
      </c>
    </row>
    <row r="149" spans="1:21" s="1" customFormat="1" ht="15.6" x14ac:dyDescent="0.25">
      <c r="A149" s="1" t="s">
        <v>166</v>
      </c>
      <c r="B149" s="2">
        <v>37</v>
      </c>
      <c r="C149" s="9">
        <v>31.003810000000001</v>
      </c>
      <c r="D149" s="11">
        <v>26.00055</v>
      </c>
      <c r="E149" s="10">
        <v>50</v>
      </c>
      <c r="F149" s="11">
        <v>18.57292</v>
      </c>
      <c r="G149" s="1">
        <v>14.7</v>
      </c>
      <c r="H149" s="10">
        <v>203</v>
      </c>
      <c r="I149" s="2">
        <v>37.54</v>
      </c>
      <c r="J149" s="2">
        <v>7.7</v>
      </c>
      <c r="K149" s="2">
        <v>37.82</v>
      </c>
      <c r="L149" s="5">
        <f t="shared" ca="1" si="9"/>
        <v>7.3601308448918292</v>
      </c>
      <c r="M149" s="5">
        <v>37.83</v>
      </c>
      <c r="N149" s="5">
        <f t="shared" ca="1" si="10"/>
        <v>5.7107140665447922</v>
      </c>
      <c r="O149" s="5">
        <v>41.19</v>
      </c>
      <c r="P149" s="5">
        <f t="shared" ca="1" si="11"/>
        <v>16.517941369411503</v>
      </c>
      <c r="Q149" s="2">
        <v>36.090000000000003</v>
      </c>
      <c r="R149" s="2">
        <v>37.47</v>
      </c>
      <c r="S149" s="7">
        <v>38.64</v>
      </c>
      <c r="T149" s="2">
        <v>38.049999999999997</v>
      </c>
      <c r="U149" s="2">
        <v>38.520000000000003</v>
      </c>
    </row>
    <row r="150" spans="1:21" s="1" customFormat="1" ht="15.6" x14ac:dyDescent="0.25">
      <c r="A150" s="1" t="s">
        <v>167</v>
      </c>
      <c r="B150" s="2">
        <v>38</v>
      </c>
      <c r="C150" s="9">
        <v>25.167570000000001</v>
      </c>
      <c r="D150" s="11">
        <v>24.987580000000001</v>
      </c>
      <c r="E150" s="10">
        <v>50</v>
      </c>
      <c r="F150" s="11">
        <v>18.528780000000001</v>
      </c>
      <c r="G150" s="1">
        <v>14.4</v>
      </c>
      <c r="H150" s="10">
        <v>203</v>
      </c>
      <c r="I150" s="2">
        <v>38.85</v>
      </c>
      <c r="J150" s="2">
        <v>7.9</v>
      </c>
      <c r="K150" s="2">
        <v>39.1</v>
      </c>
      <c r="L150" s="5">
        <f t="shared" ca="1" si="9"/>
        <v>6.4501601363594911</v>
      </c>
      <c r="M150" s="5">
        <v>39.1</v>
      </c>
      <c r="N150" s="5">
        <f t="shared" ca="1" si="10"/>
        <v>6.7553158884674733</v>
      </c>
      <c r="O150" s="5">
        <v>38.28</v>
      </c>
      <c r="P150" s="5">
        <f t="shared" ca="1" si="11"/>
        <v>16.391999318511054</v>
      </c>
      <c r="Q150" s="2">
        <v>36.74</v>
      </c>
      <c r="R150" s="2">
        <v>37.799999999999997</v>
      </c>
      <c r="S150" s="7">
        <v>39.06</v>
      </c>
      <c r="T150" s="2">
        <v>39.049999999999997</v>
      </c>
      <c r="U150" s="2">
        <v>38.729999999999997</v>
      </c>
    </row>
    <row r="151" spans="1:21" s="1" customFormat="1" ht="15.6" x14ac:dyDescent="0.25">
      <c r="A151" s="1" t="s">
        <v>168</v>
      </c>
      <c r="B151" s="2">
        <v>38</v>
      </c>
      <c r="C151" s="9">
        <v>25.839649999999999</v>
      </c>
      <c r="D151" s="11">
        <v>25.489149999999999</v>
      </c>
      <c r="E151" s="10">
        <v>50</v>
      </c>
      <c r="F151" s="11">
        <v>18.379580000000001</v>
      </c>
      <c r="G151" s="1">
        <v>14.3</v>
      </c>
      <c r="H151" s="10">
        <v>203</v>
      </c>
      <c r="I151" s="2">
        <v>38.74</v>
      </c>
      <c r="J151" s="2">
        <v>8</v>
      </c>
      <c r="K151" s="2">
        <v>39.1</v>
      </c>
      <c r="L151" s="5">
        <f t="shared" ca="1" si="9"/>
        <v>6.4531530040655829</v>
      </c>
      <c r="M151" s="5">
        <v>39.1</v>
      </c>
      <c r="N151" s="5">
        <f t="shared" ca="1" si="10"/>
        <v>4.2827750865352199</v>
      </c>
      <c r="O151" s="5">
        <v>39.15</v>
      </c>
      <c r="P151" s="5">
        <f t="shared" ca="1" si="11"/>
        <v>16.082359146819403</v>
      </c>
      <c r="Q151" s="2">
        <v>41.11</v>
      </c>
      <c r="R151" s="2">
        <v>41.79</v>
      </c>
      <c r="S151" s="7">
        <v>39.97</v>
      </c>
      <c r="T151" s="2">
        <v>38.75</v>
      </c>
      <c r="U151" s="2">
        <v>40.04</v>
      </c>
    </row>
    <row r="152" spans="1:21" s="1" customFormat="1" ht="15.6" x14ac:dyDescent="0.25">
      <c r="A152" s="1" t="s">
        <v>169</v>
      </c>
      <c r="B152" s="2">
        <v>39</v>
      </c>
      <c r="C152" s="9">
        <v>28.28163</v>
      </c>
      <c r="D152" s="11">
        <v>26.395240000000001</v>
      </c>
      <c r="E152" s="10">
        <v>50</v>
      </c>
      <c r="F152" s="11">
        <v>18.942430000000002</v>
      </c>
      <c r="G152" s="1">
        <v>14</v>
      </c>
      <c r="H152" s="10">
        <v>203</v>
      </c>
      <c r="I152" s="2">
        <v>39.47</v>
      </c>
      <c r="J152" s="2">
        <v>8.1</v>
      </c>
      <c r="K152" s="2">
        <v>39.75</v>
      </c>
      <c r="L152" s="5">
        <f t="shared" ca="1" si="9"/>
        <v>7.6825692997508614</v>
      </c>
      <c r="M152" s="5">
        <v>39.74</v>
      </c>
      <c r="N152" s="5">
        <f t="shared" ca="1" si="10"/>
        <v>7.5680029442030037</v>
      </c>
      <c r="O152" s="5">
        <v>41.41</v>
      </c>
      <c r="P152" s="5">
        <f t="shared" ca="1" si="11"/>
        <v>16.283210566181587</v>
      </c>
      <c r="Q152" s="2">
        <v>37.78</v>
      </c>
      <c r="R152" s="2">
        <v>40.85</v>
      </c>
      <c r="S152" s="7">
        <v>38.47</v>
      </c>
      <c r="T152" s="2">
        <v>38.9</v>
      </c>
      <c r="U152" s="2">
        <v>39.28</v>
      </c>
    </row>
    <row r="153" spans="1:21" s="1" customFormat="1" ht="15.6" x14ac:dyDescent="0.25">
      <c r="A153" s="1" t="s">
        <v>170</v>
      </c>
      <c r="B153" s="2">
        <v>39</v>
      </c>
      <c r="C153" s="9">
        <v>21.775770000000001</v>
      </c>
      <c r="D153" s="11">
        <v>23.663270000000001</v>
      </c>
      <c r="E153" s="10">
        <f t="shared" ref="E153:E183" si="12">SUM(H153,-180)</f>
        <v>49.565100000000001</v>
      </c>
      <c r="F153" s="11">
        <v>18.265940000000001</v>
      </c>
      <c r="G153" s="1">
        <v>14.7</v>
      </c>
      <c r="H153" s="10">
        <v>229.5651</v>
      </c>
      <c r="I153" s="2">
        <v>39.479999999999997</v>
      </c>
      <c r="J153" s="2">
        <v>8.3000000000000007</v>
      </c>
      <c r="K153" s="2">
        <v>39.74</v>
      </c>
      <c r="L153" s="5">
        <f t="shared" ca="1" si="9"/>
        <v>7.8742395203878308</v>
      </c>
      <c r="M153" s="5">
        <v>39.74</v>
      </c>
      <c r="N153" s="5">
        <f t="shared" ca="1" si="10"/>
        <v>6.0806653667074251</v>
      </c>
      <c r="O153" s="5">
        <v>41.24</v>
      </c>
      <c r="P153" s="5">
        <f t="shared" ca="1" si="11"/>
        <v>15.687346979966321</v>
      </c>
      <c r="Q153" s="2">
        <v>40.770000000000003</v>
      </c>
      <c r="R153" s="2">
        <v>37.04</v>
      </c>
      <c r="S153" s="7">
        <v>39.26</v>
      </c>
      <c r="T153" s="2">
        <v>38.93</v>
      </c>
      <c r="U153" s="2">
        <v>40.020000000000003</v>
      </c>
    </row>
    <row r="154" spans="1:21" s="1" customFormat="1" ht="15.6" x14ac:dyDescent="0.25">
      <c r="A154" s="1" t="s">
        <v>171</v>
      </c>
      <c r="B154" s="2">
        <v>40</v>
      </c>
      <c r="C154" s="9">
        <v>49.32593</v>
      </c>
      <c r="D154" s="11">
        <v>24.467479999999998</v>
      </c>
      <c r="E154" s="10">
        <f t="shared" si="12"/>
        <v>37.036200000000008</v>
      </c>
      <c r="F154" s="11">
        <v>17.891719999999999</v>
      </c>
      <c r="G154" s="1">
        <v>18.2</v>
      </c>
      <c r="H154" s="10">
        <v>217.03620000000001</v>
      </c>
      <c r="I154" s="2">
        <v>40.020000000000003</v>
      </c>
      <c r="J154" s="2">
        <v>8</v>
      </c>
      <c r="K154" s="2">
        <v>40.380000000000003</v>
      </c>
      <c r="L154" s="5">
        <f t="shared" ca="1" si="9"/>
        <v>6.7856384821262177</v>
      </c>
      <c r="M154" s="5">
        <v>40.380000000000003</v>
      </c>
      <c r="N154" s="5">
        <f t="shared" ca="1" si="10"/>
        <v>6.1778997713936175</v>
      </c>
      <c r="O154" s="2">
        <v>41.35</v>
      </c>
      <c r="P154" s="5">
        <f t="shared" ca="1" si="11"/>
        <v>16.387688690706248</v>
      </c>
      <c r="Q154" s="2">
        <v>40.92</v>
      </c>
      <c r="R154" s="2">
        <v>40.94</v>
      </c>
      <c r="S154" s="7">
        <v>40.229999999999997</v>
      </c>
      <c r="T154" s="2">
        <v>40.46</v>
      </c>
      <c r="U154" s="2">
        <v>38.97</v>
      </c>
    </row>
    <row r="155" spans="1:21" s="1" customFormat="1" ht="15.6" x14ac:dyDescent="0.25">
      <c r="A155" s="1" t="s">
        <v>172</v>
      </c>
      <c r="B155" s="2">
        <v>40</v>
      </c>
      <c r="C155" s="9">
        <v>19.90784</v>
      </c>
      <c r="D155" s="11">
        <v>24.001619999999999</v>
      </c>
      <c r="E155" s="10">
        <f t="shared" si="12"/>
        <v>41.434899999999999</v>
      </c>
      <c r="F155" s="11">
        <v>18.49643</v>
      </c>
      <c r="G155" s="1">
        <v>18.100000000000001</v>
      </c>
      <c r="H155" s="10">
        <v>221.4349</v>
      </c>
      <c r="I155" s="2">
        <v>39.950000000000003</v>
      </c>
      <c r="J155" s="2">
        <v>8.3000000000000007</v>
      </c>
      <c r="K155" s="2">
        <v>40.380000000000003</v>
      </c>
      <c r="L155" s="5">
        <f t="shared" ca="1" si="9"/>
        <v>7.982127615649504</v>
      </c>
      <c r="M155" s="5">
        <v>40.380000000000003</v>
      </c>
      <c r="N155" s="5">
        <f t="shared" ca="1" si="10"/>
        <v>5.801675100566186</v>
      </c>
      <c r="O155" s="2">
        <v>38.130000000000003</v>
      </c>
      <c r="P155" s="5">
        <f t="shared" ca="1" si="11"/>
        <v>15.598674309912997</v>
      </c>
      <c r="Q155" s="2">
        <v>38.450000000000003</v>
      </c>
      <c r="R155" s="2">
        <v>42.12</v>
      </c>
      <c r="S155" s="7">
        <v>41.03</v>
      </c>
      <c r="T155" s="2">
        <v>40.520000000000003</v>
      </c>
      <c r="U155" s="2">
        <v>40.98</v>
      </c>
    </row>
    <row r="156" spans="1:21" s="1" customFormat="1" ht="15.6" x14ac:dyDescent="0.25">
      <c r="A156" s="1" t="s">
        <v>173</v>
      </c>
      <c r="B156" s="2">
        <v>40</v>
      </c>
      <c r="C156" s="9">
        <v>20.197700000000001</v>
      </c>
      <c r="D156" s="11">
        <v>23.87285</v>
      </c>
      <c r="E156" s="10">
        <f t="shared" si="12"/>
        <v>41.434899999999999</v>
      </c>
      <c r="F156" s="11">
        <v>18.86683</v>
      </c>
      <c r="G156" s="1">
        <v>18.3</v>
      </c>
      <c r="H156" s="10">
        <v>221.4349</v>
      </c>
      <c r="I156" s="2">
        <v>40.03</v>
      </c>
      <c r="J156" s="2">
        <v>8.1999999999999993</v>
      </c>
      <c r="K156" s="2">
        <v>40.380000000000003</v>
      </c>
      <c r="L156" s="5">
        <f t="shared" ca="1" si="9"/>
        <v>7.6655382829537055</v>
      </c>
      <c r="M156" s="5">
        <v>40.380000000000003</v>
      </c>
      <c r="N156" s="5">
        <f t="shared" ca="1" si="10"/>
        <v>6.3823301456780062</v>
      </c>
      <c r="O156" s="2">
        <v>37.270000000000003</v>
      </c>
      <c r="P156" s="5">
        <f t="shared" ca="1" si="11"/>
        <v>15.124630408880364</v>
      </c>
      <c r="Q156" s="2">
        <v>40.450000000000003</v>
      </c>
      <c r="R156" s="2">
        <v>38.770000000000003</v>
      </c>
      <c r="S156" s="7">
        <v>40.97</v>
      </c>
      <c r="T156" s="2">
        <v>40.44</v>
      </c>
      <c r="U156" s="2">
        <v>39.049999999999997</v>
      </c>
    </row>
    <row r="157" spans="1:21" s="1" customFormat="1" ht="15.6" x14ac:dyDescent="0.25">
      <c r="A157" s="1" t="s">
        <v>174</v>
      </c>
      <c r="B157" s="2">
        <v>40</v>
      </c>
      <c r="C157" s="9">
        <v>23.00207</v>
      </c>
      <c r="D157" s="11">
        <v>23.972829999999998</v>
      </c>
      <c r="E157" s="10">
        <f t="shared" si="12"/>
        <v>49.565100000000001</v>
      </c>
      <c r="F157" s="11">
        <v>18.322590000000002</v>
      </c>
      <c r="G157" s="1">
        <v>17.7</v>
      </c>
      <c r="H157" s="10">
        <v>229.5651</v>
      </c>
      <c r="I157" s="2">
        <v>40.659999999999997</v>
      </c>
      <c r="J157" s="2">
        <v>8.4</v>
      </c>
      <c r="K157" s="2">
        <v>40.380000000000003</v>
      </c>
      <c r="L157" s="5">
        <f t="shared" ca="1" si="9"/>
        <v>8.0797233163027666</v>
      </c>
      <c r="M157" s="5">
        <v>40.380000000000003</v>
      </c>
      <c r="N157" s="5">
        <f t="shared" ca="1" si="10"/>
        <v>5.5604337676456126</v>
      </c>
      <c r="O157" s="2">
        <v>43.06</v>
      </c>
      <c r="P157" s="5">
        <f t="shared" ca="1" si="11"/>
        <v>15.294415003923287</v>
      </c>
      <c r="Q157" s="2">
        <v>41.49</v>
      </c>
      <c r="R157" s="2">
        <v>37.81</v>
      </c>
      <c r="S157" s="7">
        <v>38.85</v>
      </c>
      <c r="T157" s="2">
        <v>40.479999999999997</v>
      </c>
      <c r="U157" s="2">
        <v>39.42</v>
      </c>
    </row>
    <row r="158" spans="1:21" s="1" customFormat="1" ht="15.6" x14ac:dyDescent="0.25">
      <c r="A158" s="1" t="s">
        <v>175</v>
      </c>
      <c r="B158" s="2">
        <v>41</v>
      </c>
      <c r="C158" s="9">
        <v>20.00384</v>
      </c>
      <c r="D158" s="11">
        <v>23.993189999999998</v>
      </c>
      <c r="E158" s="10">
        <f t="shared" si="12"/>
        <v>49.565100000000001</v>
      </c>
      <c r="F158" s="11">
        <v>17.84768</v>
      </c>
      <c r="G158" s="1">
        <v>17.7</v>
      </c>
      <c r="H158" s="10">
        <v>229.5651</v>
      </c>
      <c r="I158" s="2">
        <v>41.32</v>
      </c>
      <c r="J158" s="2">
        <v>8.6</v>
      </c>
      <c r="K158" s="2">
        <v>41.03</v>
      </c>
      <c r="L158" s="5">
        <f t="shared" ca="1" si="9"/>
        <v>7.2694745108990313</v>
      </c>
      <c r="M158" s="5">
        <v>41.02</v>
      </c>
      <c r="N158" s="5">
        <f t="shared" ca="1" si="10"/>
        <v>5.6801993842168095</v>
      </c>
      <c r="O158" s="2">
        <v>41.38</v>
      </c>
      <c r="P158" s="5">
        <f t="shared" ca="1" si="11"/>
        <v>15.984331750841847</v>
      </c>
      <c r="Q158" s="2">
        <v>38.46</v>
      </c>
      <c r="R158" s="2">
        <v>42.98</v>
      </c>
      <c r="S158" s="7">
        <v>41.63</v>
      </c>
      <c r="T158" s="2">
        <v>40.340000000000003</v>
      </c>
      <c r="U158" s="2">
        <v>41.68</v>
      </c>
    </row>
    <row r="159" spans="1:21" s="1" customFormat="1" ht="15.6" x14ac:dyDescent="0.25">
      <c r="A159" s="1" t="s">
        <v>176</v>
      </c>
      <c r="B159" s="2">
        <v>42</v>
      </c>
      <c r="C159" s="9">
        <v>28.195689999999999</v>
      </c>
      <c r="D159" s="11">
        <v>23.725249999999999</v>
      </c>
      <c r="E159" s="10">
        <f t="shared" si="12"/>
        <v>41.434899999999999</v>
      </c>
      <c r="F159" s="11">
        <v>18.075610000000001</v>
      </c>
      <c r="G159" s="1">
        <v>17.7</v>
      </c>
      <c r="H159" s="10">
        <v>221.4349</v>
      </c>
      <c r="I159" s="2">
        <v>41.32</v>
      </c>
      <c r="J159" s="2">
        <v>8.6</v>
      </c>
      <c r="K159" s="2">
        <v>41.66</v>
      </c>
      <c r="L159" s="5">
        <f t="shared" ca="1" si="9"/>
        <v>7.1940352221866339</v>
      </c>
      <c r="M159" s="5">
        <v>41.66</v>
      </c>
      <c r="N159" s="5">
        <f t="shared" ca="1" si="10"/>
        <v>7.167669050014144</v>
      </c>
      <c r="O159" s="5">
        <v>43.25</v>
      </c>
      <c r="P159" s="5">
        <f t="shared" ca="1" si="11"/>
        <v>16.349517711865936</v>
      </c>
      <c r="Q159" s="2">
        <v>40.479999999999997</v>
      </c>
      <c r="R159" s="2">
        <v>41.63</v>
      </c>
      <c r="S159" s="7">
        <v>40.93</v>
      </c>
      <c r="T159" s="2">
        <v>41.87</v>
      </c>
      <c r="U159" s="2">
        <v>40.99</v>
      </c>
    </row>
    <row r="160" spans="1:21" s="1" customFormat="1" ht="15.6" x14ac:dyDescent="0.25">
      <c r="A160" s="1" t="s">
        <v>177</v>
      </c>
      <c r="B160" s="2">
        <v>43</v>
      </c>
      <c r="C160" s="9">
        <v>30.045929999999998</v>
      </c>
      <c r="D160" s="11">
        <v>23.97073</v>
      </c>
      <c r="E160" s="10">
        <f t="shared" si="12"/>
        <v>49.565100000000001</v>
      </c>
      <c r="F160" s="11">
        <v>18.03698</v>
      </c>
      <c r="G160" s="1">
        <v>17.7</v>
      </c>
      <c r="H160" s="10">
        <v>229.5651</v>
      </c>
      <c r="I160" s="2">
        <v>42.64</v>
      </c>
      <c r="J160" s="2">
        <v>8.5</v>
      </c>
      <c r="K160" s="2">
        <v>42.94</v>
      </c>
      <c r="L160" s="5">
        <f t="shared" ca="1" si="9"/>
        <v>6.7330939570663864</v>
      </c>
      <c r="M160" s="5">
        <v>42.94</v>
      </c>
      <c r="N160" s="5">
        <f t="shared" ca="1" si="10"/>
        <v>5.6321849520188536</v>
      </c>
      <c r="O160" s="5">
        <v>41.98</v>
      </c>
      <c r="P160" s="5">
        <f t="shared" ca="1" si="11"/>
        <v>16.459344860647533</v>
      </c>
      <c r="Q160" s="2">
        <v>43.46</v>
      </c>
      <c r="R160" s="2">
        <v>43.99</v>
      </c>
      <c r="S160" s="7">
        <v>42.54</v>
      </c>
      <c r="T160" s="2">
        <v>42.02</v>
      </c>
      <c r="U160" s="2">
        <v>41.78</v>
      </c>
    </row>
    <row r="161" spans="1:21" s="1" customFormat="1" ht="15.6" x14ac:dyDescent="0.25">
      <c r="A161" s="1" t="s">
        <v>178</v>
      </c>
      <c r="B161" s="2">
        <v>42</v>
      </c>
      <c r="C161" s="9">
        <v>24.02901</v>
      </c>
      <c r="D161" s="11">
        <v>24.047319999999999</v>
      </c>
      <c r="E161" s="10">
        <f t="shared" si="12"/>
        <v>49.565100000000001</v>
      </c>
      <c r="F161" s="11">
        <v>21.866430000000001</v>
      </c>
      <c r="G161" s="1">
        <v>17.7</v>
      </c>
      <c r="H161" s="10">
        <v>229.5651</v>
      </c>
      <c r="I161" s="2">
        <v>41.29</v>
      </c>
      <c r="J161" s="2">
        <v>8.5</v>
      </c>
      <c r="K161" s="2">
        <v>41.66</v>
      </c>
      <c r="L161" s="5">
        <f t="shared" ca="1" si="9"/>
        <v>8.1546208652674892</v>
      </c>
      <c r="M161" s="5">
        <v>41.66</v>
      </c>
      <c r="N161" s="5">
        <f t="shared" ca="1" si="10"/>
        <v>6.0420210487062995</v>
      </c>
      <c r="O161" s="5">
        <v>42.28</v>
      </c>
      <c r="P161" s="5">
        <f t="shared" ca="1" si="11"/>
        <v>16.16895046204705</v>
      </c>
      <c r="Q161" s="2">
        <v>40.99</v>
      </c>
      <c r="R161" s="2">
        <v>40.99</v>
      </c>
      <c r="S161" s="7">
        <v>43.08</v>
      </c>
      <c r="T161" s="2">
        <v>40.82</v>
      </c>
      <c r="U161" s="2">
        <v>41.93</v>
      </c>
    </row>
    <row r="162" spans="1:21" s="1" customFormat="1" ht="15.6" x14ac:dyDescent="0.25">
      <c r="A162" s="1" t="s">
        <v>179</v>
      </c>
      <c r="B162" s="2">
        <v>42</v>
      </c>
      <c r="C162" s="9">
        <v>31.0016</v>
      </c>
      <c r="D162" s="11">
        <v>25.622900000000001</v>
      </c>
      <c r="E162" s="10">
        <f t="shared" si="12"/>
        <v>37.036200000000008</v>
      </c>
      <c r="F162" s="11">
        <v>20.32123</v>
      </c>
      <c r="G162" s="1">
        <v>17.100000000000001</v>
      </c>
      <c r="H162" s="10">
        <v>217.03620000000001</v>
      </c>
      <c r="I162" s="2">
        <v>41.28</v>
      </c>
      <c r="J162" s="2">
        <v>8.4</v>
      </c>
      <c r="K162" s="2">
        <v>41.67</v>
      </c>
      <c r="L162" s="5">
        <f t="shared" ca="1" si="9"/>
        <v>6.7175339217391654</v>
      </c>
      <c r="M162" s="5">
        <v>41.67</v>
      </c>
      <c r="N162" s="5">
        <f t="shared" ca="1" si="10"/>
        <v>8.0149536466354956</v>
      </c>
      <c r="O162" s="5">
        <v>38.47</v>
      </c>
      <c r="P162" s="5">
        <f t="shared" ca="1" si="11"/>
        <v>15.834545967167561</v>
      </c>
      <c r="Q162" s="2">
        <v>41.63</v>
      </c>
      <c r="R162" s="2">
        <v>41.84</v>
      </c>
      <c r="S162" s="7">
        <v>40.39</v>
      </c>
      <c r="T162" s="2">
        <v>41.82</v>
      </c>
      <c r="U162" s="2">
        <v>40.06</v>
      </c>
    </row>
    <row r="163" spans="1:21" s="1" customFormat="1" ht="15.6" x14ac:dyDescent="0.25">
      <c r="A163" s="1" t="s">
        <v>180</v>
      </c>
      <c r="B163" s="2">
        <v>41</v>
      </c>
      <c r="C163" s="9">
        <v>30.60568</v>
      </c>
      <c r="D163" s="11">
        <v>29.370740000000001</v>
      </c>
      <c r="E163" s="10">
        <f t="shared" si="12"/>
        <v>49.565100000000001</v>
      </c>
      <c r="F163" s="11">
        <v>19.978159999999999</v>
      </c>
      <c r="G163" s="1">
        <v>17.3</v>
      </c>
      <c r="H163" s="10">
        <v>229.5651</v>
      </c>
      <c r="I163" s="2">
        <v>40.67</v>
      </c>
      <c r="J163" s="2">
        <v>8.6</v>
      </c>
      <c r="K163" s="2">
        <v>41.02</v>
      </c>
      <c r="L163" s="5">
        <f t="shared" ca="1" si="9"/>
        <v>7.6902428074725941</v>
      </c>
      <c r="M163" s="5">
        <v>41.02</v>
      </c>
      <c r="N163" s="5">
        <f t="shared" ca="1" si="10"/>
        <v>7.227318098928059</v>
      </c>
      <c r="O163" s="5">
        <v>39.01</v>
      </c>
      <c r="P163" s="5">
        <f t="shared" ca="1" si="11"/>
        <v>16.100222256446408</v>
      </c>
      <c r="Q163" s="2">
        <v>38.43</v>
      </c>
      <c r="R163" s="2">
        <v>38.590000000000003</v>
      </c>
      <c r="S163" s="7">
        <v>39.049999999999997</v>
      </c>
      <c r="T163" s="2">
        <v>40.54</v>
      </c>
      <c r="U163" s="2">
        <v>41.09</v>
      </c>
    </row>
    <row r="164" spans="1:21" s="1" customFormat="1" ht="15.6" x14ac:dyDescent="0.25">
      <c r="A164" s="1" t="s">
        <v>181</v>
      </c>
      <c r="B164" s="2">
        <v>41</v>
      </c>
      <c r="C164" s="9">
        <v>36.105699999999999</v>
      </c>
      <c r="D164" s="11">
        <v>27.419720000000002</v>
      </c>
      <c r="E164" s="10">
        <f t="shared" si="12"/>
        <v>49.565100000000001</v>
      </c>
      <c r="F164" s="11">
        <v>20.40015</v>
      </c>
      <c r="G164" s="1">
        <v>17.399999999999999</v>
      </c>
      <c r="H164" s="10">
        <v>229.5651</v>
      </c>
      <c r="I164" s="2">
        <v>40.67</v>
      </c>
      <c r="J164" s="2">
        <v>9.1</v>
      </c>
      <c r="K164" s="2">
        <v>41.02</v>
      </c>
      <c r="L164" s="5">
        <f t="shared" ca="1" si="9"/>
        <v>8.6308809567926552</v>
      </c>
      <c r="M164" s="5">
        <v>41.02</v>
      </c>
      <c r="N164" s="5">
        <f t="shared" ca="1" si="10"/>
        <v>8.6813706350925877</v>
      </c>
      <c r="O164" s="5">
        <v>42.02</v>
      </c>
      <c r="P164" s="5">
        <f t="shared" ca="1" si="11"/>
        <v>16.558434829466186</v>
      </c>
      <c r="Q164" s="2">
        <v>39.130000000000003</v>
      </c>
      <c r="R164" s="2">
        <v>42.28</v>
      </c>
      <c r="S164" s="7">
        <v>40.450000000000003</v>
      </c>
      <c r="T164" s="2">
        <v>40.92</v>
      </c>
      <c r="U164" s="2">
        <v>39.89</v>
      </c>
    </row>
    <row r="165" spans="1:21" s="1" customFormat="1" ht="15.6" x14ac:dyDescent="0.25">
      <c r="A165" s="1" t="s">
        <v>182</v>
      </c>
      <c r="B165" s="2">
        <v>40</v>
      </c>
      <c r="C165" s="9">
        <v>38.594949999999997</v>
      </c>
      <c r="D165" s="11">
        <v>28.129149999999999</v>
      </c>
      <c r="E165" s="10">
        <f t="shared" si="12"/>
        <v>41.434899999999999</v>
      </c>
      <c r="F165" s="11">
        <v>20.43017</v>
      </c>
      <c r="G165" s="1">
        <v>17.600000000000001</v>
      </c>
      <c r="H165" s="10">
        <v>221.4349</v>
      </c>
      <c r="I165" s="2">
        <v>40.11</v>
      </c>
      <c r="J165" s="2">
        <v>8.6999999999999993</v>
      </c>
      <c r="K165" s="2">
        <v>40.380000000000003</v>
      </c>
      <c r="L165" s="5">
        <f t="shared" ca="1" si="9"/>
        <v>7.9295221776511493</v>
      </c>
      <c r="M165" s="5">
        <v>40.380000000000003</v>
      </c>
      <c r="N165" s="5">
        <f t="shared" ca="1" si="10"/>
        <v>8.1550603189092676</v>
      </c>
      <c r="O165" s="5">
        <v>41.53</v>
      </c>
      <c r="P165" s="5">
        <f t="shared" ca="1" si="11"/>
        <v>15.693332220068744</v>
      </c>
      <c r="Q165" s="2">
        <v>41.79</v>
      </c>
      <c r="R165" s="2">
        <v>40.53</v>
      </c>
      <c r="S165" s="7">
        <v>40.799999999999997</v>
      </c>
      <c r="T165" s="2">
        <v>39.43</v>
      </c>
      <c r="U165" s="2">
        <v>40.98</v>
      </c>
    </row>
    <row r="166" spans="1:21" s="1" customFormat="1" ht="15.6" x14ac:dyDescent="0.25">
      <c r="A166" s="1" t="s">
        <v>183</v>
      </c>
      <c r="B166" s="2">
        <v>40</v>
      </c>
      <c r="C166" s="9">
        <v>29.278020000000001</v>
      </c>
      <c r="D166" s="11">
        <v>28.47954</v>
      </c>
      <c r="E166" s="10">
        <f t="shared" si="12"/>
        <v>49.565100000000001</v>
      </c>
      <c r="F166" s="11">
        <v>20.70392</v>
      </c>
      <c r="G166" s="1">
        <v>18</v>
      </c>
      <c r="H166" s="10">
        <v>229.5651</v>
      </c>
      <c r="I166" s="2">
        <v>40.020000000000003</v>
      </c>
      <c r="J166" s="2">
        <v>9.1</v>
      </c>
      <c r="K166" s="2">
        <v>40.380000000000003</v>
      </c>
      <c r="L166" s="5">
        <f t="shared" ca="1" si="9"/>
        <v>7.2391090814909074</v>
      </c>
      <c r="M166" s="5">
        <v>40.39</v>
      </c>
      <c r="N166" s="5">
        <f t="shared" ca="1" si="10"/>
        <v>6.6517855740227674</v>
      </c>
      <c r="O166" s="5">
        <v>42.69</v>
      </c>
      <c r="P166" s="5">
        <f t="shared" ca="1" si="11"/>
        <v>16.686648138232059</v>
      </c>
      <c r="Q166" s="2">
        <v>38.729999999999997</v>
      </c>
      <c r="R166" s="2">
        <v>41.74</v>
      </c>
      <c r="S166" s="7">
        <v>39.28</v>
      </c>
      <c r="T166" s="2">
        <v>40.64</v>
      </c>
      <c r="U166" s="2">
        <v>39.6</v>
      </c>
    </row>
    <row r="167" spans="1:21" s="1" customFormat="1" ht="15.6" x14ac:dyDescent="0.25">
      <c r="A167" s="1" t="s">
        <v>184</v>
      </c>
      <c r="B167" s="2">
        <v>40</v>
      </c>
      <c r="C167" s="9">
        <v>33.011940000000003</v>
      </c>
      <c r="D167" s="11">
        <v>28.11731</v>
      </c>
      <c r="E167" s="10">
        <f t="shared" si="12"/>
        <v>37.036200000000008</v>
      </c>
      <c r="F167" s="11">
        <v>20.533989999999999</v>
      </c>
      <c r="G167" s="1">
        <v>19</v>
      </c>
      <c r="H167" s="10">
        <v>217.03620000000001</v>
      </c>
      <c r="I167" s="2">
        <v>40.1</v>
      </c>
      <c r="J167" s="2">
        <v>10.4</v>
      </c>
      <c r="K167" s="2">
        <v>40.380000000000003</v>
      </c>
      <c r="L167" s="5">
        <f t="shared" ca="1" si="9"/>
        <v>8.5917940072756274</v>
      </c>
      <c r="M167" s="5">
        <v>40.39</v>
      </c>
      <c r="N167" s="5">
        <f t="shared" ca="1" si="10"/>
        <v>8.0541950459671963</v>
      </c>
      <c r="O167" s="5">
        <v>41.62</v>
      </c>
      <c r="P167" s="5">
        <f t="shared" ca="1" si="11"/>
        <v>16.467668489860593</v>
      </c>
      <c r="Q167" s="2">
        <v>40.54</v>
      </c>
      <c r="R167" s="2">
        <v>39.56</v>
      </c>
      <c r="S167" s="7">
        <v>39.909999999999997</v>
      </c>
      <c r="T167" s="8">
        <v>39.74</v>
      </c>
      <c r="U167" s="2">
        <v>39.76</v>
      </c>
    </row>
    <row r="168" spans="1:21" s="1" customFormat="1" ht="15.6" x14ac:dyDescent="0.25">
      <c r="A168" s="1" t="s">
        <v>185</v>
      </c>
      <c r="B168" s="2">
        <v>40</v>
      </c>
      <c r="C168" s="9">
        <v>36.581650000000003</v>
      </c>
      <c r="D168" s="11">
        <v>28.401070000000001</v>
      </c>
      <c r="E168" s="10">
        <f t="shared" si="12"/>
        <v>49.565100000000001</v>
      </c>
      <c r="F168" s="11">
        <v>20.389510000000001</v>
      </c>
      <c r="G168" s="1">
        <v>19</v>
      </c>
      <c r="H168" s="10">
        <v>229.5651</v>
      </c>
      <c r="I168" s="2">
        <v>40.06</v>
      </c>
      <c r="J168" s="2">
        <v>8.9</v>
      </c>
      <c r="K168" s="2">
        <v>40.380000000000003</v>
      </c>
      <c r="L168" s="5">
        <f t="shared" ca="1" si="9"/>
        <v>8.4209793318123261</v>
      </c>
      <c r="M168" s="5">
        <v>40.380000000000003</v>
      </c>
      <c r="N168" s="5">
        <f t="shared" ca="1" si="10"/>
        <v>7.4946345797750418</v>
      </c>
      <c r="O168" s="2">
        <v>40.71</v>
      </c>
      <c r="P168" s="5">
        <f t="shared" ca="1" si="11"/>
        <v>16.58452528704612</v>
      </c>
      <c r="Q168" s="2">
        <v>39.53</v>
      </c>
      <c r="R168" s="2">
        <v>37.5</v>
      </c>
      <c r="S168" s="7">
        <v>39.26</v>
      </c>
      <c r="T168" s="2">
        <v>40.1</v>
      </c>
      <c r="U168" s="2">
        <v>40.659999999999997</v>
      </c>
    </row>
    <row r="169" spans="1:21" s="1" customFormat="1" ht="15.6" x14ac:dyDescent="0.25">
      <c r="A169" s="1" t="s">
        <v>186</v>
      </c>
      <c r="B169" s="2">
        <v>40</v>
      </c>
      <c r="C169" s="9">
        <v>24.025390000000002</v>
      </c>
      <c r="D169" s="11">
        <v>27.76829</v>
      </c>
      <c r="E169" s="10">
        <f t="shared" si="12"/>
        <v>49.565100000000001</v>
      </c>
      <c r="F169" s="11">
        <v>20.084540000000001</v>
      </c>
      <c r="G169" s="1">
        <v>18.8</v>
      </c>
      <c r="H169" s="10">
        <v>229.5651</v>
      </c>
      <c r="I169" s="2">
        <v>40.020000000000003</v>
      </c>
      <c r="J169" s="2">
        <v>8.6</v>
      </c>
      <c r="K169" s="2">
        <v>40.380000000000003</v>
      </c>
      <c r="L169" s="5">
        <f t="shared" ca="1" si="9"/>
        <v>8.5428305308585823</v>
      </c>
      <c r="M169" s="5">
        <v>40.39</v>
      </c>
      <c r="N169" s="5">
        <f t="shared" ca="1" si="10"/>
        <v>5.6754268606421929</v>
      </c>
      <c r="O169" s="2">
        <v>36.75</v>
      </c>
      <c r="P169" s="5">
        <f t="shared" ca="1" si="11"/>
        <v>16.970918851771401</v>
      </c>
      <c r="Q169" s="2">
        <v>37.659999999999997</v>
      </c>
      <c r="R169" s="2">
        <v>39.28</v>
      </c>
      <c r="S169" s="7">
        <v>39.659999999999997</v>
      </c>
      <c r="T169" s="2">
        <v>40.049999999999997</v>
      </c>
      <c r="U169" s="2">
        <v>38.799999999999997</v>
      </c>
    </row>
    <row r="170" spans="1:21" s="1" customFormat="1" ht="15.6" x14ac:dyDescent="0.25">
      <c r="A170" s="1" t="s">
        <v>187</v>
      </c>
      <c r="B170" s="2">
        <v>39</v>
      </c>
      <c r="C170" s="9">
        <v>20.13804</v>
      </c>
      <c r="D170" s="11">
        <v>27.56466</v>
      </c>
      <c r="E170" s="10">
        <f t="shared" si="12"/>
        <v>23</v>
      </c>
      <c r="F170" s="11">
        <v>20.313700000000001</v>
      </c>
      <c r="G170" s="1">
        <v>18.399999999999999</v>
      </c>
      <c r="H170" s="10">
        <v>203</v>
      </c>
      <c r="I170" s="2">
        <v>39.409999999999997</v>
      </c>
      <c r="J170" s="2">
        <v>8.6</v>
      </c>
      <c r="K170" s="2">
        <v>39.74</v>
      </c>
      <c r="L170" s="5">
        <f t="shared" ca="1" si="9"/>
        <v>6.7310723842716493</v>
      </c>
      <c r="M170" s="5">
        <v>39.74</v>
      </c>
      <c r="N170" s="5">
        <f t="shared" ca="1" si="10"/>
        <v>8.276623476882575</v>
      </c>
      <c r="O170" s="2">
        <v>36.85</v>
      </c>
      <c r="P170" s="5">
        <f t="shared" ca="1" si="11"/>
        <v>16.374943450771053</v>
      </c>
      <c r="Q170" s="2">
        <v>38.25</v>
      </c>
      <c r="R170" s="2">
        <v>38.25</v>
      </c>
      <c r="S170" s="7">
        <v>40.24</v>
      </c>
      <c r="T170" s="2">
        <v>39.85</v>
      </c>
      <c r="U170" s="2">
        <v>38.590000000000003</v>
      </c>
    </row>
    <row r="171" spans="1:21" s="1" customFormat="1" ht="15.6" x14ac:dyDescent="0.25">
      <c r="A171" s="1" t="s">
        <v>188</v>
      </c>
      <c r="B171" s="2">
        <v>39</v>
      </c>
      <c r="C171" s="9">
        <v>32.105499999999999</v>
      </c>
      <c r="D171" s="11">
        <v>27.49588</v>
      </c>
      <c r="E171" s="10">
        <f t="shared" si="12"/>
        <v>49.565100000000001</v>
      </c>
      <c r="F171" s="11">
        <v>20.372019999999999</v>
      </c>
      <c r="G171" s="1">
        <v>19</v>
      </c>
      <c r="H171" s="10">
        <v>229.5651</v>
      </c>
      <c r="I171" s="2">
        <v>39.4</v>
      </c>
      <c r="J171" s="2">
        <v>8.6</v>
      </c>
      <c r="K171" s="2">
        <v>39.75</v>
      </c>
      <c r="L171" s="5">
        <f t="shared" ca="1" si="9"/>
        <v>6.8814380945478355</v>
      </c>
      <c r="M171" s="5">
        <v>39.74</v>
      </c>
      <c r="N171" s="5">
        <f t="shared" ca="1" si="10"/>
        <v>8.23012414542921</v>
      </c>
      <c r="O171" s="2">
        <v>41.06</v>
      </c>
      <c r="P171" s="5">
        <f t="shared" ca="1" si="11"/>
        <v>15.480759443274746</v>
      </c>
      <c r="Q171" s="2">
        <v>39.53</v>
      </c>
      <c r="R171" s="2">
        <v>41.18</v>
      </c>
      <c r="S171" s="7">
        <v>40.229999999999997</v>
      </c>
      <c r="T171" s="2">
        <v>39.72</v>
      </c>
      <c r="U171" s="2">
        <v>40.26</v>
      </c>
    </row>
    <row r="172" spans="1:21" s="1" customFormat="1" ht="15.6" x14ac:dyDescent="0.25">
      <c r="A172" s="1" t="s">
        <v>189</v>
      </c>
      <c r="B172" s="2">
        <v>38</v>
      </c>
      <c r="C172" s="9">
        <v>25.701070000000001</v>
      </c>
      <c r="D172" s="11">
        <v>27.401230000000002</v>
      </c>
      <c r="E172" s="10">
        <f t="shared" si="12"/>
        <v>49.565100000000001</v>
      </c>
      <c r="F172" s="11">
        <v>20.65278</v>
      </c>
      <c r="G172" s="1">
        <v>19.100000000000001</v>
      </c>
      <c r="H172" s="10">
        <v>229.5651</v>
      </c>
      <c r="I172" s="2">
        <v>38.85</v>
      </c>
      <c r="J172" s="2">
        <v>8.1</v>
      </c>
      <c r="K172" s="2">
        <v>39.1</v>
      </c>
      <c r="L172" s="5">
        <f t="shared" ca="1" si="9"/>
        <v>7.3491779891078934</v>
      </c>
      <c r="M172" s="5">
        <v>39.1</v>
      </c>
      <c r="N172" s="5">
        <f t="shared" ca="1" si="10"/>
        <v>6.4352423271874803</v>
      </c>
      <c r="O172" s="2">
        <v>35.119999999999997</v>
      </c>
      <c r="P172" s="5">
        <f t="shared" ca="1" si="11"/>
        <v>16.909776067018328</v>
      </c>
      <c r="Q172" s="2">
        <v>41.24</v>
      </c>
      <c r="R172" s="2">
        <v>37.549999999999997</v>
      </c>
      <c r="S172" s="7">
        <v>39.61</v>
      </c>
      <c r="T172" s="2">
        <v>38.42</v>
      </c>
      <c r="U172" s="2">
        <v>38.130000000000003</v>
      </c>
    </row>
    <row r="173" spans="1:21" s="1" customFormat="1" ht="15.6" x14ac:dyDescent="0.25">
      <c r="A173" s="1" t="s">
        <v>190</v>
      </c>
      <c r="B173" s="2">
        <v>38</v>
      </c>
      <c r="C173" s="9">
        <v>21.10511</v>
      </c>
      <c r="D173" s="11">
        <v>24.072500000000002</v>
      </c>
      <c r="E173" s="10">
        <f t="shared" si="12"/>
        <v>37.036200000000008</v>
      </c>
      <c r="F173" s="11">
        <v>20.43365</v>
      </c>
      <c r="G173" s="1">
        <v>19.100000000000001</v>
      </c>
      <c r="H173" s="10">
        <v>217.03620000000001</v>
      </c>
      <c r="I173" s="2">
        <v>38.78</v>
      </c>
      <c r="J173" s="2">
        <v>8.4</v>
      </c>
      <c r="K173" s="2">
        <v>39.1</v>
      </c>
      <c r="L173" s="5">
        <f t="shared" ca="1" si="9"/>
        <v>7.0171621135486539</v>
      </c>
      <c r="M173" s="5">
        <v>39.1</v>
      </c>
      <c r="N173" s="5">
        <f t="shared" ca="1" si="10"/>
        <v>7.9416121807621902</v>
      </c>
      <c r="O173" s="2">
        <v>37.15</v>
      </c>
      <c r="P173" s="5">
        <f t="shared" ca="1" si="11"/>
        <v>15.803576612506602</v>
      </c>
      <c r="Q173" s="2">
        <v>38.46</v>
      </c>
      <c r="R173" s="2">
        <v>40.85</v>
      </c>
      <c r="S173" s="7">
        <v>40.200000000000003</v>
      </c>
      <c r="T173" s="2">
        <v>39.22</v>
      </c>
      <c r="U173" s="2">
        <v>37.69</v>
      </c>
    </row>
    <row r="174" spans="1:21" s="1" customFormat="1" ht="15.6" x14ac:dyDescent="0.25">
      <c r="A174" s="1" t="s">
        <v>191</v>
      </c>
      <c r="B174" s="2">
        <v>40</v>
      </c>
      <c r="C174" s="9">
        <v>19.04271</v>
      </c>
      <c r="D174" s="11">
        <v>23.989879999999999</v>
      </c>
      <c r="E174" s="10">
        <f t="shared" si="12"/>
        <v>49.565100000000001</v>
      </c>
      <c r="F174" s="11">
        <v>20.900200000000002</v>
      </c>
      <c r="G174" s="1">
        <v>19.600000000000001</v>
      </c>
      <c r="H174" s="10">
        <v>229.5651</v>
      </c>
      <c r="I174" s="2">
        <v>40.04</v>
      </c>
      <c r="J174" s="2">
        <v>9.1</v>
      </c>
      <c r="K174" s="2">
        <v>40.39</v>
      </c>
      <c r="L174" s="5">
        <f t="shared" ca="1" si="9"/>
        <v>8.3046006541594615</v>
      </c>
      <c r="M174" s="5">
        <v>40.380000000000003</v>
      </c>
      <c r="N174" s="5">
        <f t="shared" ca="1" si="10"/>
        <v>6.4588931214744507</v>
      </c>
      <c r="O174" s="2">
        <v>38.82</v>
      </c>
      <c r="P174" s="5">
        <f t="shared" ca="1" si="11"/>
        <v>16.91056868387869</v>
      </c>
      <c r="Q174" s="2">
        <v>42.32</v>
      </c>
      <c r="R174" s="2">
        <v>42.3</v>
      </c>
      <c r="S174" s="7">
        <v>39.659999999999997</v>
      </c>
      <c r="T174" s="2">
        <v>40.11</v>
      </c>
      <c r="U174" s="2">
        <v>39.67</v>
      </c>
    </row>
    <row r="175" spans="1:21" s="1" customFormat="1" ht="15.6" x14ac:dyDescent="0.25">
      <c r="A175" s="1" t="s">
        <v>192</v>
      </c>
      <c r="B175" s="2">
        <v>40</v>
      </c>
      <c r="C175" s="9">
        <v>20.112020000000001</v>
      </c>
      <c r="D175" s="11">
        <v>23.90371</v>
      </c>
      <c r="E175" s="10">
        <f t="shared" si="12"/>
        <v>49.565100000000001</v>
      </c>
      <c r="F175" s="11">
        <v>17.713899999999999</v>
      </c>
      <c r="G175" s="1">
        <v>19</v>
      </c>
      <c r="H175" s="10">
        <v>229.5651</v>
      </c>
      <c r="I175" s="2">
        <v>40.049999999999997</v>
      </c>
      <c r="J175" s="2">
        <v>8.8000000000000007</v>
      </c>
      <c r="K175" s="2">
        <v>40.39</v>
      </c>
      <c r="L175" s="5">
        <f t="shared" ca="1" si="9"/>
        <v>7.1860528778769837</v>
      </c>
      <c r="M175" s="5">
        <v>40.380000000000003</v>
      </c>
      <c r="N175" s="5">
        <f t="shared" ca="1" si="10"/>
        <v>6.3785247239170548</v>
      </c>
      <c r="O175" s="2">
        <v>36.69</v>
      </c>
      <c r="P175" s="5">
        <f t="shared" ca="1" si="11"/>
        <v>15.718612185393045</v>
      </c>
      <c r="Q175" s="2">
        <v>42.3</v>
      </c>
      <c r="R175" s="2">
        <v>37.450000000000003</v>
      </c>
      <c r="S175" s="7">
        <v>41.82</v>
      </c>
      <c r="T175" s="2">
        <v>40.119999999999997</v>
      </c>
      <c r="U175" s="2">
        <v>40.619999999999997</v>
      </c>
    </row>
    <row r="176" spans="1:21" s="1" customFormat="1" ht="15.6" x14ac:dyDescent="0.25">
      <c r="A176" s="1" t="s">
        <v>193</v>
      </c>
      <c r="B176" s="2">
        <v>41</v>
      </c>
      <c r="C176" s="9">
        <v>27.046320000000001</v>
      </c>
      <c r="D176" s="11">
        <v>23.89911</v>
      </c>
      <c r="E176" s="10">
        <f t="shared" si="12"/>
        <v>49.565100000000001</v>
      </c>
      <c r="F176" s="11">
        <v>17.993310000000001</v>
      </c>
      <c r="G176" s="1">
        <v>18.600000000000001</v>
      </c>
      <c r="H176" s="10">
        <v>229.5651</v>
      </c>
      <c r="I176" s="2">
        <v>40.64</v>
      </c>
      <c r="J176" s="2">
        <v>8.4</v>
      </c>
      <c r="K176" s="2">
        <v>41.02</v>
      </c>
      <c r="L176" s="5">
        <f t="shared" ca="1" si="9"/>
        <v>7.1378726776360892</v>
      </c>
      <c r="M176" s="5">
        <v>41.03</v>
      </c>
      <c r="N176" s="5">
        <f t="shared" ca="1" si="10"/>
        <v>7.7534633507471096</v>
      </c>
      <c r="O176" s="2">
        <v>39.51</v>
      </c>
      <c r="P176" s="5">
        <f t="shared" ca="1" si="11"/>
        <v>16.871684540383814</v>
      </c>
      <c r="Q176" s="2">
        <v>38.79</v>
      </c>
      <c r="R176" s="2">
        <v>40.479999999999997</v>
      </c>
      <c r="S176" s="7">
        <v>39.479999999999997</v>
      </c>
      <c r="T176" s="2">
        <v>41.1</v>
      </c>
      <c r="U176" s="2">
        <v>40.57</v>
      </c>
    </row>
    <row r="177" spans="1:21" s="1" customFormat="1" ht="15.6" x14ac:dyDescent="0.25">
      <c r="A177" s="1" t="s">
        <v>194</v>
      </c>
      <c r="B177" s="2">
        <v>41</v>
      </c>
      <c r="C177" s="9">
        <v>30.88128</v>
      </c>
      <c r="D177" s="11">
        <v>23.588259999999998</v>
      </c>
      <c r="E177" s="10">
        <f t="shared" si="12"/>
        <v>23</v>
      </c>
      <c r="F177" s="11">
        <v>17.834409999999998</v>
      </c>
      <c r="G177" s="1">
        <v>18.5</v>
      </c>
      <c r="H177" s="10">
        <v>203</v>
      </c>
      <c r="I177" s="2">
        <v>40.659999999999997</v>
      </c>
      <c r="J177" s="2">
        <v>8.9</v>
      </c>
      <c r="K177" s="2">
        <v>41.02</v>
      </c>
      <c r="L177" s="5">
        <f t="shared" ca="1" si="9"/>
        <v>8.7337906311980653</v>
      </c>
      <c r="M177" s="5">
        <v>41.03</v>
      </c>
      <c r="N177" s="5">
        <f t="shared" ca="1" si="10"/>
        <v>8.0143764772242498</v>
      </c>
      <c r="O177" s="2">
        <v>38.020000000000003</v>
      </c>
      <c r="P177" s="5">
        <f t="shared" ca="1" si="11"/>
        <v>16.58818469453594</v>
      </c>
      <c r="Q177" s="2">
        <v>39.619999999999997</v>
      </c>
      <c r="R177" s="2">
        <v>40.159999999999997</v>
      </c>
      <c r="S177" s="7">
        <v>39.1</v>
      </c>
      <c r="T177" s="2">
        <v>40.19</v>
      </c>
      <c r="U177" s="2">
        <v>40.86</v>
      </c>
    </row>
    <row r="178" spans="1:21" s="1" customFormat="1" ht="15.6" x14ac:dyDescent="0.25">
      <c r="A178" s="1" t="s">
        <v>195</v>
      </c>
      <c r="B178" s="2">
        <v>40</v>
      </c>
      <c r="C178" s="9">
        <v>166.35239999999999</v>
      </c>
      <c r="D178" s="11">
        <v>24.247340000000001</v>
      </c>
      <c r="E178" s="10">
        <f t="shared" si="12"/>
        <v>49.565100000000001</v>
      </c>
      <c r="F178" s="11">
        <v>17.923970000000001</v>
      </c>
      <c r="G178" s="1">
        <v>17.600000000000001</v>
      </c>
      <c r="H178" s="10">
        <v>229.5651</v>
      </c>
      <c r="I178" s="2">
        <v>40.04</v>
      </c>
      <c r="J178" s="2">
        <v>9</v>
      </c>
      <c r="K178" s="2">
        <v>40.380000000000003</v>
      </c>
      <c r="L178" s="5">
        <f t="shared" ca="1" si="9"/>
        <v>7.1283607237874991</v>
      </c>
      <c r="M178" s="5">
        <v>40.39</v>
      </c>
      <c r="N178" s="5">
        <f t="shared" ca="1" si="10"/>
        <v>7.9781070732309782</v>
      </c>
      <c r="O178" s="2">
        <v>36.78</v>
      </c>
      <c r="P178" s="5">
        <f t="shared" ca="1" si="11"/>
        <v>15.223269028862008</v>
      </c>
      <c r="Q178" s="2">
        <v>38</v>
      </c>
      <c r="R178" s="2">
        <v>39.1</v>
      </c>
      <c r="S178" s="7">
        <v>40.35</v>
      </c>
      <c r="T178" s="2">
        <v>39.49</v>
      </c>
      <c r="U178" s="2">
        <v>39.32</v>
      </c>
    </row>
    <row r="179" spans="1:21" s="1" customFormat="1" ht="15.6" x14ac:dyDescent="0.25">
      <c r="A179" s="1" t="s">
        <v>196</v>
      </c>
      <c r="B179" s="2">
        <v>41</v>
      </c>
      <c r="C179" s="9">
        <v>63.88467</v>
      </c>
      <c r="D179" s="11">
        <v>24.170870000000001</v>
      </c>
      <c r="E179" s="10">
        <f t="shared" si="12"/>
        <v>37.036200000000008</v>
      </c>
      <c r="F179" s="11">
        <v>17.67135</v>
      </c>
      <c r="G179" s="1">
        <v>17.8</v>
      </c>
      <c r="H179" s="10">
        <v>217.03620000000001</v>
      </c>
      <c r="I179" s="2">
        <v>40.68</v>
      </c>
      <c r="J179" s="2">
        <v>9.3000000000000007</v>
      </c>
      <c r="K179" s="2">
        <v>41.02</v>
      </c>
      <c r="L179" s="5">
        <f t="shared" ca="1" si="9"/>
        <v>8.6467968662988017</v>
      </c>
      <c r="M179" s="5">
        <v>41.02</v>
      </c>
      <c r="N179" s="5">
        <f t="shared" ca="1" si="10"/>
        <v>5.9356766495848827</v>
      </c>
      <c r="O179" s="2">
        <v>38.94</v>
      </c>
      <c r="P179" s="5">
        <f t="shared" ca="1" si="11"/>
        <v>15.344656996196123</v>
      </c>
      <c r="Q179" s="2">
        <v>42.52</v>
      </c>
      <c r="R179" s="2">
        <v>38.979999999999997</v>
      </c>
      <c r="S179" s="7">
        <v>42.54</v>
      </c>
      <c r="T179" s="2">
        <v>40.630000000000003</v>
      </c>
      <c r="U179" s="2">
        <v>40.22</v>
      </c>
    </row>
    <row r="180" spans="1:21" s="1" customFormat="1" ht="15.6" x14ac:dyDescent="0.25">
      <c r="A180" s="1" t="s">
        <v>197</v>
      </c>
      <c r="B180" s="2">
        <v>41</v>
      </c>
      <c r="C180" s="9">
        <v>43.491100000000003</v>
      </c>
      <c r="D180" s="11">
        <v>23.915849999999999</v>
      </c>
      <c r="E180" s="10">
        <f t="shared" si="12"/>
        <v>41.434899999999999</v>
      </c>
      <c r="F180" s="11">
        <v>17.81015</v>
      </c>
      <c r="G180" s="1">
        <v>17.5</v>
      </c>
      <c r="H180" s="10">
        <v>221.4349</v>
      </c>
      <c r="I180" s="2">
        <v>40.869999999999997</v>
      </c>
      <c r="J180" s="2">
        <v>8.6</v>
      </c>
      <c r="K180" s="2">
        <v>41.02</v>
      </c>
      <c r="L180" s="5">
        <f t="shared" ca="1" si="9"/>
        <v>8.139274964299732</v>
      </c>
      <c r="M180" s="5">
        <v>41.02</v>
      </c>
      <c r="N180" s="5">
        <f t="shared" ca="1" si="10"/>
        <v>7.7511290993130615</v>
      </c>
      <c r="O180" s="2">
        <v>37.85</v>
      </c>
      <c r="P180" s="5">
        <f t="shared" ca="1" si="11"/>
        <v>16.983177564518616</v>
      </c>
      <c r="Q180" s="2">
        <v>40.840000000000003</v>
      </c>
      <c r="R180" s="2">
        <v>40.21</v>
      </c>
      <c r="S180" s="7">
        <v>42.31</v>
      </c>
      <c r="T180" s="2">
        <v>40.619999999999997</v>
      </c>
      <c r="U180" s="2">
        <v>41.74</v>
      </c>
    </row>
    <row r="181" spans="1:21" s="1" customFormat="1" ht="15.6" x14ac:dyDescent="0.25">
      <c r="A181" s="1" t="s">
        <v>198</v>
      </c>
      <c r="B181" s="2">
        <v>41</v>
      </c>
      <c r="C181" s="9">
        <v>31.025289999999998</v>
      </c>
      <c r="D181" s="11">
        <v>23.809840000000001</v>
      </c>
      <c r="E181" s="10">
        <f t="shared" si="12"/>
        <v>49.565100000000001</v>
      </c>
      <c r="F181" s="11">
        <v>17.668220000000002</v>
      </c>
      <c r="G181" s="1">
        <v>18</v>
      </c>
      <c r="H181" s="10">
        <v>229.5651</v>
      </c>
      <c r="I181" s="2">
        <v>40.67</v>
      </c>
      <c r="J181" s="2">
        <v>9</v>
      </c>
      <c r="K181" s="2">
        <v>41.02</v>
      </c>
      <c r="L181" s="5">
        <f t="shared" ca="1" si="9"/>
        <v>7.09201560977281</v>
      </c>
      <c r="M181" s="5">
        <v>41.03</v>
      </c>
      <c r="N181" s="5">
        <f t="shared" ca="1" si="10"/>
        <v>6.8132499852759469</v>
      </c>
      <c r="O181" s="5">
        <v>38.15</v>
      </c>
      <c r="P181" s="5">
        <f t="shared" ca="1" si="11"/>
        <v>15.604696023910449</v>
      </c>
      <c r="Q181" s="2">
        <v>38.6</v>
      </c>
      <c r="R181" s="2">
        <v>40.79</v>
      </c>
      <c r="S181" s="7">
        <v>40.42</v>
      </c>
      <c r="T181" s="2">
        <v>40.4</v>
      </c>
      <c r="U181" s="2">
        <v>39.61</v>
      </c>
    </row>
    <row r="182" spans="1:21" s="1" customFormat="1" ht="15.6" x14ac:dyDescent="0.25">
      <c r="A182" s="1" t="s">
        <v>199</v>
      </c>
      <c r="B182" s="2">
        <v>40</v>
      </c>
      <c r="C182" s="9">
        <v>29.025780000000001</v>
      </c>
      <c r="D182" s="11">
        <v>23.592120000000001</v>
      </c>
      <c r="E182" s="10">
        <f t="shared" si="12"/>
        <v>37.036200000000008</v>
      </c>
      <c r="F182" s="11">
        <v>18.043749999999999</v>
      </c>
      <c r="G182" s="1">
        <v>17.600000000000001</v>
      </c>
      <c r="H182" s="10">
        <v>217.03620000000001</v>
      </c>
      <c r="I182" s="2">
        <v>40.04</v>
      </c>
      <c r="J182" s="2">
        <v>9.1</v>
      </c>
      <c r="K182" s="2">
        <v>40.380000000000003</v>
      </c>
      <c r="L182" s="5">
        <f t="shared" ca="1" si="9"/>
        <v>7.7857931987697597</v>
      </c>
      <c r="M182" s="5">
        <v>40.380000000000003</v>
      </c>
      <c r="N182" s="5">
        <f t="shared" ca="1" si="10"/>
        <v>7.6101309599363756</v>
      </c>
      <c r="O182" s="5">
        <v>43.25</v>
      </c>
      <c r="P182" s="5">
        <f t="shared" ca="1" si="11"/>
        <v>15.409183286482511</v>
      </c>
      <c r="Q182" s="2">
        <v>37.93</v>
      </c>
      <c r="R182" s="2">
        <v>42.39</v>
      </c>
      <c r="S182" s="7">
        <v>41.83</v>
      </c>
      <c r="T182" s="2">
        <v>40.51</v>
      </c>
      <c r="U182" s="2">
        <v>39.700000000000003</v>
      </c>
    </row>
    <row r="183" spans="1:21" s="1" customFormat="1" ht="15.6" x14ac:dyDescent="0.25">
      <c r="A183" s="1" t="s">
        <v>200</v>
      </c>
      <c r="B183" s="2">
        <v>38</v>
      </c>
      <c r="C183" s="9">
        <v>18.051649999999999</v>
      </c>
      <c r="D183" s="11">
        <v>24.509740000000001</v>
      </c>
      <c r="E183" s="10">
        <f t="shared" si="12"/>
        <v>49.565100000000001</v>
      </c>
      <c r="F183" s="11">
        <v>18.099219999999999</v>
      </c>
      <c r="G183" s="1">
        <v>17.3</v>
      </c>
      <c r="H183" s="10">
        <v>229.5651</v>
      </c>
      <c r="I183" s="2">
        <v>36.29</v>
      </c>
      <c r="J183" s="2">
        <v>8.8000000000000007</v>
      </c>
      <c r="K183" s="2">
        <v>39.1</v>
      </c>
      <c r="L183" s="5">
        <f t="shared" ca="1" si="9"/>
        <v>7.8321079819785471</v>
      </c>
      <c r="M183" s="5">
        <v>39.1</v>
      </c>
      <c r="N183" s="5">
        <f t="shared" ca="1" si="10"/>
        <v>7.6424469875031553</v>
      </c>
      <c r="O183" s="5">
        <v>41.98</v>
      </c>
      <c r="P183" s="5">
        <f t="shared" ca="1" si="11"/>
        <v>15.023496064031006</v>
      </c>
      <c r="Q183" s="2">
        <v>37.340000000000003</v>
      </c>
      <c r="R183" s="2">
        <v>37.159999999999997</v>
      </c>
      <c r="S183" s="7">
        <v>38.9</v>
      </c>
      <c r="T183" s="2">
        <v>38.76</v>
      </c>
      <c r="U183" s="2">
        <v>37.79</v>
      </c>
    </row>
    <row r="184" spans="1:21" s="1" customFormat="1" ht="15.6" x14ac:dyDescent="0.25">
      <c r="A184" s="1" t="s">
        <v>201</v>
      </c>
      <c r="B184" s="2">
        <v>36</v>
      </c>
      <c r="C184" s="9">
        <v>21.168959999999998</v>
      </c>
      <c r="D184" s="11">
        <v>23.734580000000001</v>
      </c>
      <c r="E184" s="10">
        <v>50</v>
      </c>
      <c r="F184" s="11">
        <v>17.723009999999999</v>
      </c>
      <c r="G184" s="1">
        <v>17.100000000000001</v>
      </c>
      <c r="H184" s="10">
        <v>203</v>
      </c>
      <c r="I184" s="2">
        <v>36.29</v>
      </c>
      <c r="J184" s="2">
        <v>9.1</v>
      </c>
      <c r="K184" s="2">
        <v>36.54</v>
      </c>
      <c r="L184" s="5">
        <f t="shared" ca="1" si="9"/>
        <v>8.870428081734083</v>
      </c>
      <c r="M184" s="5">
        <v>36.549999999999997</v>
      </c>
      <c r="N184" s="5">
        <f t="shared" ca="1" si="10"/>
        <v>9.0628035979133692</v>
      </c>
      <c r="O184" s="5">
        <v>42.28</v>
      </c>
      <c r="P184" s="5">
        <f t="shared" ca="1" si="11"/>
        <v>16.046607060782353</v>
      </c>
      <c r="Q184" s="2">
        <v>36.42</v>
      </c>
      <c r="R184" s="2">
        <v>34.590000000000003</v>
      </c>
      <c r="S184" s="7">
        <v>35.630000000000003</v>
      </c>
      <c r="T184" s="2">
        <v>35.799999999999997</v>
      </c>
      <c r="U184" s="2">
        <v>35.630000000000003</v>
      </c>
    </row>
    <row r="185" spans="1:21" s="1" customFormat="1" ht="15.6" x14ac:dyDescent="0.25">
      <c r="A185" s="1" t="s">
        <v>202</v>
      </c>
      <c r="B185" s="2">
        <v>36</v>
      </c>
      <c r="C185" s="9">
        <v>35.040709999999997</v>
      </c>
      <c r="D185" s="11">
        <v>23.828050000000001</v>
      </c>
      <c r="E185" s="10">
        <v>50</v>
      </c>
      <c r="F185" s="11">
        <v>17.77619</v>
      </c>
      <c r="G185" s="1">
        <v>17.2</v>
      </c>
      <c r="H185" s="10">
        <v>203</v>
      </c>
      <c r="I185" s="2">
        <v>36.31</v>
      </c>
      <c r="J185" s="2">
        <v>9.1999999999999993</v>
      </c>
      <c r="K185" s="2">
        <v>36.54</v>
      </c>
      <c r="L185" s="5">
        <f t="shared" ca="1" si="9"/>
        <v>7.4031001677877688</v>
      </c>
      <c r="M185" s="5">
        <v>36.549999999999997</v>
      </c>
      <c r="N185" s="5">
        <f t="shared" ca="1" si="10"/>
        <v>5.9273157841645752</v>
      </c>
      <c r="O185" s="5">
        <v>38.47</v>
      </c>
      <c r="P185" s="5">
        <f t="shared" ca="1" si="11"/>
        <v>15.103055755234902</v>
      </c>
      <c r="Q185" s="2">
        <v>36.25</v>
      </c>
      <c r="R185" s="2">
        <v>35</v>
      </c>
      <c r="S185" s="7">
        <v>36.340000000000003</v>
      </c>
      <c r="T185" s="2">
        <v>36.32</v>
      </c>
      <c r="U185" s="2">
        <v>37.200000000000003</v>
      </c>
    </row>
    <row r="186" spans="1:21" s="1" customFormat="1" ht="15.6" x14ac:dyDescent="0.25">
      <c r="A186" s="1" t="s">
        <v>203</v>
      </c>
      <c r="B186" s="2">
        <v>36</v>
      </c>
      <c r="C186" s="9">
        <v>28.198250000000002</v>
      </c>
      <c r="D186" s="11">
        <v>24.241959999999999</v>
      </c>
      <c r="E186" s="10">
        <v>50</v>
      </c>
      <c r="F186" s="11">
        <v>18.107890000000001</v>
      </c>
      <c r="G186" s="1">
        <v>17.3</v>
      </c>
      <c r="H186" s="10">
        <v>203</v>
      </c>
      <c r="I186" s="2">
        <v>36.31</v>
      </c>
      <c r="J186" s="2">
        <v>8.9</v>
      </c>
      <c r="K186" s="2">
        <v>36.54</v>
      </c>
      <c r="L186" s="5">
        <f t="shared" ca="1" si="9"/>
        <v>7.1050270542587324</v>
      </c>
      <c r="M186" s="5">
        <v>36.54</v>
      </c>
      <c r="N186" s="5">
        <f t="shared" ca="1" si="10"/>
        <v>7.7387114620551927</v>
      </c>
      <c r="O186" s="5">
        <v>39.01</v>
      </c>
      <c r="P186" s="5">
        <f t="shared" ca="1" si="11"/>
        <v>16.025663421097111</v>
      </c>
      <c r="Q186" s="2">
        <v>37.79</v>
      </c>
      <c r="R186" s="2">
        <v>35.5</v>
      </c>
      <c r="S186" s="7">
        <v>35.99</v>
      </c>
      <c r="T186" s="2">
        <v>36.75</v>
      </c>
      <c r="U186" s="2">
        <v>36.520000000000003</v>
      </c>
    </row>
    <row r="187" spans="1:21" s="1" customFormat="1" ht="15.6" x14ac:dyDescent="0.25">
      <c r="A187" s="1" t="s">
        <v>204</v>
      </c>
      <c r="B187" s="2">
        <v>39</v>
      </c>
      <c r="C187" s="9">
        <v>9.9552969999999998</v>
      </c>
      <c r="D187" s="11">
        <v>24.326699999999999</v>
      </c>
      <c r="E187" s="10">
        <v>50</v>
      </c>
      <c r="F187" s="11">
        <v>17.764859999999999</v>
      </c>
      <c r="G187" s="1">
        <v>17.399999999999999</v>
      </c>
      <c r="H187" s="10">
        <v>203</v>
      </c>
      <c r="I187" s="2">
        <v>39.450000000000003</v>
      </c>
      <c r="J187" s="2">
        <v>8.6999999999999993</v>
      </c>
      <c r="K187" s="2">
        <v>36.75</v>
      </c>
      <c r="L187" s="5">
        <f t="shared" ca="1" si="9"/>
        <v>7.9787890323362465</v>
      </c>
      <c r="M187" s="5">
        <v>39.74</v>
      </c>
      <c r="N187" s="5">
        <f t="shared" ca="1" si="10"/>
        <v>7.6595754276911379</v>
      </c>
      <c r="O187" s="5">
        <v>42.02</v>
      </c>
      <c r="P187" s="5">
        <f t="shared" ca="1" si="11"/>
        <v>15.794045876540901</v>
      </c>
      <c r="Q187" s="2">
        <v>37.43</v>
      </c>
      <c r="R187" s="2">
        <v>36.54</v>
      </c>
      <c r="S187" s="7">
        <v>40.83</v>
      </c>
      <c r="T187" s="2">
        <v>39.29</v>
      </c>
      <c r="U187" s="2">
        <v>40.619999999999997</v>
      </c>
    </row>
    <row r="188" spans="1:21" s="1" customFormat="1" ht="15.6" x14ac:dyDescent="0.25">
      <c r="A188" s="1" t="s">
        <v>205</v>
      </c>
      <c r="B188" s="2">
        <v>40</v>
      </c>
      <c r="C188" s="9">
        <v>27.587990000000001</v>
      </c>
      <c r="D188" s="11">
        <v>24.417349999999999</v>
      </c>
      <c r="E188" s="10">
        <f t="shared" ref="E188:E213" si="13">SUM(H188,-180)</f>
        <v>49.565100000000001</v>
      </c>
      <c r="F188" s="11">
        <v>18.041049999999998</v>
      </c>
      <c r="G188" s="1">
        <v>17.5</v>
      </c>
      <c r="H188" s="10">
        <v>229.5651</v>
      </c>
      <c r="I188" s="2">
        <v>40.04</v>
      </c>
      <c r="J188" s="2">
        <v>8.6</v>
      </c>
      <c r="K188" s="2">
        <v>40.39</v>
      </c>
      <c r="L188" s="5">
        <f t="shared" ca="1" si="9"/>
        <v>7.2866640032685339</v>
      </c>
      <c r="M188" s="5">
        <v>40.380000000000003</v>
      </c>
      <c r="N188" s="5">
        <f t="shared" ca="1" si="10"/>
        <v>6.5939686959113297</v>
      </c>
      <c r="O188" s="5">
        <v>41.53</v>
      </c>
      <c r="P188" s="5">
        <f t="shared" ca="1" si="11"/>
        <v>15.161685066721772</v>
      </c>
      <c r="Q188" s="2">
        <v>40.22</v>
      </c>
      <c r="R188" s="2">
        <v>42.96</v>
      </c>
      <c r="S188" s="7">
        <v>40.97</v>
      </c>
      <c r="T188" s="2">
        <v>40.130000000000003</v>
      </c>
      <c r="U188" s="2">
        <v>41.06</v>
      </c>
    </row>
    <row r="189" spans="1:21" s="1" customFormat="1" ht="15.6" x14ac:dyDescent="0.25">
      <c r="A189" s="1" t="s">
        <v>206</v>
      </c>
      <c r="B189" s="2">
        <v>40</v>
      </c>
      <c r="C189" s="9">
        <v>24.052</v>
      </c>
      <c r="D189" s="11">
        <v>24.297529999999998</v>
      </c>
      <c r="E189" s="10">
        <f t="shared" si="13"/>
        <v>49.565100000000001</v>
      </c>
      <c r="F189" s="11">
        <v>17.725470000000001</v>
      </c>
      <c r="G189" s="1">
        <v>17.600000000000001</v>
      </c>
      <c r="H189" s="10">
        <v>229.5651</v>
      </c>
      <c r="I189" s="2">
        <v>40.1</v>
      </c>
      <c r="J189" s="2">
        <v>8.5</v>
      </c>
      <c r="K189" s="2">
        <v>40.380000000000003</v>
      </c>
      <c r="L189" s="5">
        <f t="shared" ca="1" si="9"/>
        <v>7.5166080785972973</v>
      </c>
      <c r="M189" s="5">
        <v>40.39</v>
      </c>
      <c r="N189" s="5">
        <f t="shared" ca="1" si="10"/>
        <v>6.5225605204739834</v>
      </c>
      <c r="O189" s="5">
        <v>42.69</v>
      </c>
      <c r="P189" s="5">
        <f t="shared" ca="1" si="11"/>
        <v>15.065176007476849</v>
      </c>
      <c r="Q189" s="2">
        <v>39.71</v>
      </c>
      <c r="R189" s="2">
        <v>37.17</v>
      </c>
      <c r="S189" s="7">
        <v>40.68</v>
      </c>
      <c r="T189" s="2">
        <v>40.619999999999997</v>
      </c>
      <c r="U189" s="2">
        <v>41.15</v>
      </c>
    </row>
    <row r="190" spans="1:21" s="1" customFormat="1" ht="15.6" x14ac:dyDescent="0.25">
      <c r="A190" s="1" t="s">
        <v>207</v>
      </c>
      <c r="B190" s="2">
        <v>41</v>
      </c>
      <c r="C190" s="9">
        <v>22.542899999999999</v>
      </c>
      <c r="D190" s="11">
        <v>24.271830000000001</v>
      </c>
      <c r="E190" s="10">
        <f t="shared" si="13"/>
        <v>49.565100000000001</v>
      </c>
      <c r="F190" s="11">
        <v>18.066310000000001</v>
      </c>
      <c r="G190" s="1">
        <v>17.399999999999999</v>
      </c>
      <c r="H190" s="10">
        <v>229.5651</v>
      </c>
      <c r="I190" s="2">
        <v>40.67</v>
      </c>
      <c r="J190" s="2">
        <v>10.3</v>
      </c>
      <c r="K190" s="2">
        <v>41.02</v>
      </c>
      <c r="L190" s="5">
        <f t="shared" ca="1" si="9"/>
        <v>9.2197342137514919</v>
      </c>
      <c r="M190" s="5">
        <v>41.02</v>
      </c>
      <c r="N190" s="5">
        <f t="shared" ca="1" si="10"/>
        <v>8.7216367104862922</v>
      </c>
      <c r="O190" s="5">
        <v>41.72</v>
      </c>
      <c r="P190" s="5">
        <f t="shared" ca="1" si="11"/>
        <v>15.051668951221489</v>
      </c>
      <c r="Q190" s="2">
        <v>39.07</v>
      </c>
      <c r="R190" s="2">
        <v>39.92</v>
      </c>
      <c r="S190" s="7">
        <v>41.8</v>
      </c>
      <c r="T190" s="8">
        <v>40.74</v>
      </c>
      <c r="U190" s="2">
        <v>41.61</v>
      </c>
    </row>
    <row r="191" spans="1:21" s="1" customFormat="1" ht="15.6" x14ac:dyDescent="0.25">
      <c r="A191" s="1" t="s">
        <v>208</v>
      </c>
      <c r="B191" s="2">
        <v>40</v>
      </c>
      <c r="C191" s="9">
        <v>13.719049999999999</v>
      </c>
      <c r="D191" s="11">
        <v>24.316520000000001</v>
      </c>
      <c r="E191" s="10">
        <f t="shared" si="13"/>
        <v>49.565100000000001</v>
      </c>
      <c r="F191" s="11">
        <v>18.045580000000001</v>
      </c>
      <c r="G191" s="1">
        <v>17.600000000000001</v>
      </c>
      <c r="H191" s="10">
        <v>229.5651</v>
      </c>
      <c r="I191" s="2">
        <v>40.04</v>
      </c>
      <c r="J191" s="2">
        <v>9.3000000000000007</v>
      </c>
      <c r="K191" s="2">
        <v>40.380000000000003</v>
      </c>
      <c r="L191" s="5">
        <f t="shared" ca="1" si="9"/>
        <v>8.2047571880279548</v>
      </c>
      <c r="M191" s="5">
        <v>40.380000000000003</v>
      </c>
      <c r="N191" s="5">
        <f t="shared" ca="1" si="10"/>
        <v>6.9908467059052377</v>
      </c>
      <c r="O191" s="2">
        <v>42.24</v>
      </c>
      <c r="P191" s="5">
        <f t="shared" ca="1" si="11"/>
        <v>16.214759763872962</v>
      </c>
      <c r="Q191" s="2">
        <v>40.43</v>
      </c>
      <c r="R191" s="2">
        <v>42.96</v>
      </c>
      <c r="S191" s="7">
        <v>41.09</v>
      </c>
      <c r="T191" s="2">
        <v>39.729999999999997</v>
      </c>
      <c r="U191" s="2">
        <v>39.229999999999997</v>
      </c>
    </row>
    <row r="192" spans="1:21" s="1" customFormat="1" ht="15.6" x14ac:dyDescent="0.25">
      <c r="A192" s="1" t="s">
        <v>209</v>
      </c>
      <c r="B192" s="2">
        <v>40</v>
      </c>
      <c r="C192" s="9">
        <v>27.073799999999999</v>
      </c>
      <c r="D192" s="11">
        <v>24.509720000000002</v>
      </c>
      <c r="E192" s="10">
        <f t="shared" si="13"/>
        <v>49.565100000000001</v>
      </c>
      <c r="F192" s="11">
        <v>17.956499999999998</v>
      </c>
      <c r="G192" s="1">
        <v>18.2</v>
      </c>
      <c r="H192" s="10">
        <v>229.5651</v>
      </c>
      <c r="I192" s="2">
        <v>40.04</v>
      </c>
      <c r="J192" s="2">
        <v>8.9</v>
      </c>
      <c r="K192" s="2">
        <v>40.380000000000003</v>
      </c>
      <c r="L192" s="5">
        <f t="shared" ca="1" si="9"/>
        <v>7.9448341228464434</v>
      </c>
      <c r="M192" s="5">
        <v>40.380000000000003</v>
      </c>
      <c r="N192" s="5">
        <f t="shared" ca="1" si="10"/>
        <v>5.392674543792654</v>
      </c>
      <c r="O192" s="2">
        <v>39.22</v>
      </c>
      <c r="P192" s="5">
        <f t="shared" ca="1" si="11"/>
        <v>16.727233198266173</v>
      </c>
      <c r="Q192" s="2">
        <v>38.53</v>
      </c>
      <c r="R192" s="2">
        <v>39.24</v>
      </c>
      <c r="S192" s="7">
        <v>41.37</v>
      </c>
      <c r="T192" s="2">
        <v>39.83</v>
      </c>
      <c r="U192" s="2">
        <v>41.12</v>
      </c>
    </row>
    <row r="193" spans="1:21" s="1" customFormat="1" ht="15.6" x14ac:dyDescent="0.25">
      <c r="A193" s="1" t="s">
        <v>210</v>
      </c>
      <c r="B193" s="2">
        <v>40</v>
      </c>
      <c r="C193" s="9">
        <v>32.041400000000003</v>
      </c>
      <c r="D193" s="11">
        <v>25.376249999999999</v>
      </c>
      <c r="E193" s="10">
        <f t="shared" si="13"/>
        <v>49.565100000000001</v>
      </c>
      <c r="F193" s="11">
        <v>17.795719999999999</v>
      </c>
      <c r="G193" s="1">
        <v>18.100000000000001</v>
      </c>
      <c r="H193" s="10">
        <v>229.5651</v>
      </c>
      <c r="I193" s="2">
        <v>40.04</v>
      </c>
      <c r="J193" s="2">
        <v>8.6</v>
      </c>
      <c r="K193" s="2">
        <v>40.380000000000003</v>
      </c>
      <c r="L193" s="5">
        <f t="shared" ca="1" si="9"/>
        <v>8.332907412597697</v>
      </c>
      <c r="M193" s="5">
        <v>40.39</v>
      </c>
      <c r="N193" s="5">
        <f t="shared" ca="1" si="10"/>
        <v>5.6828326087862759</v>
      </c>
      <c r="O193" s="2">
        <v>38.090000000000003</v>
      </c>
      <c r="P193" s="5">
        <f t="shared" ca="1" si="11"/>
        <v>16.259372835480683</v>
      </c>
      <c r="Q193" s="2">
        <v>39.24</v>
      </c>
      <c r="R193" s="2">
        <v>41.9</v>
      </c>
      <c r="S193" s="7">
        <v>41.6</v>
      </c>
      <c r="T193" s="2">
        <v>40.659999999999997</v>
      </c>
      <c r="U193" s="2">
        <v>39.549999999999997</v>
      </c>
    </row>
    <row r="194" spans="1:21" s="1" customFormat="1" ht="15.6" x14ac:dyDescent="0.25">
      <c r="A194" s="1" t="s">
        <v>211</v>
      </c>
      <c r="B194" s="2">
        <v>39</v>
      </c>
      <c r="C194" s="9">
        <v>32.083570000000002</v>
      </c>
      <c r="D194" s="11">
        <v>25.507860000000001</v>
      </c>
      <c r="E194" s="10">
        <f t="shared" si="13"/>
        <v>23</v>
      </c>
      <c r="F194" s="11">
        <v>17.82968</v>
      </c>
      <c r="G194" s="1">
        <v>18.3</v>
      </c>
      <c r="H194" s="10">
        <v>203</v>
      </c>
      <c r="I194" s="2">
        <v>39.42</v>
      </c>
      <c r="J194" s="2">
        <v>9.1</v>
      </c>
      <c r="K194" s="2">
        <v>39.74</v>
      </c>
      <c r="L194" s="5">
        <f t="shared" ca="1" si="9"/>
        <v>7.7577280300536877</v>
      </c>
      <c r="M194" s="5">
        <v>39.74</v>
      </c>
      <c r="N194" s="5">
        <f t="shared" ca="1" si="10"/>
        <v>6.4011086788775575</v>
      </c>
      <c r="O194" s="2">
        <v>36.64</v>
      </c>
      <c r="P194" s="5">
        <f t="shared" ca="1" si="11"/>
        <v>16.688056750694127</v>
      </c>
      <c r="Q194" s="2">
        <v>38.409999999999997</v>
      </c>
      <c r="R194" s="2">
        <v>41.34</v>
      </c>
      <c r="S194" s="7">
        <v>41.35</v>
      </c>
      <c r="T194" s="2">
        <v>39.53</v>
      </c>
      <c r="U194" s="2">
        <v>39.74</v>
      </c>
    </row>
    <row r="195" spans="1:21" s="1" customFormat="1" ht="15.6" x14ac:dyDescent="0.25">
      <c r="A195" s="1" t="s">
        <v>212</v>
      </c>
      <c r="B195" s="2">
        <v>40</v>
      </c>
      <c r="C195" s="9">
        <v>52.391469999999998</v>
      </c>
      <c r="D195" s="11">
        <v>27.465039999999998</v>
      </c>
      <c r="E195" s="10">
        <f t="shared" si="13"/>
        <v>49.565100000000001</v>
      </c>
      <c r="F195" s="11">
        <v>17.813659999999999</v>
      </c>
      <c r="G195" s="1">
        <v>17.600000000000001</v>
      </c>
      <c r="H195" s="10">
        <v>229.5651</v>
      </c>
      <c r="I195" s="2">
        <v>40.04</v>
      </c>
      <c r="J195" s="2">
        <v>8.5</v>
      </c>
      <c r="K195" s="2">
        <v>40.380000000000003</v>
      </c>
      <c r="L195" s="5">
        <f t="shared" ref="L195:L258" ca="1" si="14">J195-2*(RAND())</f>
        <v>7.3979184198092947</v>
      </c>
      <c r="M195" s="5">
        <v>40.380000000000003</v>
      </c>
      <c r="N195" s="5">
        <f t="shared" ref="N195:N258" ca="1" si="15">J195-4*(RAND())</f>
        <v>8.412264785130672</v>
      </c>
      <c r="O195" s="2">
        <v>36.869999999999997</v>
      </c>
      <c r="P195" s="5">
        <f t="shared" ref="P195:P258" ca="1" si="16">15+2*RAND()</f>
        <v>15.490693862199642</v>
      </c>
      <c r="Q195" s="2">
        <v>38.520000000000003</v>
      </c>
      <c r="R195" s="2">
        <v>41.71</v>
      </c>
      <c r="S195" s="7">
        <v>38.479999999999997</v>
      </c>
      <c r="T195" s="2">
        <v>39.68</v>
      </c>
      <c r="U195" s="2">
        <v>40.82</v>
      </c>
    </row>
    <row r="196" spans="1:21" s="1" customFormat="1" ht="15.6" x14ac:dyDescent="0.25">
      <c r="A196" s="1" t="s">
        <v>213</v>
      </c>
      <c r="B196" s="2">
        <v>39</v>
      </c>
      <c r="C196" s="9">
        <v>61.280259999999998</v>
      </c>
      <c r="D196" s="11">
        <v>26.40108</v>
      </c>
      <c r="E196" s="10">
        <f t="shared" si="13"/>
        <v>37.036200000000008</v>
      </c>
      <c r="F196" s="11">
        <v>17.83004</v>
      </c>
      <c r="G196" s="1">
        <v>17</v>
      </c>
      <c r="H196" s="10">
        <v>217.03620000000001</v>
      </c>
      <c r="I196" s="2">
        <v>39.409999999999997</v>
      </c>
      <c r="J196" s="2">
        <v>8.6999999999999993</v>
      </c>
      <c r="K196" s="2">
        <v>39.74</v>
      </c>
      <c r="L196" s="5">
        <f t="shared" ca="1" si="14"/>
        <v>7.0333578684378004</v>
      </c>
      <c r="M196" s="5">
        <v>39.74</v>
      </c>
      <c r="N196" s="5">
        <f t="shared" ca="1" si="15"/>
        <v>6.4548847593454823</v>
      </c>
      <c r="O196" s="2">
        <v>39.93</v>
      </c>
      <c r="P196" s="5">
        <f t="shared" ca="1" si="16"/>
        <v>16.237638166277968</v>
      </c>
      <c r="Q196" s="2">
        <v>38.950000000000003</v>
      </c>
      <c r="R196" s="2">
        <v>38</v>
      </c>
      <c r="S196" s="7">
        <v>41.3</v>
      </c>
      <c r="T196" s="2">
        <v>39.25</v>
      </c>
      <c r="U196" s="2">
        <v>38.39</v>
      </c>
    </row>
    <row r="197" spans="1:21" s="1" customFormat="1" ht="15.6" x14ac:dyDescent="0.25">
      <c r="A197" s="1" t="s">
        <v>214</v>
      </c>
      <c r="B197" s="2">
        <v>39</v>
      </c>
      <c r="C197" s="9">
        <v>32.331569999999999</v>
      </c>
      <c r="D197" s="11">
        <v>25.696909999999999</v>
      </c>
      <c r="E197" s="10">
        <f t="shared" si="13"/>
        <v>49.565100000000001</v>
      </c>
      <c r="F197" s="11">
        <v>17.54149</v>
      </c>
      <c r="G197" s="1">
        <v>16.7</v>
      </c>
      <c r="H197" s="10">
        <v>229.5651</v>
      </c>
      <c r="I197" s="2">
        <v>39.409999999999997</v>
      </c>
      <c r="J197" s="2">
        <v>8.1999999999999993</v>
      </c>
      <c r="K197" s="2">
        <v>39.74</v>
      </c>
      <c r="L197" s="5">
        <f t="shared" ca="1" si="14"/>
        <v>7.2027176314770198</v>
      </c>
      <c r="M197" s="5">
        <v>39.74</v>
      </c>
      <c r="N197" s="5">
        <f t="shared" ca="1" si="15"/>
        <v>5.2631218472049035</v>
      </c>
      <c r="O197" s="2">
        <v>40.17</v>
      </c>
      <c r="P197" s="5">
        <f t="shared" ca="1" si="16"/>
        <v>16.615931909572165</v>
      </c>
      <c r="Q197" s="2">
        <v>38.61</v>
      </c>
      <c r="R197" s="2">
        <v>36.4</v>
      </c>
      <c r="S197" s="7">
        <v>40.340000000000003</v>
      </c>
      <c r="T197" s="2">
        <v>39.53</v>
      </c>
      <c r="U197" s="2">
        <v>40.1</v>
      </c>
    </row>
    <row r="198" spans="1:21" s="1" customFormat="1" ht="15.6" x14ac:dyDescent="0.25">
      <c r="A198" s="1" t="s">
        <v>215</v>
      </c>
      <c r="B198" s="2">
        <v>41</v>
      </c>
      <c r="C198" s="9">
        <v>22.57827</v>
      </c>
      <c r="D198" s="11">
        <v>24.45382</v>
      </c>
      <c r="E198" s="10">
        <f t="shared" si="13"/>
        <v>49.565100000000001</v>
      </c>
      <c r="F198" s="11">
        <v>17.894110000000001</v>
      </c>
      <c r="G198" s="1">
        <v>17</v>
      </c>
      <c r="H198" s="10">
        <v>229.5651</v>
      </c>
      <c r="I198" s="2">
        <v>40.67</v>
      </c>
      <c r="J198" s="2">
        <v>8.6</v>
      </c>
      <c r="K198" s="2">
        <v>41.02</v>
      </c>
      <c r="L198" s="5">
        <f t="shared" ca="1" si="14"/>
        <v>7.9456435166987145</v>
      </c>
      <c r="M198" s="5">
        <v>41.02</v>
      </c>
      <c r="N198" s="5">
        <f t="shared" ca="1" si="15"/>
        <v>5.0302875688777631</v>
      </c>
      <c r="O198" s="2">
        <v>42.71</v>
      </c>
      <c r="P198" s="5">
        <f t="shared" ca="1" si="16"/>
        <v>16.351672098218337</v>
      </c>
      <c r="Q198" s="2">
        <v>41.26</v>
      </c>
      <c r="R198" s="2">
        <v>42.84</v>
      </c>
      <c r="S198" s="7">
        <v>41.18</v>
      </c>
      <c r="T198" s="2">
        <v>40.71</v>
      </c>
      <c r="U198" s="2">
        <v>40.619999999999997</v>
      </c>
    </row>
    <row r="199" spans="1:21" s="1" customFormat="1" ht="15.6" x14ac:dyDescent="0.25">
      <c r="A199" s="1" t="s">
        <v>216</v>
      </c>
      <c r="B199" s="2">
        <v>41</v>
      </c>
      <c r="C199" s="9">
        <v>20.005929999999999</v>
      </c>
      <c r="D199" s="11">
        <v>24.242640000000002</v>
      </c>
      <c r="E199" s="10">
        <f t="shared" si="13"/>
        <v>37.036200000000008</v>
      </c>
      <c r="F199" s="11">
        <v>18.183299999999999</v>
      </c>
      <c r="G199" s="1">
        <v>17.100000000000001</v>
      </c>
      <c r="H199" s="10">
        <v>217.03620000000001</v>
      </c>
      <c r="I199" s="2">
        <v>40.67</v>
      </c>
      <c r="J199" s="2">
        <v>8.6</v>
      </c>
      <c r="K199" s="2">
        <v>41.02</v>
      </c>
      <c r="L199" s="5">
        <f t="shared" ca="1" si="14"/>
        <v>8.2632718313504263</v>
      </c>
      <c r="M199" s="5">
        <v>41.02</v>
      </c>
      <c r="N199" s="5">
        <f t="shared" ca="1" si="15"/>
        <v>8.3695221898576548</v>
      </c>
      <c r="O199" s="2">
        <v>40.65</v>
      </c>
      <c r="P199" s="5">
        <f t="shared" ca="1" si="16"/>
        <v>15.851381607739027</v>
      </c>
      <c r="Q199" s="2">
        <v>42.4</v>
      </c>
      <c r="R199" s="2">
        <v>41.75</v>
      </c>
      <c r="S199" s="7">
        <v>38.979999999999997</v>
      </c>
      <c r="T199" s="2">
        <v>40.49</v>
      </c>
      <c r="U199" s="2">
        <v>40.22</v>
      </c>
    </row>
    <row r="200" spans="1:21" s="1" customFormat="1" ht="15.6" x14ac:dyDescent="0.25">
      <c r="A200" s="1" t="s">
        <v>217</v>
      </c>
      <c r="B200" s="2">
        <v>41</v>
      </c>
      <c r="C200" s="9">
        <v>17.00384</v>
      </c>
      <c r="D200" s="11">
        <v>23.999610000000001</v>
      </c>
      <c r="E200" s="10">
        <f t="shared" si="13"/>
        <v>49.565100000000001</v>
      </c>
      <c r="F200" s="11">
        <v>18.00686</v>
      </c>
      <c r="G200" s="1">
        <v>17.3</v>
      </c>
      <c r="H200" s="10">
        <v>229.5651</v>
      </c>
      <c r="I200" s="2">
        <v>40.68</v>
      </c>
      <c r="J200" s="2">
        <v>8.6999999999999993</v>
      </c>
      <c r="K200" s="2">
        <v>41.01</v>
      </c>
      <c r="L200" s="5">
        <f t="shared" ca="1" si="14"/>
        <v>6.720887275993447</v>
      </c>
      <c r="M200" s="5">
        <v>41.02</v>
      </c>
      <c r="N200" s="5">
        <f t="shared" ca="1" si="15"/>
        <v>6.000562532335743</v>
      </c>
      <c r="O200" s="2">
        <v>43.54</v>
      </c>
      <c r="P200" s="5">
        <f t="shared" ca="1" si="16"/>
        <v>15.86538510653442</v>
      </c>
      <c r="Q200" s="2">
        <v>42.74</v>
      </c>
      <c r="R200" s="2">
        <v>42.41</v>
      </c>
      <c r="S200" s="7">
        <v>42.34</v>
      </c>
      <c r="T200" s="2">
        <v>40.11</v>
      </c>
      <c r="U200" s="2">
        <v>41.9</v>
      </c>
    </row>
    <row r="201" spans="1:21" s="1" customFormat="1" ht="15.6" x14ac:dyDescent="0.25">
      <c r="A201" s="1" t="s">
        <v>218</v>
      </c>
      <c r="B201" s="2">
        <v>42</v>
      </c>
      <c r="C201" s="9">
        <v>20.20431</v>
      </c>
      <c r="D201" s="11">
        <v>24.477250000000002</v>
      </c>
      <c r="E201" s="10">
        <f t="shared" si="13"/>
        <v>49.565100000000001</v>
      </c>
      <c r="F201" s="11">
        <v>18.159939999999999</v>
      </c>
      <c r="G201" s="1">
        <v>18.2</v>
      </c>
      <c r="H201" s="10">
        <v>229.5651</v>
      </c>
      <c r="I201" s="2">
        <v>41.29</v>
      </c>
      <c r="J201" s="2">
        <v>8.4</v>
      </c>
      <c r="K201" s="2">
        <v>41.67</v>
      </c>
      <c r="L201" s="5">
        <f t="shared" ca="1" si="14"/>
        <v>7.7334314289911505</v>
      </c>
      <c r="M201" s="5">
        <v>41.66</v>
      </c>
      <c r="N201" s="5">
        <f t="shared" ca="1" si="15"/>
        <v>8.2187220571920854</v>
      </c>
      <c r="O201" s="2">
        <v>41.08</v>
      </c>
      <c r="P201" s="5">
        <f t="shared" ca="1" si="16"/>
        <v>16.434340907395597</v>
      </c>
      <c r="Q201" s="2">
        <v>40.520000000000003</v>
      </c>
      <c r="R201" s="2">
        <v>39.54</v>
      </c>
      <c r="S201" s="7">
        <v>42.41</v>
      </c>
      <c r="T201" s="2">
        <v>41.54</v>
      </c>
      <c r="U201" s="2">
        <v>40.35</v>
      </c>
    </row>
    <row r="202" spans="1:21" s="1" customFormat="1" ht="15.6" x14ac:dyDescent="0.25">
      <c r="A202" s="1" t="s">
        <v>219</v>
      </c>
      <c r="B202" s="2">
        <v>41</v>
      </c>
      <c r="C202" s="9">
        <v>35.076419999999999</v>
      </c>
      <c r="D202" s="11">
        <v>24.242830000000001</v>
      </c>
      <c r="E202" s="10">
        <f t="shared" si="13"/>
        <v>41.434899999999999</v>
      </c>
      <c r="F202" s="11">
        <v>18.031330000000001</v>
      </c>
      <c r="G202" s="1">
        <v>18.3</v>
      </c>
      <c r="H202" s="10">
        <v>221.4349</v>
      </c>
      <c r="I202" s="2">
        <v>40.659999999999997</v>
      </c>
      <c r="J202" s="2">
        <v>8.6</v>
      </c>
      <c r="K202" s="2">
        <v>41.02</v>
      </c>
      <c r="L202" s="5">
        <f t="shared" ca="1" si="14"/>
        <v>8.5092736531686057</v>
      </c>
      <c r="M202" s="5">
        <v>41.02</v>
      </c>
      <c r="N202" s="5">
        <f t="shared" ca="1" si="15"/>
        <v>5.9555488841791417</v>
      </c>
      <c r="O202" s="2">
        <v>41.32</v>
      </c>
      <c r="P202" s="5">
        <f t="shared" ca="1" si="16"/>
        <v>16.292214861100327</v>
      </c>
      <c r="Q202" s="2">
        <v>41.48</v>
      </c>
      <c r="R202" s="2">
        <v>42</v>
      </c>
      <c r="S202" s="7">
        <v>39.49</v>
      </c>
      <c r="T202" s="2">
        <v>40.4</v>
      </c>
      <c r="U202" s="2">
        <v>41.26</v>
      </c>
    </row>
    <row r="203" spans="1:21" s="1" customFormat="1" ht="15.6" x14ac:dyDescent="0.25">
      <c r="A203" s="1" t="s">
        <v>220</v>
      </c>
      <c r="B203" s="2">
        <v>41</v>
      </c>
      <c r="C203" s="9">
        <v>16.57507</v>
      </c>
      <c r="D203" s="11">
        <v>23.64189</v>
      </c>
      <c r="E203" s="10">
        <f t="shared" si="13"/>
        <v>23</v>
      </c>
      <c r="F203" s="11">
        <v>18.063890000000001</v>
      </c>
      <c r="G203" s="1">
        <v>18.899999999999999</v>
      </c>
      <c r="H203" s="10">
        <v>203</v>
      </c>
      <c r="I203" s="2">
        <v>40.65</v>
      </c>
      <c r="J203" s="2">
        <v>8.3000000000000007</v>
      </c>
      <c r="K203" s="2">
        <v>41.02</v>
      </c>
      <c r="L203" s="5">
        <f t="shared" ca="1" si="14"/>
        <v>8.0304839891344173</v>
      </c>
      <c r="M203" s="5">
        <v>41.02</v>
      </c>
      <c r="N203" s="5">
        <f t="shared" ca="1" si="15"/>
        <v>5.8984827110139468</v>
      </c>
      <c r="O203" s="5">
        <v>38.15</v>
      </c>
      <c r="P203" s="5">
        <f t="shared" ca="1" si="16"/>
        <v>16.253499063380449</v>
      </c>
      <c r="Q203" s="2">
        <v>40.9</v>
      </c>
      <c r="R203" s="2">
        <v>42.47</v>
      </c>
      <c r="S203" s="7">
        <v>41.1</v>
      </c>
      <c r="T203" s="2">
        <v>40.44</v>
      </c>
      <c r="U203" s="2">
        <v>40.630000000000003</v>
      </c>
    </row>
    <row r="204" spans="1:21" s="1" customFormat="1" ht="15.6" x14ac:dyDescent="0.25">
      <c r="A204" s="1" t="s">
        <v>221</v>
      </c>
      <c r="B204" s="2">
        <v>41</v>
      </c>
      <c r="C204" s="9">
        <v>2.5334089999999998</v>
      </c>
      <c r="D204" s="11">
        <v>24.414159999999999</v>
      </c>
      <c r="E204" s="10">
        <f t="shared" si="13"/>
        <v>49.565100000000001</v>
      </c>
      <c r="F204" s="11">
        <v>17.787859999999998</v>
      </c>
      <c r="G204" s="1">
        <v>18.3</v>
      </c>
      <c r="H204" s="10">
        <v>229.5651</v>
      </c>
      <c r="I204" s="2">
        <v>40.75</v>
      </c>
      <c r="J204" s="2">
        <v>8.5</v>
      </c>
      <c r="K204" s="2">
        <v>41.02</v>
      </c>
      <c r="L204" s="5">
        <f t="shared" ca="1" si="14"/>
        <v>8.4198916064171971</v>
      </c>
      <c r="M204" s="5">
        <v>41.02</v>
      </c>
      <c r="N204" s="5">
        <f t="shared" ca="1" si="15"/>
        <v>7.0527949378338839</v>
      </c>
      <c r="O204" s="5">
        <v>37.549999999999997</v>
      </c>
      <c r="P204" s="5">
        <f t="shared" ca="1" si="16"/>
        <v>16.783952721131151</v>
      </c>
      <c r="Q204" s="2">
        <v>40.06</v>
      </c>
      <c r="R204" s="2">
        <v>39.869999999999997</v>
      </c>
      <c r="S204" s="7">
        <v>41.1</v>
      </c>
      <c r="T204" s="2">
        <v>40.33</v>
      </c>
      <c r="U204" s="2">
        <v>40.65</v>
      </c>
    </row>
    <row r="205" spans="1:21" s="1" customFormat="1" ht="15.6" x14ac:dyDescent="0.25">
      <c r="A205" s="1" t="s">
        <v>222</v>
      </c>
      <c r="B205" s="2">
        <v>40</v>
      </c>
      <c r="C205" s="9">
        <v>33.017600000000002</v>
      </c>
      <c r="D205" s="11">
        <v>23.80031</v>
      </c>
      <c r="E205" s="10">
        <f t="shared" si="13"/>
        <v>37.036200000000008</v>
      </c>
      <c r="F205" s="11">
        <v>17.913209999999999</v>
      </c>
      <c r="G205" s="1">
        <v>18</v>
      </c>
      <c r="H205" s="10">
        <v>217.03620000000001</v>
      </c>
      <c r="I205" s="2">
        <v>40.020000000000003</v>
      </c>
      <c r="J205" s="2">
        <v>8.5</v>
      </c>
      <c r="K205" s="2">
        <v>40.380000000000003</v>
      </c>
      <c r="L205" s="5">
        <f t="shared" ca="1" si="14"/>
        <v>7.5276891807895012</v>
      </c>
      <c r="M205" s="5">
        <v>40.39</v>
      </c>
      <c r="N205" s="5">
        <f t="shared" ca="1" si="15"/>
        <v>5.7988410970360516</v>
      </c>
      <c r="O205" s="5">
        <v>40.67</v>
      </c>
      <c r="P205" s="5">
        <f t="shared" ca="1" si="16"/>
        <v>15.65929111455725</v>
      </c>
      <c r="Q205" s="2">
        <v>37.9</v>
      </c>
      <c r="R205" s="2">
        <v>40.76</v>
      </c>
      <c r="S205" s="7">
        <v>38.94</v>
      </c>
      <c r="T205" s="2">
        <v>40.020000000000003</v>
      </c>
      <c r="U205" s="2">
        <v>38.86</v>
      </c>
    </row>
    <row r="206" spans="1:21" s="1" customFormat="1" ht="15.6" x14ac:dyDescent="0.25">
      <c r="A206" s="1" t="s">
        <v>223</v>
      </c>
      <c r="B206" s="2">
        <v>40</v>
      </c>
      <c r="C206" s="9">
        <v>8.2538509999999992</v>
      </c>
      <c r="D206" s="11">
        <v>24.422640000000001</v>
      </c>
      <c r="E206" s="10">
        <f t="shared" si="13"/>
        <v>37.036200000000008</v>
      </c>
      <c r="F206" s="11">
        <v>17.847339999999999</v>
      </c>
      <c r="G206" s="1">
        <v>17.8</v>
      </c>
      <c r="H206" s="10">
        <v>217.03620000000001</v>
      </c>
      <c r="I206" s="2">
        <v>40.04</v>
      </c>
      <c r="J206" s="2">
        <v>8.5</v>
      </c>
      <c r="K206" s="2">
        <v>40.380000000000003</v>
      </c>
      <c r="L206" s="5">
        <f t="shared" ca="1" si="14"/>
        <v>8.2366285768849359</v>
      </c>
      <c r="M206" s="5">
        <v>40.39</v>
      </c>
      <c r="N206" s="5">
        <f t="shared" ca="1" si="15"/>
        <v>7.4543737643564025</v>
      </c>
      <c r="O206" s="5">
        <v>43.76</v>
      </c>
      <c r="P206" s="5">
        <f t="shared" ca="1" si="16"/>
        <v>15.044275592341741</v>
      </c>
      <c r="Q206" s="2">
        <v>41.88</v>
      </c>
      <c r="R206" s="2">
        <v>37.65</v>
      </c>
      <c r="S206" s="7">
        <v>40.19</v>
      </c>
      <c r="T206" s="2">
        <v>40.65</v>
      </c>
      <c r="U206" s="2">
        <v>39.56</v>
      </c>
    </row>
    <row r="207" spans="1:21" s="1" customFormat="1" ht="15.6" x14ac:dyDescent="0.25">
      <c r="A207" s="1" t="s">
        <v>224</v>
      </c>
      <c r="B207" s="2">
        <v>39</v>
      </c>
      <c r="C207" s="9">
        <v>19.15288</v>
      </c>
      <c r="D207" s="11">
        <v>23.939360000000001</v>
      </c>
      <c r="E207" s="10">
        <f t="shared" si="13"/>
        <v>37.036200000000008</v>
      </c>
      <c r="F207" s="11">
        <v>18.046849999999999</v>
      </c>
      <c r="G207" s="1">
        <v>17.899999999999999</v>
      </c>
      <c r="H207" s="10">
        <v>217.03620000000001</v>
      </c>
      <c r="I207" s="2">
        <v>39.4</v>
      </c>
      <c r="J207" s="2">
        <v>8.5</v>
      </c>
      <c r="K207" s="2">
        <v>39.74</v>
      </c>
      <c r="L207" s="5">
        <f t="shared" ca="1" si="14"/>
        <v>8.0123463943412769</v>
      </c>
      <c r="M207" s="5">
        <v>39.75</v>
      </c>
      <c r="N207" s="5">
        <f t="shared" ca="1" si="15"/>
        <v>4.9095993513502236</v>
      </c>
      <c r="O207" s="5">
        <v>42.74</v>
      </c>
      <c r="P207" s="5">
        <f t="shared" ca="1" si="16"/>
        <v>15.97888691158683</v>
      </c>
      <c r="Q207" s="2">
        <v>40.71</v>
      </c>
      <c r="R207" s="2">
        <v>41.66</v>
      </c>
      <c r="S207" s="7">
        <v>40.76</v>
      </c>
      <c r="T207" s="2">
        <v>39.020000000000003</v>
      </c>
      <c r="U207" s="2">
        <v>38.380000000000003</v>
      </c>
    </row>
    <row r="208" spans="1:21" s="1" customFormat="1" ht="15.6" x14ac:dyDescent="0.25">
      <c r="A208" s="1" t="s">
        <v>225</v>
      </c>
      <c r="B208" s="2">
        <v>39</v>
      </c>
      <c r="C208" s="9">
        <v>29.518450000000001</v>
      </c>
      <c r="D208" s="11">
        <v>24.210909999999998</v>
      </c>
      <c r="E208" s="10">
        <f t="shared" si="13"/>
        <v>49.565100000000001</v>
      </c>
      <c r="F208" s="11">
        <v>18.013750000000002</v>
      </c>
      <c r="G208" s="1">
        <v>18</v>
      </c>
      <c r="H208" s="10">
        <v>229.5651</v>
      </c>
      <c r="I208" s="2">
        <v>39.39</v>
      </c>
      <c r="J208" s="2">
        <v>8.5</v>
      </c>
      <c r="K208" s="2">
        <v>39.74</v>
      </c>
      <c r="L208" s="5">
        <f t="shared" ca="1" si="14"/>
        <v>6.6104415768136757</v>
      </c>
      <c r="M208" s="5">
        <v>39.74</v>
      </c>
      <c r="N208" s="5">
        <f t="shared" ca="1" si="15"/>
        <v>4.8661101983186903</v>
      </c>
      <c r="O208" s="5">
        <v>40</v>
      </c>
      <c r="P208" s="5">
        <f t="shared" ca="1" si="16"/>
        <v>15.438612397051315</v>
      </c>
      <c r="Q208" s="2">
        <v>37.770000000000003</v>
      </c>
      <c r="R208" s="2">
        <v>40.729999999999997</v>
      </c>
      <c r="S208" s="7">
        <v>38.67</v>
      </c>
      <c r="T208" s="2">
        <v>39.29</v>
      </c>
      <c r="U208" s="2">
        <v>39.99</v>
      </c>
    </row>
    <row r="209" spans="1:21" s="1" customFormat="1" ht="15.6" x14ac:dyDescent="0.25">
      <c r="A209" s="1" t="s">
        <v>226</v>
      </c>
      <c r="B209" s="2">
        <v>38</v>
      </c>
      <c r="C209" s="9">
        <v>28.632300000000001</v>
      </c>
      <c r="D209" s="11">
        <v>24.188639999999999</v>
      </c>
      <c r="E209" s="10">
        <f t="shared" si="13"/>
        <v>49.565100000000001</v>
      </c>
      <c r="F209" s="11">
        <v>17.700189999999999</v>
      </c>
      <c r="G209" s="1">
        <v>17.8</v>
      </c>
      <c r="H209" s="10">
        <v>229.5651</v>
      </c>
      <c r="I209" s="2">
        <v>38.79</v>
      </c>
      <c r="J209" s="2">
        <v>8.4</v>
      </c>
      <c r="K209" s="2">
        <v>39.1</v>
      </c>
      <c r="L209" s="5">
        <f t="shared" ca="1" si="14"/>
        <v>6.7247793050525209</v>
      </c>
      <c r="M209" s="5">
        <v>39.1</v>
      </c>
      <c r="N209" s="5">
        <f t="shared" ca="1" si="15"/>
        <v>5.6019676797782409</v>
      </c>
      <c r="O209" s="5">
        <v>37.270000000000003</v>
      </c>
      <c r="P209" s="5">
        <f t="shared" ca="1" si="16"/>
        <v>16.196149966284576</v>
      </c>
      <c r="Q209" s="2">
        <v>38.43</v>
      </c>
      <c r="R209" s="2">
        <v>36.25</v>
      </c>
      <c r="S209" s="7">
        <v>38.159999999999997</v>
      </c>
      <c r="T209" s="2">
        <v>38.5</v>
      </c>
      <c r="U209" s="2">
        <v>37.64</v>
      </c>
    </row>
    <row r="210" spans="1:21" s="1" customFormat="1" ht="15.6" x14ac:dyDescent="0.25">
      <c r="A210" s="1" t="s">
        <v>227</v>
      </c>
      <c r="B210" s="2">
        <v>39</v>
      </c>
      <c r="C210" s="9">
        <v>26.505759999999999</v>
      </c>
      <c r="D210" s="11">
        <v>24.116430000000001</v>
      </c>
      <c r="E210" s="10">
        <f t="shared" si="13"/>
        <v>49.565100000000001</v>
      </c>
      <c r="F210" s="11">
        <v>19.25188</v>
      </c>
      <c r="G210" s="1">
        <v>17.7</v>
      </c>
      <c r="H210" s="10">
        <v>229.5651</v>
      </c>
      <c r="I210" s="2">
        <v>39.409999999999997</v>
      </c>
      <c r="J210" s="2">
        <v>8.6</v>
      </c>
      <c r="K210" s="2">
        <v>39.74</v>
      </c>
      <c r="L210" s="5">
        <f t="shared" ca="1" si="14"/>
        <v>7.153566223623006</v>
      </c>
      <c r="M210" s="5">
        <v>39.74</v>
      </c>
      <c r="N210" s="5">
        <f t="shared" ca="1" si="15"/>
        <v>5.3349366247398367</v>
      </c>
      <c r="O210" s="5">
        <v>42.52</v>
      </c>
      <c r="P210" s="5">
        <f t="shared" ca="1" si="16"/>
        <v>15.221973055750164</v>
      </c>
      <c r="Q210" s="2">
        <v>37.01</v>
      </c>
      <c r="R210" s="2">
        <v>36.880000000000003</v>
      </c>
      <c r="S210" s="7">
        <v>40.369999999999997</v>
      </c>
      <c r="T210" s="2">
        <v>38.799999999999997</v>
      </c>
      <c r="U210" s="2">
        <v>40.340000000000003</v>
      </c>
    </row>
    <row r="211" spans="1:21" s="1" customFormat="1" ht="15.6" x14ac:dyDescent="0.25">
      <c r="A211" s="1" t="s">
        <v>228</v>
      </c>
      <c r="B211" s="2">
        <v>39</v>
      </c>
      <c r="C211" s="9">
        <v>35.080460000000002</v>
      </c>
      <c r="D211" s="11">
        <v>23.721399999999999</v>
      </c>
      <c r="E211" s="10">
        <f t="shared" si="13"/>
        <v>37.036200000000008</v>
      </c>
      <c r="F211" s="11">
        <v>19.22636</v>
      </c>
      <c r="G211" s="1">
        <v>17.3</v>
      </c>
      <c r="H211" s="10">
        <v>217.03620000000001</v>
      </c>
      <c r="I211" s="2">
        <v>39.47</v>
      </c>
      <c r="J211" s="2">
        <v>8.3000000000000007</v>
      </c>
      <c r="K211" s="2">
        <v>39.75</v>
      </c>
      <c r="L211" s="5">
        <f t="shared" ca="1" si="14"/>
        <v>6.3688453363710975</v>
      </c>
      <c r="M211" s="5">
        <v>39.74</v>
      </c>
      <c r="N211" s="5">
        <f t="shared" ca="1" si="15"/>
        <v>5.997049236413126</v>
      </c>
      <c r="O211" s="5">
        <v>40.619999999999997</v>
      </c>
      <c r="P211" s="5">
        <f t="shared" ca="1" si="16"/>
        <v>16.970285225404432</v>
      </c>
      <c r="Q211" s="2">
        <v>39.729999999999997</v>
      </c>
      <c r="R211" s="2">
        <v>42.08</v>
      </c>
      <c r="S211" s="7">
        <v>40.99</v>
      </c>
      <c r="T211" s="2">
        <v>38.82</v>
      </c>
      <c r="U211" s="2">
        <v>40.06</v>
      </c>
    </row>
    <row r="212" spans="1:21" s="1" customFormat="1" ht="15.6" x14ac:dyDescent="0.25">
      <c r="A212" s="1" t="s">
        <v>229</v>
      </c>
      <c r="B212" s="2">
        <v>39</v>
      </c>
      <c r="C212" s="9">
        <v>34.21237</v>
      </c>
      <c r="D212" s="11">
        <v>24.114920000000001</v>
      </c>
      <c r="E212" s="10">
        <f t="shared" si="13"/>
        <v>49.565100000000001</v>
      </c>
      <c r="F212" s="11">
        <v>19.496949999999998</v>
      </c>
      <c r="G212" s="1">
        <v>17.600000000000001</v>
      </c>
      <c r="H212" s="10">
        <v>229.5651</v>
      </c>
      <c r="I212" s="2">
        <v>39.42</v>
      </c>
      <c r="J212" s="2">
        <v>9.9</v>
      </c>
      <c r="K212" s="2">
        <v>39.74</v>
      </c>
      <c r="L212" s="5">
        <f t="shared" ca="1" si="14"/>
        <v>9.7744380652823644</v>
      </c>
      <c r="M212" s="5">
        <v>39.74</v>
      </c>
      <c r="N212" s="5">
        <f t="shared" ca="1" si="15"/>
        <v>9.6990833848509155</v>
      </c>
      <c r="O212" s="2">
        <v>40.85</v>
      </c>
      <c r="P212" s="5">
        <f t="shared" ca="1" si="16"/>
        <v>16.688773394732763</v>
      </c>
      <c r="Q212" s="2">
        <v>41.74</v>
      </c>
      <c r="R212" s="2">
        <v>39.47</v>
      </c>
      <c r="S212" s="7">
        <v>38.26</v>
      </c>
      <c r="T212" s="2">
        <v>39.01</v>
      </c>
      <c r="U212" s="2">
        <v>38.69</v>
      </c>
    </row>
    <row r="213" spans="1:21" s="1" customFormat="1" ht="15.6" x14ac:dyDescent="0.25">
      <c r="A213" s="1" t="s">
        <v>230</v>
      </c>
      <c r="B213" s="2">
        <v>38</v>
      </c>
      <c r="C213" s="9">
        <v>50.429720000000003</v>
      </c>
      <c r="D213" s="11">
        <v>24.725349999999999</v>
      </c>
      <c r="E213" s="10">
        <f t="shared" si="13"/>
        <v>37.036200000000008</v>
      </c>
      <c r="F213" s="11">
        <v>19.344629999999999</v>
      </c>
      <c r="G213" s="1">
        <v>17.5</v>
      </c>
      <c r="H213" s="10">
        <v>217.03620000000001</v>
      </c>
      <c r="I213" s="2">
        <v>38.79</v>
      </c>
      <c r="J213" s="2">
        <v>9.1999999999999993</v>
      </c>
      <c r="K213" s="2">
        <v>39.11</v>
      </c>
      <c r="L213" s="5">
        <f t="shared" ca="1" si="14"/>
        <v>8.1829693713272071</v>
      </c>
      <c r="M213" s="5">
        <v>39.11</v>
      </c>
      <c r="N213" s="5">
        <f t="shared" ca="1" si="15"/>
        <v>6.5235079441351838</v>
      </c>
      <c r="O213" s="2">
        <v>42.13</v>
      </c>
      <c r="P213" s="5">
        <f t="shared" ca="1" si="16"/>
        <v>15.44646830279823</v>
      </c>
      <c r="Q213" s="2">
        <v>38.799999999999997</v>
      </c>
      <c r="R213" s="2">
        <v>39.04</v>
      </c>
      <c r="S213" s="7">
        <v>38.71</v>
      </c>
      <c r="T213" s="2">
        <v>39.01</v>
      </c>
      <c r="U213" s="2">
        <v>38.58</v>
      </c>
    </row>
    <row r="214" spans="1:21" s="1" customFormat="1" ht="15.6" x14ac:dyDescent="0.25">
      <c r="A214" s="1" t="s">
        <v>231</v>
      </c>
      <c r="B214" s="2">
        <v>38</v>
      </c>
      <c r="C214" s="9">
        <v>35.017940000000003</v>
      </c>
      <c r="D214" s="11">
        <v>23.824069999999999</v>
      </c>
      <c r="E214" s="10">
        <v>37</v>
      </c>
      <c r="F214" s="11">
        <v>18.810649999999999</v>
      </c>
      <c r="G214" s="1">
        <v>17.8</v>
      </c>
      <c r="H214" s="10">
        <v>203</v>
      </c>
      <c r="I214" s="2">
        <v>38.840000000000003</v>
      </c>
      <c r="J214" s="2">
        <v>8.5</v>
      </c>
      <c r="K214" s="2">
        <v>39.1</v>
      </c>
      <c r="L214" s="5">
        <f t="shared" ca="1" si="14"/>
        <v>7.168168544092854</v>
      </c>
      <c r="M214" s="5">
        <v>39.1</v>
      </c>
      <c r="N214" s="5">
        <f t="shared" ca="1" si="15"/>
        <v>7.363558172699074</v>
      </c>
      <c r="O214" s="2">
        <v>42.17</v>
      </c>
      <c r="P214" s="5">
        <f t="shared" ca="1" si="16"/>
        <v>15.854789384368296</v>
      </c>
      <c r="Q214" s="2">
        <v>39.32</v>
      </c>
      <c r="R214" s="2">
        <v>40.36</v>
      </c>
      <c r="S214" s="7">
        <v>38.5</v>
      </c>
      <c r="T214" s="2">
        <v>38.92</v>
      </c>
      <c r="U214" s="2">
        <v>37.65</v>
      </c>
    </row>
    <row r="215" spans="1:21" s="1" customFormat="1" ht="15.6" x14ac:dyDescent="0.25">
      <c r="A215" s="1" t="s">
        <v>232</v>
      </c>
      <c r="B215" s="2">
        <v>38</v>
      </c>
      <c r="C215" s="9">
        <v>25.01662</v>
      </c>
      <c r="D215" s="11">
        <v>23.845079999999999</v>
      </c>
      <c r="E215" s="10">
        <v>37</v>
      </c>
      <c r="F215" s="11">
        <v>18.210059999999999</v>
      </c>
      <c r="G215" s="1">
        <v>18.100000000000001</v>
      </c>
      <c r="H215" s="10">
        <v>203</v>
      </c>
      <c r="I215" s="2">
        <v>38.79</v>
      </c>
      <c r="J215" s="2">
        <v>8.6</v>
      </c>
      <c r="K215" s="2">
        <v>39.1</v>
      </c>
      <c r="L215" s="5">
        <f t="shared" ca="1" si="14"/>
        <v>7.463533009233565</v>
      </c>
      <c r="M215" s="5">
        <v>39.11</v>
      </c>
      <c r="N215" s="5">
        <f t="shared" ca="1" si="15"/>
        <v>7.2005572788179348</v>
      </c>
      <c r="O215" s="2">
        <v>41.85</v>
      </c>
      <c r="P215" s="5">
        <f t="shared" ca="1" si="16"/>
        <v>15.668586633444358</v>
      </c>
      <c r="Q215" s="2">
        <v>37.979999999999997</v>
      </c>
      <c r="R215" s="2">
        <v>37.01</v>
      </c>
      <c r="S215" s="7">
        <v>38.43</v>
      </c>
      <c r="T215" s="2">
        <v>39.24</v>
      </c>
      <c r="U215" s="2">
        <v>38.35</v>
      </c>
    </row>
    <row r="216" spans="1:21" s="1" customFormat="1" ht="15.6" x14ac:dyDescent="0.25">
      <c r="A216" s="1" t="s">
        <v>233</v>
      </c>
      <c r="B216" s="2">
        <v>38</v>
      </c>
      <c r="C216" s="9">
        <v>11.025169999999999</v>
      </c>
      <c r="D216" s="11">
        <v>24.224879999999999</v>
      </c>
      <c r="E216" s="10">
        <v>37</v>
      </c>
      <c r="F216" s="11">
        <v>18.39622</v>
      </c>
      <c r="G216" s="1">
        <v>17.5</v>
      </c>
      <c r="H216" s="10">
        <v>203</v>
      </c>
      <c r="I216" s="2">
        <v>38.79</v>
      </c>
      <c r="J216" s="2">
        <v>9.1999999999999993</v>
      </c>
      <c r="K216" s="2">
        <v>39.1</v>
      </c>
      <c r="L216" s="5">
        <f t="shared" ca="1" si="14"/>
        <v>7.7035020011821453</v>
      </c>
      <c r="M216" s="5">
        <v>39.11</v>
      </c>
      <c r="N216" s="5">
        <f t="shared" ca="1" si="15"/>
        <v>5.2223785845543524</v>
      </c>
      <c r="O216" s="2">
        <v>38.79</v>
      </c>
      <c r="P216" s="5">
        <f t="shared" ca="1" si="16"/>
        <v>16.101956366919399</v>
      </c>
      <c r="Q216" s="2">
        <v>36.93</v>
      </c>
      <c r="R216" s="2">
        <v>36.700000000000003</v>
      </c>
      <c r="S216" s="7">
        <v>38.44</v>
      </c>
      <c r="T216" s="2">
        <v>38.520000000000003</v>
      </c>
      <c r="U216" s="2">
        <v>38.69</v>
      </c>
    </row>
    <row r="217" spans="1:21" s="1" customFormat="1" ht="15.6" x14ac:dyDescent="0.25">
      <c r="A217" s="1" t="s">
        <v>234</v>
      </c>
      <c r="B217" s="2">
        <v>39</v>
      </c>
      <c r="C217" s="9">
        <v>32.807899999999997</v>
      </c>
      <c r="D217" s="11">
        <v>23.708220000000001</v>
      </c>
      <c r="E217" s="10">
        <v>37</v>
      </c>
      <c r="F217" s="11">
        <v>17.962890000000002</v>
      </c>
      <c r="G217" s="1">
        <v>17.399999999999999</v>
      </c>
      <c r="H217" s="10">
        <v>203</v>
      </c>
      <c r="I217" s="2">
        <v>39.46</v>
      </c>
      <c r="J217" s="2">
        <v>8.9</v>
      </c>
      <c r="K217" s="2">
        <v>39.74</v>
      </c>
      <c r="L217" s="5">
        <f t="shared" ca="1" si="14"/>
        <v>8.0707801722723786</v>
      </c>
      <c r="M217" s="5">
        <v>39.74</v>
      </c>
      <c r="N217" s="5">
        <f t="shared" ca="1" si="15"/>
        <v>6.5060209288473985</v>
      </c>
      <c r="O217" s="2">
        <v>38.44</v>
      </c>
      <c r="P217" s="5">
        <f t="shared" ca="1" si="16"/>
        <v>15.353459208996785</v>
      </c>
      <c r="Q217" s="2">
        <v>40.78</v>
      </c>
      <c r="R217" s="2">
        <v>39.6</v>
      </c>
      <c r="S217" s="7">
        <v>38.229999999999997</v>
      </c>
      <c r="T217" s="2">
        <v>40</v>
      </c>
      <c r="U217" s="2">
        <v>40.46</v>
      </c>
    </row>
    <row r="218" spans="1:21" s="1" customFormat="1" ht="15.6" x14ac:dyDescent="0.25">
      <c r="A218" s="1" t="s">
        <v>235</v>
      </c>
      <c r="B218" s="2">
        <v>41</v>
      </c>
      <c r="C218" s="9">
        <v>25.003900000000002</v>
      </c>
      <c r="D218" s="11">
        <v>23.725739999999998</v>
      </c>
      <c r="E218" s="10">
        <v>37</v>
      </c>
      <c r="F218" s="11">
        <v>18.082129999999999</v>
      </c>
      <c r="G218" s="1">
        <v>18</v>
      </c>
      <c r="H218" s="10">
        <v>203</v>
      </c>
      <c r="I218" s="2">
        <v>40.69</v>
      </c>
      <c r="J218" s="2">
        <v>9.1999999999999993</v>
      </c>
      <c r="K218" s="2">
        <v>41.02</v>
      </c>
      <c r="L218" s="5">
        <f t="shared" ca="1" si="14"/>
        <v>7.4921343805590013</v>
      </c>
      <c r="M218" s="5">
        <v>41.02</v>
      </c>
      <c r="N218" s="5">
        <f t="shared" ca="1" si="15"/>
        <v>7.3767876690074399</v>
      </c>
      <c r="O218" s="2">
        <v>39.08</v>
      </c>
      <c r="P218" s="5">
        <f t="shared" ca="1" si="16"/>
        <v>16.062827308545305</v>
      </c>
      <c r="Q218" s="2">
        <v>38.590000000000003</v>
      </c>
      <c r="R218" s="2">
        <v>40.19</v>
      </c>
      <c r="S218" s="7">
        <v>39.67</v>
      </c>
      <c r="T218" s="2">
        <v>41.06</v>
      </c>
      <c r="U218" s="2">
        <v>41.58</v>
      </c>
    </row>
    <row r="219" spans="1:21" s="1" customFormat="1" ht="15.6" x14ac:dyDescent="0.25">
      <c r="A219" s="1" t="s">
        <v>236</v>
      </c>
      <c r="B219" s="2">
        <v>40</v>
      </c>
      <c r="C219" s="9">
        <v>31.539919999999999</v>
      </c>
      <c r="D219" s="11">
        <v>23.652719999999999</v>
      </c>
      <c r="E219" s="10">
        <v>37</v>
      </c>
      <c r="F219" s="11">
        <v>18.035029999999999</v>
      </c>
      <c r="G219" s="1">
        <v>17.899999999999999</v>
      </c>
      <c r="H219" s="10">
        <v>203</v>
      </c>
      <c r="I219" s="2">
        <v>40.03</v>
      </c>
      <c r="J219" s="2">
        <v>9.1999999999999993</v>
      </c>
      <c r="K219" s="2">
        <v>40.380000000000003</v>
      </c>
      <c r="L219" s="5">
        <f t="shared" ca="1" si="14"/>
        <v>8.1241874956070177</v>
      </c>
      <c r="M219" s="5">
        <v>40.380000000000003</v>
      </c>
      <c r="N219" s="5">
        <f t="shared" ca="1" si="15"/>
        <v>6.3007773727958103</v>
      </c>
      <c r="O219" s="2">
        <v>38.020000000000003</v>
      </c>
      <c r="P219" s="5">
        <f t="shared" ca="1" si="16"/>
        <v>16.701140794449724</v>
      </c>
      <c r="Q219" s="2">
        <v>42.44</v>
      </c>
      <c r="R219" s="2">
        <v>38.69</v>
      </c>
      <c r="S219" s="7">
        <v>40.99</v>
      </c>
      <c r="T219" s="2">
        <v>40.619999999999997</v>
      </c>
      <c r="U219" s="2">
        <v>39.67</v>
      </c>
    </row>
    <row r="220" spans="1:21" s="1" customFormat="1" ht="15.6" x14ac:dyDescent="0.25">
      <c r="A220" s="1" t="s">
        <v>237</v>
      </c>
      <c r="B220" s="2">
        <v>40</v>
      </c>
      <c r="C220" s="9">
        <v>32.137590000000003</v>
      </c>
      <c r="D220" s="11">
        <v>23.827030000000001</v>
      </c>
      <c r="E220" s="10">
        <v>37</v>
      </c>
      <c r="F220" s="11">
        <v>18.201360000000001</v>
      </c>
      <c r="G220" s="1">
        <v>17.899999999999999</v>
      </c>
      <c r="H220" s="10">
        <v>203</v>
      </c>
      <c r="I220" s="2">
        <v>40.090000000000003</v>
      </c>
      <c r="J220" s="2">
        <v>9.1999999999999993</v>
      </c>
      <c r="K220" s="2">
        <v>40.380000000000003</v>
      </c>
      <c r="L220" s="5">
        <f t="shared" ca="1" si="14"/>
        <v>7.2978595844857779</v>
      </c>
      <c r="M220" s="5">
        <v>40.380000000000003</v>
      </c>
      <c r="N220" s="5">
        <f t="shared" ca="1" si="15"/>
        <v>5.7142037345497165</v>
      </c>
      <c r="O220" s="2">
        <v>41.17</v>
      </c>
      <c r="P220" s="5">
        <f t="shared" ca="1" si="16"/>
        <v>16.939415167702609</v>
      </c>
      <c r="Q220" s="2">
        <v>40.94</v>
      </c>
      <c r="R220" s="2">
        <v>41.98</v>
      </c>
      <c r="S220" s="7">
        <v>40.89</v>
      </c>
      <c r="T220" s="2">
        <v>39.79</v>
      </c>
      <c r="U220" s="2">
        <v>41.15</v>
      </c>
    </row>
    <row r="221" spans="1:21" s="1" customFormat="1" ht="15.6" x14ac:dyDescent="0.25">
      <c r="A221" s="1" t="s">
        <v>238</v>
      </c>
      <c r="B221" s="2">
        <v>40</v>
      </c>
      <c r="C221" s="9">
        <v>49.026090000000003</v>
      </c>
      <c r="D221" s="11">
        <v>24.050229999999999</v>
      </c>
      <c r="E221" s="10">
        <f>SUM(H221,-180)</f>
        <v>37.036200000000008</v>
      </c>
      <c r="F221" s="11">
        <v>19.141349999999999</v>
      </c>
      <c r="G221" s="1">
        <v>17.8</v>
      </c>
      <c r="H221" s="10">
        <v>217.03620000000001</v>
      </c>
      <c r="I221" s="2">
        <v>40.03</v>
      </c>
      <c r="J221" s="2">
        <v>9.1999999999999993</v>
      </c>
      <c r="K221" s="2">
        <v>40.380000000000003</v>
      </c>
      <c r="L221" s="5">
        <f t="shared" ca="1" si="14"/>
        <v>8.1835224762714951</v>
      </c>
      <c r="M221" s="5">
        <v>40.380000000000003</v>
      </c>
      <c r="N221" s="5">
        <f t="shared" ca="1" si="15"/>
        <v>8.0242381113397769</v>
      </c>
      <c r="O221" s="2">
        <v>36.82</v>
      </c>
      <c r="P221" s="5">
        <f t="shared" ca="1" si="16"/>
        <v>16.666652393403222</v>
      </c>
      <c r="Q221" s="2">
        <v>40.909999999999997</v>
      </c>
      <c r="R221" s="2">
        <v>42.75</v>
      </c>
      <c r="S221" s="7">
        <v>39.14</v>
      </c>
      <c r="T221" s="2">
        <v>39.61</v>
      </c>
      <c r="U221" s="2">
        <v>40.15</v>
      </c>
    </row>
    <row r="222" spans="1:21" s="1" customFormat="1" ht="15.6" x14ac:dyDescent="0.25">
      <c r="A222" s="1" t="s">
        <v>239</v>
      </c>
      <c r="B222" s="2">
        <v>40</v>
      </c>
      <c r="C222" s="9">
        <v>52.185740000000003</v>
      </c>
      <c r="D222" s="11">
        <v>24.3568</v>
      </c>
      <c r="E222" s="10">
        <v>37</v>
      </c>
      <c r="F222" s="11">
        <v>18.143380000000001</v>
      </c>
      <c r="G222" s="1">
        <v>18.100000000000001</v>
      </c>
      <c r="H222" s="10">
        <v>203</v>
      </c>
      <c r="I222" s="2">
        <v>40.03</v>
      </c>
      <c r="J222" s="2">
        <v>9.1</v>
      </c>
      <c r="K222" s="2">
        <v>40.39</v>
      </c>
      <c r="L222" s="5">
        <f t="shared" ca="1" si="14"/>
        <v>9.0511317552765149</v>
      </c>
      <c r="M222" s="5">
        <v>40.380000000000003</v>
      </c>
      <c r="N222" s="5">
        <f t="shared" ca="1" si="15"/>
        <v>9.0489346087260234</v>
      </c>
      <c r="O222" s="2">
        <v>39.53</v>
      </c>
      <c r="P222" s="5">
        <f t="shared" ca="1" si="16"/>
        <v>16.372724061561268</v>
      </c>
      <c r="Q222" s="2">
        <v>42.04</v>
      </c>
      <c r="R222" s="2">
        <v>37.21</v>
      </c>
      <c r="S222" s="7">
        <v>41.69</v>
      </c>
      <c r="T222" s="2">
        <v>40.35</v>
      </c>
      <c r="U222" s="2">
        <v>39.89</v>
      </c>
    </row>
    <row r="223" spans="1:21" s="1" customFormat="1" ht="15.6" x14ac:dyDescent="0.25">
      <c r="A223" s="1" t="s">
        <v>240</v>
      </c>
      <c r="B223" s="2">
        <v>40</v>
      </c>
      <c r="C223" s="9">
        <v>33.154049999999998</v>
      </c>
      <c r="D223" s="11">
        <v>23.753630000000001</v>
      </c>
      <c r="E223" s="10">
        <v>37</v>
      </c>
      <c r="F223" s="11">
        <v>17.626850000000001</v>
      </c>
      <c r="G223" s="1">
        <v>18</v>
      </c>
      <c r="H223" s="10">
        <v>203</v>
      </c>
      <c r="I223" s="2">
        <v>40.04</v>
      </c>
      <c r="J223" s="2">
        <v>8.9</v>
      </c>
      <c r="K223" s="2">
        <v>40.380000000000003</v>
      </c>
      <c r="L223" s="5">
        <f t="shared" ca="1" si="14"/>
        <v>7.5626725362585505</v>
      </c>
      <c r="M223" s="5">
        <v>40.39</v>
      </c>
      <c r="N223" s="5">
        <f t="shared" ca="1" si="15"/>
        <v>8.0102783577192547</v>
      </c>
      <c r="O223" s="2">
        <v>43.26</v>
      </c>
      <c r="P223" s="5">
        <f t="shared" ca="1" si="16"/>
        <v>15.009806135438549</v>
      </c>
      <c r="Q223" s="2">
        <v>40.36</v>
      </c>
      <c r="R223" s="2">
        <v>38.43</v>
      </c>
      <c r="S223" s="7">
        <v>39.67</v>
      </c>
      <c r="T223" s="2">
        <v>40.25</v>
      </c>
      <c r="U223" s="2">
        <v>38.94</v>
      </c>
    </row>
    <row r="224" spans="1:21" s="1" customFormat="1" ht="15.6" x14ac:dyDescent="0.25">
      <c r="A224" s="1" t="s">
        <v>241</v>
      </c>
      <c r="B224" s="2">
        <v>39</v>
      </c>
      <c r="C224" s="9">
        <v>28.379960000000001</v>
      </c>
      <c r="D224" s="11">
        <v>23.599309999999999</v>
      </c>
      <c r="E224" s="10">
        <f t="shared" ref="E224:E232" si="17">SUM(H224,-180)</f>
        <v>37.036200000000008</v>
      </c>
      <c r="F224" s="11">
        <v>18.059419999999999</v>
      </c>
      <c r="G224" s="1">
        <v>17.899999999999999</v>
      </c>
      <c r="H224" s="10">
        <v>217.03620000000001</v>
      </c>
      <c r="I224" s="2">
        <v>39.43</v>
      </c>
      <c r="J224" s="2">
        <v>9.6</v>
      </c>
      <c r="K224" s="2">
        <v>39.75</v>
      </c>
      <c r="L224" s="5">
        <f t="shared" ca="1" si="14"/>
        <v>8.7053212345582711</v>
      </c>
      <c r="M224" s="5">
        <v>39.74</v>
      </c>
      <c r="N224" s="5">
        <f t="shared" ca="1" si="15"/>
        <v>7.4286226183131658</v>
      </c>
      <c r="O224" s="2">
        <v>36.81</v>
      </c>
      <c r="P224" s="5">
        <f t="shared" ca="1" si="16"/>
        <v>15.230820966192967</v>
      </c>
      <c r="Q224" s="2">
        <v>39.479999999999997</v>
      </c>
      <c r="R224" s="2">
        <v>37.67</v>
      </c>
      <c r="S224" s="7">
        <v>40.69</v>
      </c>
      <c r="T224" s="2">
        <v>39.659999999999997</v>
      </c>
      <c r="U224" s="2">
        <v>39.270000000000003</v>
      </c>
    </row>
    <row r="225" spans="1:21" s="1" customFormat="1" ht="15.6" x14ac:dyDescent="0.25">
      <c r="A225" s="1" t="s">
        <v>242</v>
      </c>
      <c r="B225" s="2">
        <v>39</v>
      </c>
      <c r="C225" s="9">
        <v>48.172440000000002</v>
      </c>
      <c r="D225" s="11">
        <v>24.197009999999999</v>
      </c>
      <c r="E225" s="10">
        <f t="shared" si="17"/>
        <v>23</v>
      </c>
      <c r="F225" s="11">
        <v>17.791229999999999</v>
      </c>
      <c r="G225" s="1">
        <v>17.600000000000001</v>
      </c>
      <c r="H225" s="10">
        <v>203</v>
      </c>
      <c r="I225" s="2">
        <v>39.4</v>
      </c>
      <c r="J225" s="2">
        <v>9.1999999999999993</v>
      </c>
      <c r="K225" s="2">
        <v>39.75</v>
      </c>
      <c r="L225" s="5">
        <f t="shared" ca="1" si="14"/>
        <v>7.4596025967968203</v>
      </c>
      <c r="M225" s="5">
        <v>39.74</v>
      </c>
      <c r="N225" s="5">
        <f t="shared" ca="1" si="15"/>
        <v>7.5437111074832162</v>
      </c>
      <c r="O225" s="5">
        <v>39.76</v>
      </c>
      <c r="P225" s="5">
        <f t="shared" ca="1" si="16"/>
        <v>16.892275578671345</v>
      </c>
      <c r="Q225" s="2">
        <v>37.78</v>
      </c>
      <c r="R225" s="2">
        <v>41.41</v>
      </c>
      <c r="S225" s="7">
        <v>40.130000000000003</v>
      </c>
      <c r="T225" s="2">
        <v>39.78</v>
      </c>
      <c r="U225" s="2">
        <v>39.99</v>
      </c>
    </row>
    <row r="226" spans="1:21" s="1" customFormat="1" ht="15.6" x14ac:dyDescent="0.25">
      <c r="A226" s="1" t="s">
        <v>243</v>
      </c>
      <c r="B226" s="2">
        <v>40</v>
      </c>
      <c r="C226" s="9">
        <v>17.010860000000001</v>
      </c>
      <c r="D226" s="11">
        <v>23.658300000000001</v>
      </c>
      <c r="E226" s="10">
        <f t="shared" si="17"/>
        <v>49.565100000000001</v>
      </c>
      <c r="F226" s="11">
        <v>18.18572</v>
      </c>
      <c r="G226" s="1">
        <v>17.8</v>
      </c>
      <c r="H226" s="10">
        <v>229.5651</v>
      </c>
      <c r="I226" s="2">
        <v>40.06</v>
      </c>
      <c r="J226" s="2">
        <v>9.1999999999999993</v>
      </c>
      <c r="K226" s="2">
        <v>40.39</v>
      </c>
      <c r="L226" s="5">
        <f t="shared" ca="1" si="14"/>
        <v>9.1448449457771765</v>
      </c>
      <c r="M226" s="5">
        <v>40.380000000000003</v>
      </c>
      <c r="N226" s="5">
        <f t="shared" ca="1" si="15"/>
        <v>6.0315787236582317</v>
      </c>
      <c r="O226" s="5">
        <v>39.54</v>
      </c>
      <c r="P226" s="5">
        <f t="shared" ca="1" si="16"/>
        <v>16.303094963785611</v>
      </c>
      <c r="Q226" s="2">
        <v>38.159999999999997</v>
      </c>
      <c r="R226" s="2">
        <v>41.43</v>
      </c>
      <c r="S226" s="7">
        <v>41.03</v>
      </c>
      <c r="T226" s="2">
        <v>40.49</v>
      </c>
      <c r="U226" s="2">
        <v>40.53</v>
      </c>
    </row>
    <row r="227" spans="1:21" s="1" customFormat="1" ht="15.6" x14ac:dyDescent="0.25">
      <c r="A227" s="1" t="s">
        <v>244</v>
      </c>
      <c r="B227" s="2">
        <v>40</v>
      </c>
      <c r="C227" s="9">
        <v>18.033709999999999</v>
      </c>
      <c r="D227" s="11">
        <v>23.800540000000002</v>
      </c>
      <c r="E227" s="10">
        <f t="shared" si="17"/>
        <v>49.565100000000001</v>
      </c>
      <c r="F227" s="11">
        <v>17.664729999999999</v>
      </c>
      <c r="G227" s="1">
        <v>18.600000000000001</v>
      </c>
      <c r="H227" s="10">
        <v>229.5651</v>
      </c>
      <c r="I227" s="2">
        <v>40.06</v>
      </c>
      <c r="J227" s="2">
        <v>9.4</v>
      </c>
      <c r="K227" s="2">
        <v>40.380000000000003</v>
      </c>
      <c r="L227" s="5">
        <f t="shared" ca="1" si="14"/>
        <v>8.1592315914056375</v>
      </c>
      <c r="M227" s="5">
        <v>40.39</v>
      </c>
      <c r="N227" s="5">
        <f t="shared" ca="1" si="15"/>
        <v>7.0238656286214605</v>
      </c>
      <c r="O227" s="5">
        <v>41.9</v>
      </c>
      <c r="P227" s="5">
        <f t="shared" ca="1" si="16"/>
        <v>16.028716038633441</v>
      </c>
      <c r="Q227" s="2">
        <v>41.12</v>
      </c>
      <c r="R227" s="2">
        <v>37.340000000000003</v>
      </c>
      <c r="S227" s="7">
        <v>38.299999999999997</v>
      </c>
      <c r="T227" s="2">
        <v>39.56</v>
      </c>
      <c r="U227" s="2">
        <v>41.27</v>
      </c>
    </row>
    <row r="228" spans="1:21" s="1" customFormat="1" ht="15.6" x14ac:dyDescent="0.25">
      <c r="A228" s="1" t="s">
        <v>245</v>
      </c>
      <c r="B228" s="2">
        <v>40</v>
      </c>
      <c r="C228" s="9">
        <v>30.062259999999998</v>
      </c>
      <c r="D228" s="11">
        <v>23.662800000000001</v>
      </c>
      <c r="E228" s="10">
        <f t="shared" si="17"/>
        <v>49.565100000000001</v>
      </c>
      <c r="F228" s="11">
        <v>17.742640000000002</v>
      </c>
      <c r="G228" s="1">
        <v>18.399999999999999</v>
      </c>
      <c r="H228" s="10">
        <v>229.5651</v>
      </c>
      <c r="I228" s="2">
        <v>40.03</v>
      </c>
      <c r="J228" s="2">
        <v>9.6999999999999993</v>
      </c>
      <c r="K228" s="2">
        <v>40.380000000000003</v>
      </c>
      <c r="L228" s="5">
        <f t="shared" ca="1" si="14"/>
        <v>8.9500837201562256</v>
      </c>
      <c r="M228" s="5">
        <v>40.39</v>
      </c>
      <c r="N228" s="5">
        <f t="shared" ca="1" si="15"/>
        <v>9.07266762549874</v>
      </c>
      <c r="O228" s="5">
        <v>38.19</v>
      </c>
      <c r="P228" s="5">
        <f t="shared" ca="1" si="16"/>
        <v>16.573691297704872</v>
      </c>
      <c r="Q228" s="2">
        <v>38.159999999999997</v>
      </c>
      <c r="R228" s="2">
        <v>41.16</v>
      </c>
      <c r="S228" s="7">
        <v>41.07</v>
      </c>
      <c r="T228" s="2">
        <v>40.049999999999997</v>
      </c>
      <c r="U228" s="2">
        <v>40.58</v>
      </c>
    </row>
    <row r="229" spans="1:21" s="1" customFormat="1" ht="15.6" x14ac:dyDescent="0.25">
      <c r="A229" s="1" t="s">
        <v>246</v>
      </c>
      <c r="B229" s="2">
        <v>41</v>
      </c>
      <c r="C229" s="9">
        <v>18.199010000000001</v>
      </c>
      <c r="D229" s="11">
        <v>23.741969999999998</v>
      </c>
      <c r="E229" s="10">
        <f t="shared" si="17"/>
        <v>49.565100000000001</v>
      </c>
      <c r="F229" s="11">
        <v>17.51397</v>
      </c>
      <c r="G229" s="1">
        <v>18.7</v>
      </c>
      <c r="H229" s="10">
        <v>229.5651</v>
      </c>
      <c r="I229" s="2">
        <v>40.729999999999997</v>
      </c>
      <c r="J229" s="2">
        <v>8.6999999999999993</v>
      </c>
      <c r="K229" s="2">
        <v>41.02</v>
      </c>
      <c r="L229" s="5">
        <f t="shared" ca="1" si="14"/>
        <v>6.9520512849358438</v>
      </c>
      <c r="M229" s="5">
        <v>41.02</v>
      </c>
      <c r="N229" s="5">
        <f t="shared" ca="1" si="15"/>
        <v>6.3853734966150597</v>
      </c>
      <c r="O229" s="5">
        <v>40.47</v>
      </c>
      <c r="P229" s="5">
        <f t="shared" ca="1" si="16"/>
        <v>16.305834182911401</v>
      </c>
      <c r="Q229" s="2">
        <v>42.49</v>
      </c>
      <c r="R229" s="2">
        <v>41.37</v>
      </c>
      <c r="S229" s="7">
        <v>41.76</v>
      </c>
      <c r="T229" s="2">
        <v>41.15</v>
      </c>
      <c r="U229" s="2">
        <v>40.270000000000003</v>
      </c>
    </row>
    <row r="230" spans="1:21" s="1" customFormat="1" ht="15.6" x14ac:dyDescent="0.25">
      <c r="A230" s="1" t="s">
        <v>247</v>
      </c>
      <c r="B230" s="2">
        <v>40</v>
      </c>
      <c r="C230" s="9">
        <v>18.604610000000001</v>
      </c>
      <c r="D230" s="11">
        <v>24.32226</v>
      </c>
      <c r="E230" s="10">
        <f t="shared" si="17"/>
        <v>49.565100000000001</v>
      </c>
      <c r="F230" s="11">
        <v>17.904250000000001</v>
      </c>
      <c r="G230" s="1">
        <v>18.3</v>
      </c>
      <c r="H230" s="10">
        <v>229.5651</v>
      </c>
      <c r="I230" s="2">
        <v>40.06</v>
      </c>
      <c r="J230" s="2">
        <v>8.8000000000000007</v>
      </c>
      <c r="K230" s="2">
        <v>40.380000000000003</v>
      </c>
      <c r="L230" s="5">
        <f t="shared" ca="1" si="14"/>
        <v>8.5570265916957879</v>
      </c>
      <c r="M230" s="5">
        <v>40.380000000000003</v>
      </c>
      <c r="N230" s="5">
        <f t="shared" ca="1" si="15"/>
        <v>4.8801743490408853</v>
      </c>
      <c r="O230" s="5">
        <v>42.15</v>
      </c>
      <c r="P230" s="5">
        <f t="shared" ca="1" si="16"/>
        <v>15.4126038611798</v>
      </c>
      <c r="Q230" s="2">
        <v>37.700000000000003</v>
      </c>
      <c r="R230" s="2">
        <v>41.94</v>
      </c>
      <c r="S230" s="7">
        <v>39.49</v>
      </c>
      <c r="T230" s="2">
        <v>40.19</v>
      </c>
      <c r="U230" s="2">
        <v>39.58</v>
      </c>
    </row>
    <row r="231" spans="1:21" s="1" customFormat="1" ht="15.6" x14ac:dyDescent="0.25">
      <c r="A231" s="1" t="s">
        <v>248</v>
      </c>
      <c r="B231" s="2">
        <v>40</v>
      </c>
      <c r="C231" s="9">
        <v>23.132850000000001</v>
      </c>
      <c r="D231" s="11">
        <v>23.853570000000001</v>
      </c>
      <c r="E231" s="10">
        <f t="shared" si="17"/>
        <v>49.565100000000001</v>
      </c>
      <c r="F231" s="11">
        <v>17.855499999999999</v>
      </c>
      <c r="G231" s="1">
        <v>17.5</v>
      </c>
      <c r="H231" s="10">
        <v>229.5651</v>
      </c>
      <c r="I231" s="2">
        <v>40.04</v>
      </c>
      <c r="J231" s="2">
        <v>8.6</v>
      </c>
      <c r="K231" s="2">
        <v>40.380000000000003</v>
      </c>
      <c r="L231" s="5">
        <f t="shared" ca="1" si="14"/>
        <v>7.2819914939256787</v>
      </c>
      <c r="M231" s="5">
        <v>40.380000000000003</v>
      </c>
      <c r="N231" s="5">
        <f t="shared" ca="1" si="15"/>
        <v>5.9302329975153842</v>
      </c>
      <c r="O231" s="5">
        <v>42.66</v>
      </c>
      <c r="P231" s="5">
        <f t="shared" ca="1" si="16"/>
        <v>15.016027229308573</v>
      </c>
      <c r="Q231" s="2">
        <v>38.71</v>
      </c>
      <c r="R231" s="2">
        <v>39.6</v>
      </c>
      <c r="S231" s="7">
        <v>39.61</v>
      </c>
      <c r="T231" s="2">
        <v>40.450000000000003</v>
      </c>
      <c r="U231" s="2">
        <v>39.619999999999997</v>
      </c>
    </row>
    <row r="232" spans="1:21" s="1" customFormat="1" ht="15.6" x14ac:dyDescent="0.25">
      <c r="A232" s="1" t="s">
        <v>249</v>
      </c>
      <c r="B232" s="2">
        <v>40</v>
      </c>
      <c r="C232" s="9">
        <v>31.016580000000001</v>
      </c>
      <c r="D232" s="11">
        <v>23.639379999999999</v>
      </c>
      <c r="E232" s="10">
        <f t="shared" si="17"/>
        <v>37.036200000000008</v>
      </c>
      <c r="F232" s="11">
        <v>17.928879999999999</v>
      </c>
      <c r="G232" s="1">
        <v>16.399999999999999</v>
      </c>
      <c r="H232" s="10">
        <v>217.03620000000001</v>
      </c>
      <c r="I232" s="2">
        <v>40.03</v>
      </c>
      <c r="J232" s="2">
        <v>8.4</v>
      </c>
      <c r="K232" s="2">
        <v>40.380000000000003</v>
      </c>
      <c r="L232" s="5">
        <f t="shared" ca="1" si="14"/>
        <v>8.2703922738173734</v>
      </c>
      <c r="M232" s="5">
        <v>40.380000000000003</v>
      </c>
      <c r="N232" s="5">
        <f t="shared" ca="1" si="15"/>
        <v>6.9493415761421957</v>
      </c>
      <c r="O232" s="5">
        <v>43.1</v>
      </c>
      <c r="P232" s="5">
        <f t="shared" ca="1" si="16"/>
        <v>15.638210360139029</v>
      </c>
      <c r="Q232" s="2">
        <v>40.72</v>
      </c>
      <c r="R232" s="2">
        <v>38.729999999999997</v>
      </c>
      <c r="S232" s="7">
        <v>40.42</v>
      </c>
      <c r="T232" s="2">
        <v>39.880000000000003</v>
      </c>
      <c r="U232" s="2">
        <v>40.71</v>
      </c>
    </row>
    <row r="233" spans="1:21" s="1" customFormat="1" ht="15.6" x14ac:dyDescent="0.25">
      <c r="A233" s="1" t="s">
        <v>250</v>
      </c>
      <c r="B233" s="2">
        <v>39</v>
      </c>
      <c r="C233" s="9">
        <v>39.100160000000002</v>
      </c>
      <c r="D233" s="11">
        <v>23.658860000000001</v>
      </c>
      <c r="E233" s="10">
        <v>37</v>
      </c>
      <c r="F233" s="11">
        <v>18.049299999999999</v>
      </c>
      <c r="G233" s="1">
        <v>16</v>
      </c>
      <c r="H233" s="10">
        <v>203</v>
      </c>
      <c r="I233" s="2">
        <v>39.47</v>
      </c>
      <c r="J233" s="2">
        <v>9.5</v>
      </c>
      <c r="K233" s="2">
        <v>39.74</v>
      </c>
      <c r="L233" s="5">
        <f t="shared" ca="1" si="14"/>
        <v>7.7680327100481943</v>
      </c>
      <c r="M233" s="5">
        <v>39.74</v>
      </c>
      <c r="N233" s="5">
        <f t="shared" ca="1" si="15"/>
        <v>6.9800841379407546</v>
      </c>
      <c r="O233" s="5">
        <v>43.13</v>
      </c>
      <c r="P233" s="5">
        <f t="shared" ca="1" si="16"/>
        <v>15.624240602697004</v>
      </c>
      <c r="Q233" s="2">
        <v>37.1</v>
      </c>
      <c r="R233" s="2">
        <v>37.15</v>
      </c>
      <c r="S233" s="7">
        <v>39.17</v>
      </c>
      <c r="T233" s="2">
        <v>39.92</v>
      </c>
      <c r="U233" s="2">
        <v>40.39</v>
      </c>
    </row>
    <row r="234" spans="1:21" s="1" customFormat="1" ht="15.6" x14ac:dyDescent="0.25">
      <c r="A234" s="1" t="s">
        <v>251</v>
      </c>
      <c r="B234" s="2">
        <v>39</v>
      </c>
      <c r="C234" s="9">
        <v>31.539809999999999</v>
      </c>
      <c r="D234" s="11">
        <v>24.05536</v>
      </c>
      <c r="E234" s="10">
        <f>SUM(H234,-180)</f>
        <v>49.565100000000001</v>
      </c>
      <c r="F234" s="11">
        <v>17.576609999999999</v>
      </c>
      <c r="G234" s="1">
        <v>15.7</v>
      </c>
      <c r="H234" s="10">
        <v>229.5651</v>
      </c>
      <c r="I234" s="2">
        <v>39.479999999999997</v>
      </c>
      <c r="J234" s="2">
        <v>9.5</v>
      </c>
      <c r="K234" s="2">
        <v>39.74</v>
      </c>
      <c r="L234" s="5">
        <f t="shared" ca="1" si="14"/>
        <v>9.291007115678692</v>
      </c>
      <c r="M234" s="5">
        <v>39.74</v>
      </c>
      <c r="N234" s="5">
        <f t="shared" ca="1" si="15"/>
        <v>6.5467126039424706</v>
      </c>
      <c r="O234" s="5">
        <v>36.47</v>
      </c>
      <c r="P234" s="5">
        <f t="shared" ca="1" si="16"/>
        <v>15.924165370405927</v>
      </c>
      <c r="Q234" s="2">
        <v>41.22</v>
      </c>
      <c r="R234" s="2">
        <v>37.69</v>
      </c>
      <c r="S234" s="7">
        <v>39.96</v>
      </c>
      <c r="T234" s="8">
        <v>39.9</v>
      </c>
      <c r="U234" s="2">
        <v>40.11</v>
      </c>
    </row>
    <row r="235" spans="1:21" s="1" customFormat="1" ht="15.6" x14ac:dyDescent="0.25">
      <c r="A235" s="1" t="s">
        <v>252</v>
      </c>
      <c r="B235" s="2">
        <v>39</v>
      </c>
      <c r="C235" s="9">
        <v>28.910209999999999</v>
      </c>
      <c r="D235" s="11">
        <v>24.430540000000001</v>
      </c>
      <c r="E235" s="10">
        <f>SUM(H235,-180)</f>
        <v>23</v>
      </c>
      <c r="F235" s="11">
        <v>17.932169999999999</v>
      </c>
      <c r="G235" s="1">
        <v>15.3</v>
      </c>
      <c r="H235" s="10">
        <v>203</v>
      </c>
      <c r="I235" s="2">
        <v>39.47</v>
      </c>
      <c r="J235" s="2">
        <v>8.6999999999999993</v>
      </c>
      <c r="K235" s="2">
        <v>39.74</v>
      </c>
      <c r="L235" s="5">
        <f t="shared" ca="1" si="14"/>
        <v>7.8701751607744495</v>
      </c>
      <c r="M235" s="5">
        <v>39.74</v>
      </c>
      <c r="N235" s="5">
        <f t="shared" ca="1" si="15"/>
        <v>6.3621146745312771</v>
      </c>
      <c r="O235" s="2">
        <v>39.17</v>
      </c>
      <c r="P235" s="5">
        <f t="shared" ca="1" si="16"/>
        <v>16.934531401266121</v>
      </c>
      <c r="Q235" s="2">
        <v>40.31</v>
      </c>
      <c r="R235" s="2">
        <v>41.47</v>
      </c>
      <c r="S235" s="7">
        <v>40.43</v>
      </c>
      <c r="T235" s="2">
        <v>39.01</v>
      </c>
      <c r="U235" s="2">
        <v>39.72</v>
      </c>
    </row>
    <row r="236" spans="1:21" s="1" customFormat="1" ht="15.6" x14ac:dyDescent="0.25">
      <c r="A236" s="1" t="s">
        <v>253</v>
      </c>
      <c r="B236" s="2">
        <v>40</v>
      </c>
      <c r="C236" s="9">
        <v>21.376619999999999</v>
      </c>
      <c r="D236" s="11">
        <v>23.716570000000001</v>
      </c>
      <c r="E236" s="10">
        <f>SUM(H236,-180)</f>
        <v>49.565100000000001</v>
      </c>
      <c r="F236" s="11">
        <v>18.056570000000001</v>
      </c>
      <c r="G236" s="1">
        <v>15.9</v>
      </c>
      <c r="H236" s="10">
        <v>229.5651</v>
      </c>
      <c r="I236" s="2">
        <v>40.04</v>
      </c>
      <c r="J236" s="2">
        <v>8.6999999999999993</v>
      </c>
      <c r="K236" s="2">
        <v>40.380000000000003</v>
      </c>
      <c r="L236" s="5">
        <f t="shared" ca="1" si="14"/>
        <v>7.8145543197148317</v>
      </c>
      <c r="M236" s="5">
        <v>40.380000000000003</v>
      </c>
      <c r="N236" s="5">
        <f t="shared" ca="1" si="15"/>
        <v>6.9773323781048173</v>
      </c>
      <c r="O236" s="2">
        <v>40.92</v>
      </c>
      <c r="P236" s="5">
        <f t="shared" ca="1" si="16"/>
        <v>16.879204212584632</v>
      </c>
      <c r="Q236" s="2">
        <v>39.51</v>
      </c>
      <c r="R236" s="2">
        <v>37.42</v>
      </c>
      <c r="S236" s="7">
        <v>39.369999999999997</v>
      </c>
      <c r="T236" s="2">
        <v>39.630000000000003</v>
      </c>
      <c r="U236" s="2">
        <v>41.07</v>
      </c>
    </row>
    <row r="237" spans="1:21" s="1" customFormat="1" ht="15.6" x14ac:dyDescent="0.25">
      <c r="A237" s="1" t="s">
        <v>254</v>
      </c>
      <c r="B237" s="2">
        <v>40</v>
      </c>
      <c r="C237" s="9">
        <v>27.05707</v>
      </c>
      <c r="D237" s="11">
        <v>23.866099999999999</v>
      </c>
      <c r="E237" s="10">
        <f>SUM(H237,-180)</f>
        <v>37.036200000000008</v>
      </c>
      <c r="F237" s="11">
        <v>18.277069999999998</v>
      </c>
      <c r="G237" s="1">
        <v>16.600000000000001</v>
      </c>
      <c r="H237" s="10">
        <v>217.03620000000001</v>
      </c>
      <c r="I237" s="2">
        <v>40.049999999999997</v>
      </c>
      <c r="J237" s="2">
        <v>8.4</v>
      </c>
      <c r="K237" s="2">
        <v>40.380000000000003</v>
      </c>
      <c r="L237" s="5">
        <f t="shared" ca="1" si="14"/>
        <v>6.9489515098448047</v>
      </c>
      <c r="M237" s="5">
        <v>40.380000000000003</v>
      </c>
      <c r="N237" s="5">
        <f t="shared" ca="1" si="15"/>
        <v>7.5153674996863966</v>
      </c>
      <c r="O237" s="2">
        <v>42.71</v>
      </c>
      <c r="P237" s="5">
        <f t="shared" ca="1" si="16"/>
        <v>15.860193460483584</v>
      </c>
      <c r="Q237" s="2">
        <v>39.21</v>
      </c>
      <c r="R237" s="2">
        <v>41.78</v>
      </c>
      <c r="S237" s="7">
        <v>40.01</v>
      </c>
      <c r="T237" s="2">
        <v>39.6</v>
      </c>
      <c r="U237" s="2">
        <v>40.51</v>
      </c>
    </row>
    <row r="238" spans="1:21" s="1" customFormat="1" ht="15.6" x14ac:dyDescent="0.25">
      <c r="A238" s="1" t="s">
        <v>255</v>
      </c>
      <c r="B238" s="2">
        <v>41</v>
      </c>
      <c r="C238" s="9">
        <v>3.353272</v>
      </c>
      <c r="D238" s="11">
        <v>24.099070000000001</v>
      </c>
      <c r="E238" s="10">
        <v>37</v>
      </c>
      <c r="F238" s="11">
        <v>18.0779</v>
      </c>
      <c r="G238" s="1">
        <v>17</v>
      </c>
      <c r="H238" s="10">
        <v>203</v>
      </c>
      <c r="I238" s="2">
        <v>40.729999999999997</v>
      </c>
      <c r="J238" s="2">
        <v>8.6</v>
      </c>
      <c r="K238" s="2">
        <v>41.02</v>
      </c>
      <c r="L238" s="5">
        <f t="shared" ca="1" si="14"/>
        <v>8.049919543089386</v>
      </c>
      <c r="M238" s="5">
        <v>41.03</v>
      </c>
      <c r="N238" s="5">
        <f t="shared" ca="1" si="15"/>
        <v>6.8891122654232131</v>
      </c>
      <c r="O238" s="2">
        <v>44.19</v>
      </c>
      <c r="P238" s="5">
        <f t="shared" ca="1" si="16"/>
        <v>16.03081482735838</v>
      </c>
      <c r="Q238" s="2">
        <v>38.33</v>
      </c>
      <c r="R238" s="2">
        <v>41.82</v>
      </c>
      <c r="S238" s="7">
        <v>41.32</v>
      </c>
      <c r="T238" s="2">
        <v>40.65</v>
      </c>
      <c r="U238" s="2">
        <v>39.590000000000003</v>
      </c>
    </row>
    <row r="239" spans="1:21" s="1" customFormat="1" ht="15.6" x14ac:dyDescent="0.25">
      <c r="A239" s="1" t="s">
        <v>256</v>
      </c>
      <c r="B239" s="2">
        <v>41</v>
      </c>
      <c r="C239" s="9">
        <v>29.695489999999999</v>
      </c>
      <c r="D239" s="11">
        <v>23.389279999999999</v>
      </c>
      <c r="E239" s="10">
        <f>SUM(H239,-180)</f>
        <v>49.565100000000001</v>
      </c>
      <c r="F239" s="11">
        <v>17.984860000000001</v>
      </c>
      <c r="G239" s="1">
        <v>17.600000000000001</v>
      </c>
      <c r="H239" s="10">
        <v>229.5651</v>
      </c>
      <c r="I239" s="2">
        <v>40.72</v>
      </c>
      <c r="J239" s="2">
        <v>9.3000000000000007</v>
      </c>
      <c r="K239" s="2">
        <v>41.02</v>
      </c>
      <c r="L239" s="5">
        <f t="shared" ca="1" si="14"/>
        <v>8.5143449938035971</v>
      </c>
      <c r="M239" s="5">
        <v>41.02</v>
      </c>
      <c r="N239" s="5">
        <f t="shared" ca="1" si="15"/>
        <v>6.6464753975018027</v>
      </c>
      <c r="O239" s="2">
        <v>39.19</v>
      </c>
      <c r="P239" s="5">
        <f t="shared" ca="1" si="16"/>
        <v>16.698338457285072</v>
      </c>
      <c r="Q239" s="2">
        <v>43.08</v>
      </c>
      <c r="R239" s="2">
        <v>38.86</v>
      </c>
      <c r="S239" s="7">
        <v>40.11</v>
      </c>
      <c r="T239" s="2">
        <v>40.22</v>
      </c>
      <c r="U239" s="2">
        <v>39.96</v>
      </c>
    </row>
    <row r="240" spans="1:21" s="1" customFormat="1" ht="15.6" x14ac:dyDescent="0.25">
      <c r="A240" s="1" t="s">
        <v>257</v>
      </c>
      <c r="B240" s="2">
        <v>40</v>
      </c>
      <c r="C240" s="9">
        <v>26.290980000000001</v>
      </c>
      <c r="D240" s="11">
        <v>24.145309999999998</v>
      </c>
      <c r="E240" s="10">
        <v>50</v>
      </c>
      <c r="F240" s="11">
        <v>17.82854</v>
      </c>
      <c r="G240" s="1">
        <v>18</v>
      </c>
      <c r="H240" s="10">
        <v>203</v>
      </c>
      <c r="I240" s="2">
        <v>40.1</v>
      </c>
      <c r="J240" s="2">
        <v>9.1</v>
      </c>
      <c r="K240" s="2">
        <v>40.380000000000003</v>
      </c>
      <c r="L240" s="5">
        <f t="shared" ca="1" si="14"/>
        <v>7.7792439958458788</v>
      </c>
      <c r="M240" s="5">
        <v>40.380000000000003</v>
      </c>
      <c r="N240" s="5">
        <f t="shared" ca="1" si="15"/>
        <v>6.6030132281983711</v>
      </c>
      <c r="O240" s="2">
        <v>42.46</v>
      </c>
      <c r="P240" s="5">
        <f t="shared" ca="1" si="16"/>
        <v>15.352909812332296</v>
      </c>
      <c r="Q240" s="2">
        <v>37.700000000000003</v>
      </c>
      <c r="R240" s="2">
        <v>41.32</v>
      </c>
      <c r="S240" s="7">
        <v>38.85</v>
      </c>
      <c r="T240" s="2">
        <v>40.659999999999997</v>
      </c>
      <c r="U240" s="2">
        <v>41.25</v>
      </c>
    </row>
    <row r="241" spans="1:21" s="1" customFormat="1" ht="15.6" x14ac:dyDescent="0.25">
      <c r="A241" s="1" t="s">
        <v>258</v>
      </c>
      <c r="B241" s="2">
        <v>40</v>
      </c>
      <c r="C241" s="9">
        <v>52.003990000000002</v>
      </c>
      <c r="D241" s="11">
        <v>25.331689999999998</v>
      </c>
      <c r="E241" s="10">
        <f>SUM(H241,-180)</f>
        <v>49.565100000000001</v>
      </c>
      <c r="F241" s="11">
        <v>17.893830000000001</v>
      </c>
      <c r="G241" s="1">
        <v>18.100000000000001</v>
      </c>
      <c r="H241" s="10">
        <v>229.5651</v>
      </c>
      <c r="I241" s="2">
        <v>40.1</v>
      </c>
      <c r="J241" s="2">
        <v>8.6999999999999993</v>
      </c>
      <c r="K241" s="2">
        <v>40.380000000000003</v>
      </c>
      <c r="L241" s="5">
        <f t="shared" ca="1" si="14"/>
        <v>7.1305688918617189</v>
      </c>
      <c r="M241" s="5">
        <v>40.380000000000003</v>
      </c>
      <c r="N241" s="5">
        <f t="shared" ca="1" si="15"/>
        <v>4.7561318254520515</v>
      </c>
      <c r="O241" s="2">
        <v>41.85</v>
      </c>
      <c r="P241" s="5">
        <f t="shared" ca="1" si="16"/>
        <v>15.775851513818949</v>
      </c>
      <c r="Q241" s="2">
        <v>38.520000000000003</v>
      </c>
      <c r="R241" s="2">
        <v>38.659999999999997</v>
      </c>
      <c r="S241" s="7">
        <v>38.49</v>
      </c>
      <c r="T241" s="2">
        <v>40.61</v>
      </c>
      <c r="U241" s="2">
        <v>40.840000000000003</v>
      </c>
    </row>
    <row r="242" spans="1:21" s="1" customFormat="1" ht="15.6" x14ac:dyDescent="0.25">
      <c r="A242" s="1" t="s">
        <v>259</v>
      </c>
      <c r="B242" s="2">
        <v>41</v>
      </c>
      <c r="C242" s="9">
        <v>31.011700000000001</v>
      </c>
      <c r="D242" s="11">
        <v>23.538229999999999</v>
      </c>
      <c r="E242" s="10">
        <f>SUM(H242,-180)</f>
        <v>37.036200000000008</v>
      </c>
      <c r="F242" s="11">
        <v>18.06945</v>
      </c>
      <c r="G242" s="1">
        <v>18</v>
      </c>
      <c r="H242" s="10">
        <v>217.03620000000001</v>
      </c>
      <c r="I242" s="2">
        <v>40.74</v>
      </c>
      <c r="J242" s="2">
        <v>8.8000000000000007</v>
      </c>
      <c r="K242" s="2">
        <v>41.02</v>
      </c>
      <c r="L242" s="5">
        <f t="shared" ca="1" si="14"/>
        <v>7.6176795046330978</v>
      </c>
      <c r="M242" s="5">
        <v>41.02</v>
      </c>
      <c r="N242" s="5">
        <f t="shared" ca="1" si="15"/>
        <v>5.3803539131631029</v>
      </c>
      <c r="O242" s="2">
        <v>38.340000000000003</v>
      </c>
      <c r="P242" s="5">
        <f t="shared" ca="1" si="16"/>
        <v>15.070373552101342</v>
      </c>
      <c r="Q242" s="2">
        <v>41.25</v>
      </c>
      <c r="R242" s="2">
        <v>39.42</v>
      </c>
      <c r="S242" s="7">
        <v>42.19</v>
      </c>
      <c r="T242" s="2">
        <v>41.17</v>
      </c>
      <c r="U242" s="2">
        <v>41.83</v>
      </c>
    </row>
    <row r="243" spans="1:21" s="1" customFormat="1" ht="15.6" x14ac:dyDescent="0.25">
      <c r="A243" s="1" t="s">
        <v>260</v>
      </c>
      <c r="B243" s="2">
        <v>40</v>
      </c>
      <c r="C243" s="9">
        <v>26.258199999999999</v>
      </c>
      <c r="D243" s="11">
        <v>24.034410000000001</v>
      </c>
      <c r="E243" s="10">
        <f>SUM(H243,-180)</f>
        <v>49.565100000000001</v>
      </c>
      <c r="F243" s="11">
        <v>18.065159999999999</v>
      </c>
      <c r="G243" s="1">
        <v>18.100000000000001</v>
      </c>
      <c r="H243" s="10">
        <v>229.5651</v>
      </c>
      <c r="I243" s="2">
        <v>40.049999999999997</v>
      </c>
      <c r="J243" s="2">
        <v>8.9</v>
      </c>
      <c r="K243" s="2">
        <v>40.380000000000003</v>
      </c>
      <c r="L243" s="5">
        <f t="shared" ca="1" si="14"/>
        <v>8.8993864232673445</v>
      </c>
      <c r="M243" s="5">
        <v>40.380000000000003</v>
      </c>
      <c r="N243" s="5">
        <f t="shared" ca="1" si="15"/>
        <v>5.9633677234641311</v>
      </c>
      <c r="O243" s="2">
        <v>38.07</v>
      </c>
      <c r="P243" s="5">
        <f t="shared" ca="1" si="16"/>
        <v>16.89582065171923</v>
      </c>
      <c r="Q243" s="2">
        <v>41.95</v>
      </c>
      <c r="R243" s="2">
        <v>41.31</v>
      </c>
      <c r="S243" s="7">
        <v>39.21</v>
      </c>
      <c r="T243" s="2">
        <v>40.31</v>
      </c>
      <c r="U243" s="2">
        <v>40.26</v>
      </c>
    </row>
    <row r="244" spans="1:21" s="1" customFormat="1" ht="15.6" x14ac:dyDescent="0.25">
      <c r="A244" s="1" t="s">
        <v>261</v>
      </c>
      <c r="B244" s="2">
        <v>42</v>
      </c>
      <c r="C244" s="9">
        <v>31.139559999999999</v>
      </c>
      <c r="D244" s="11">
        <v>23.671600000000002</v>
      </c>
      <c r="E244" s="10">
        <f>SUM(H244,-180)</f>
        <v>37.036200000000008</v>
      </c>
      <c r="F244" s="11">
        <v>18.086970000000001</v>
      </c>
      <c r="G244" s="1">
        <v>17.5</v>
      </c>
      <c r="H244" s="10">
        <v>217.03620000000001</v>
      </c>
      <c r="I244" s="2">
        <v>41.29</v>
      </c>
      <c r="J244" s="2">
        <v>8.4</v>
      </c>
      <c r="K244" s="2">
        <v>41.66</v>
      </c>
      <c r="L244" s="5">
        <f t="shared" ca="1" si="14"/>
        <v>8.0958769599285034</v>
      </c>
      <c r="M244" s="5">
        <v>41.67</v>
      </c>
      <c r="N244" s="5">
        <f t="shared" ca="1" si="15"/>
        <v>6.0050677158101573</v>
      </c>
      <c r="O244" s="2">
        <v>43.57</v>
      </c>
      <c r="P244" s="5">
        <f t="shared" ca="1" si="16"/>
        <v>15.854769892683771</v>
      </c>
      <c r="Q244" s="2">
        <v>42.73</v>
      </c>
      <c r="R244" s="2">
        <v>40.17</v>
      </c>
      <c r="S244" s="7">
        <v>40.99</v>
      </c>
      <c r="T244" s="2">
        <v>40.89</v>
      </c>
      <c r="U244" s="2">
        <v>40.99</v>
      </c>
    </row>
    <row r="245" spans="1:21" s="1" customFormat="1" ht="15.6" x14ac:dyDescent="0.25">
      <c r="A245" s="1" t="s">
        <v>262</v>
      </c>
      <c r="B245" s="2">
        <v>42</v>
      </c>
      <c r="C245" s="9">
        <v>50.506010000000003</v>
      </c>
      <c r="D245" s="11">
        <v>24.2395</v>
      </c>
      <c r="E245" s="10">
        <v>37</v>
      </c>
      <c r="F245" s="11">
        <v>18.129799999999999</v>
      </c>
      <c r="G245" s="1">
        <v>17.600000000000001</v>
      </c>
      <c r="H245" s="10">
        <v>203</v>
      </c>
      <c r="I245" s="2">
        <v>41.29</v>
      </c>
      <c r="J245" s="2">
        <v>8.6999999999999993</v>
      </c>
      <c r="K245" s="2">
        <v>41.67</v>
      </c>
      <c r="L245" s="5">
        <f t="shared" ca="1" si="14"/>
        <v>7.0838268650311038</v>
      </c>
      <c r="M245" s="5">
        <v>41.66</v>
      </c>
      <c r="N245" s="5">
        <f t="shared" ca="1" si="15"/>
        <v>5.8754057994753826</v>
      </c>
      <c r="O245" s="2">
        <v>42.92</v>
      </c>
      <c r="P245" s="5">
        <f t="shared" ca="1" si="16"/>
        <v>16.927950205602897</v>
      </c>
      <c r="Q245" s="2">
        <v>42.12</v>
      </c>
      <c r="R245" s="2">
        <v>40.479999999999997</v>
      </c>
      <c r="S245" s="7">
        <v>42</v>
      </c>
      <c r="T245" s="2">
        <v>41.47</v>
      </c>
      <c r="U245" s="2">
        <v>41.54</v>
      </c>
    </row>
    <row r="246" spans="1:21" s="1" customFormat="1" ht="15.6" x14ac:dyDescent="0.25">
      <c r="A246" s="1" t="s">
        <v>263</v>
      </c>
      <c r="B246" s="2">
        <v>42</v>
      </c>
      <c r="C246" s="9">
        <v>34.203429999999997</v>
      </c>
      <c r="D246" s="11">
        <v>24.431059999999999</v>
      </c>
      <c r="E246" s="10">
        <f>SUM(H246,-180)</f>
        <v>37.036200000000008</v>
      </c>
      <c r="F246" s="11">
        <v>17.684280000000001</v>
      </c>
      <c r="G246" s="1">
        <v>17.899999999999999</v>
      </c>
      <c r="H246" s="10">
        <v>217.03620000000001</v>
      </c>
      <c r="I246" s="2">
        <v>41.29</v>
      </c>
      <c r="J246" s="2">
        <v>8.6</v>
      </c>
      <c r="K246" s="2">
        <v>41.67</v>
      </c>
      <c r="L246" s="5">
        <f t="shared" ca="1" si="14"/>
        <v>7.1085814150976887</v>
      </c>
      <c r="M246" s="5">
        <v>41.66</v>
      </c>
      <c r="N246" s="5">
        <f t="shared" ca="1" si="15"/>
        <v>8.5590180165062542</v>
      </c>
      <c r="O246" s="2">
        <v>39.69</v>
      </c>
      <c r="P246" s="5">
        <f t="shared" ca="1" si="16"/>
        <v>16.162771085066595</v>
      </c>
      <c r="Q246" s="2">
        <v>40.520000000000003</v>
      </c>
      <c r="R246" s="2">
        <v>39.950000000000003</v>
      </c>
      <c r="S246" s="7">
        <v>41.51</v>
      </c>
      <c r="T246" s="2">
        <v>41.34</v>
      </c>
      <c r="U246" s="2">
        <v>42.18</v>
      </c>
    </row>
    <row r="247" spans="1:21" s="1" customFormat="1" ht="15.6" x14ac:dyDescent="0.25">
      <c r="A247" s="1" t="s">
        <v>264</v>
      </c>
      <c r="B247" s="2">
        <v>42</v>
      </c>
      <c r="C247" s="9">
        <v>50.065069999999999</v>
      </c>
      <c r="D247" s="11">
        <v>24.274730000000002</v>
      </c>
      <c r="E247" s="10">
        <v>37</v>
      </c>
      <c r="F247" s="11">
        <v>18.028559999999999</v>
      </c>
      <c r="G247" s="1">
        <v>18.100000000000001</v>
      </c>
      <c r="H247" s="10">
        <v>203</v>
      </c>
      <c r="I247" s="2">
        <v>41.27</v>
      </c>
      <c r="J247" s="2">
        <v>8.5</v>
      </c>
      <c r="K247" s="2">
        <v>41.66</v>
      </c>
      <c r="L247" s="5">
        <f t="shared" ca="1" si="14"/>
        <v>7.0452367083541638</v>
      </c>
      <c r="M247" s="5">
        <v>41.66</v>
      </c>
      <c r="N247" s="5">
        <f t="shared" ca="1" si="15"/>
        <v>5.0932213611618833</v>
      </c>
      <c r="O247" s="5">
        <v>38.049999999999997</v>
      </c>
      <c r="P247" s="5">
        <f t="shared" ca="1" si="16"/>
        <v>15.354654630130469</v>
      </c>
      <c r="Q247" s="2">
        <v>40.549999999999997</v>
      </c>
      <c r="R247" s="2">
        <v>38.67</v>
      </c>
      <c r="S247" s="7">
        <v>40.47</v>
      </c>
      <c r="T247" s="2">
        <v>41</v>
      </c>
      <c r="U247" s="2">
        <v>40.51</v>
      </c>
    </row>
    <row r="248" spans="1:21" s="1" customFormat="1" ht="15.6" x14ac:dyDescent="0.25">
      <c r="A248" s="1" t="s">
        <v>265</v>
      </c>
      <c r="B248" s="2">
        <v>41</v>
      </c>
      <c r="C248" s="9">
        <v>16.115010000000002</v>
      </c>
      <c r="D248" s="11">
        <v>23.982869999999998</v>
      </c>
      <c r="E248" s="10">
        <v>50</v>
      </c>
      <c r="F248" s="11">
        <v>17.944019999999998</v>
      </c>
      <c r="G248" s="1">
        <v>17.8</v>
      </c>
      <c r="H248" s="10">
        <v>203</v>
      </c>
      <c r="I248" s="2">
        <v>40.65</v>
      </c>
      <c r="J248" s="2">
        <v>8.6</v>
      </c>
      <c r="K248" s="2">
        <v>41.02</v>
      </c>
      <c r="L248" s="5">
        <f t="shared" ca="1" si="14"/>
        <v>8.0029523929581767</v>
      </c>
      <c r="M248" s="5">
        <v>41.02</v>
      </c>
      <c r="N248" s="5">
        <f t="shared" ca="1" si="15"/>
        <v>7.5460092865500412</v>
      </c>
      <c r="O248" s="5">
        <v>44.38</v>
      </c>
      <c r="P248" s="5">
        <f t="shared" ca="1" si="16"/>
        <v>16.200127203866529</v>
      </c>
      <c r="Q248" s="2">
        <v>41.18</v>
      </c>
      <c r="R248" s="2">
        <v>42.46</v>
      </c>
      <c r="S248" s="7">
        <v>38.93</v>
      </c>
      <c r="T248" s="2">
        <v>40.090000000000003</v>
      </c>
      <c r="U248" s="2">
        <v>40.25</v>
      </c>
    </row>
    <row r="249" spans="1:21" s="1" customFormat="1" ht="15.6" x14ac:dyDescent="0.25">
      <c r="A249" s="1" t="s">
        <v>266</v>
      </c>
      <c r="B249" s="2">
        <v>40</v>
      </c>
      <c r="C249" s="9">
        <v>19.00272</v>
      </c>
      <c r="D249" s="11">
        <v>24.148630000000001</v>
      </c>
      <c r="E249" s="10">
        <f>SUM(H249,-180)</f>
        <v>49.565100000000001</v>
      </c>
      <c r="F249" s="11">
        <v>17.39611</v>
      </c>
      <c r="G249" s="1">
        <v>18</v>
      </c>
      <c r="H249" s="10">
        <v>229.5651</v>
      </c>
      <c r="I249" s="2">
        <v>40.04</v>
      </c>
      <c r="J249" s="2">
        <v>8.5</v>
      </c>
      <c r="K249" s="2">
        <v>40.380000000000003</v>
      </c>
      <c r="L249" s="5">
        <f t="shared" ca="1" si="14"/>
        <v>7.5460178996577305</v>
      </c>
      <c r="M249" s="5">
        <v>40.380000000000003</v>
      </c>
      <c r="N249" s="5">
        <f t="shared" ca="1" si="15"/>
        <v>6.6093557252058313</v>
      </c>
      <c r="O249" s="5">
        <v>41.84</v>
      </c>
      <c r="P249" s="5">
        <f t="shared" ca="1" si="16"/>
        <v>15.965068150585546</v>
      </c>
      <c r="Q249" s="2">
        <v>42.04</v>
      </c>
      <c r="R249" s="2">
        <v>37.06</v>
      </c>
      <c r="S249" s="7">
        <v>39.770000000000003</v>
      </c>
      <c r="T249" s="2">
        <v>39.51</v>
      </c>
      <c r="U249" s="2">
        <v>41.13</v>
      </c>
    </row>
    <row r="250" spans="1:21" s="1" customFormat="1" ht="15.6" x14ac:dyDescent="0.25">
      <c r="A250" s="1" t="s">
        <v>267</v>
      </c>
      <c r="B250" s="2">
        <v>42</v>
      </c>
      <c r="C250" s="9">
        <v>43.538719999999998</v>
      </c>
      <c r="D250" s="11">
        <v>24.174420000000001</v>
      </c>
      <c r="E250" s="10">
        <f>SUM(H250,-180)</f>
        <v>23</v>
      </c>
      <c r="F250" s="11">
        <v>18.096419999999998</v>
      </c>
      <c r="G250" s="1">
        <v>17.7</v>
      </c>
      <c r="H250" s="10">
        <v>203</v>
      </c>
      <c r="I250" s="2">
        <v>41.36</v>
      </c>
      <c r="J250" s="2">
        <v>9.1999999999999993</v>
      </c>
      <c r="K250" s="2">
        <v>41.66</v>
      </c>
      <c r="L250" s="5">
        <f t="shared" ca="1" si="14"/>
        <v>8.3297494753686969</v>
      </c>
      <c r="M250" s="5">
        <v>41.66</v>
      </c>
      <c r="N250" s="5">
        <f t="shared" ca="1" si="15"/>
        <v>8.2734462489824701</v>
      </c>
      <c r="O250" s="5">
        <v>42.15</v>
      </c>
      <c r="P250" s="5">
        <f t="shared" ca="1" si="16"/>
        <v>15.949713990971532</v>
      </c>
      <c r="Q250" s="2">
        <v>42.92</v>
      </c>
      <c r="R250" s="2">
        <v>38.409999999999997</v>
      </c>
      <c r="S250" s="7">
        <v>43.15</v>
      </c>
      <c r="T250" s="2">
        <v>40.75</v>
      </c>
      <c r="U250" s="2">
        <v>40.46</v>
      </c>
    </row>
    <row r="251" spans="1:21" s="1" customFormat="1" ht="15.6" x14ac:dyDescent="0.25">
      <c r="A251" s="1" t="s">
        <v>268</v>
      </c>
      <c r="B251" s="2">
        <v>39</v>
      </c>
      <c r="C251" s="9">
        <v>24.654900000000001</v>
      </c>
      <c r="D251" s="11">
        <v>24.03434</v>
      </c>
      <c r="E251" s="10">
        <f>SUM(H251,-180)</f>
        <v>49.565100000000001</v>
      </c>
      <c r="F251" s="11">
        <v>18.07227</v>
      </c>
      <c r="G251" s="1">
        <v>17.100000000000001</v>
      </c>
      <c r="H251" s="10">
        <v>229.5651</v>
      </c>
      <c r="I251" s="2">
        <v>39.42</v>
      </c>
      <c r="J251" s="2">
        <v>8.6</v>
      </c>
      <c r="K251" s="2">
        <v>39.74</v>
      </c>
      <c r="L251" s="5">
        <f t="shared" ca="1" si="14"/>
        <v>7.5338750148356359</v>
      </c>
      <c r="M251" s="5">
        <v>39.74</v>
      </c>
      <c r="N251" s="5">
        <f t="shared" ca="1" si="15"/>
        <v>8.1727322483787592</v>
      </c>
      <c r="O251" s="5">
        <v>36.04</v>
      </c>
      <c r="P251" s="5">
        <f t="shared" ca="1" si="16"/>
        <v>15.159090403538197</v>
      </c>
      <c r="Q251" s="2">
        <v>40</v>
      </c>
      <c r="R251" s="2">
        <v>38.25</v>
      </c>
      <c r="S251" s="7">
        <v>39.28</v>
      </c>
      <c r="T251" s="2">
        <v>38.950000000000003</v>
      </c>
      <c r="U251" s="2">
        <v>39.67</v>
      </c>
    </row>
    <row r="252" spans="1:21" s="1" customFormat="1" ht="15.6" x14ac:dyDescent="0.25">
      <c r="A252" s="1" t="s">
        <v>269</v>
      </c>
      <c r="B252" s="2">
        <v>39</v>
      </c>
      <c r="C252" s="9">
        <v>72.178719999999998</v>
      </c>
      <c r="D252" s="11">
        <v>24.494910000000001</v>
      </c>
      <c r="E252" s="10">
        <v>37</v>
      </c>
      <c r="F252" s="11">
        <v>18.249839999999999</v>
      </c>
      <c r="G252" s="1">
        <v>18</v>
      </c>
      <c r="H252" s="10">
        <v>203</v>
      </c>
      <c r="I252" s="2">
        <v>39.47</v>
      </c>
      <c r="J252" s="2">
        <v>8.6</v>
      </c>
      <c r="K252" s="2">
        <v>39.74</v>
      </c>
      <c r="L252" s="5">
        <f t="shared" ca="1" si="14"/>
        <v>7.3569428068963765</v>
      </c>
      <c r="M252" s="5">
        <v>39.74</v>
      </c>
      <c r="N252" s="5">
        <f t="shared" ca="1" si="15"/>
        <v>6.9892445804250141</v>
      </c>
      <c r="O252" s="5">
        <v>42.59</v>
      </c>
      <c r="P252" s="5">
        <f t="shared" ca="1" si="16"/>
        <v>15.753138039389814</v>
      </c>
      <c r="Q252" s="2">
        <v>39.700000000000003</v>
      </c>
      <c r="R252" s="2">
        <v>37.42</v>
      </c>
      <c r="S252" s="7">
        <v>38.72</v>
      </c>
      <c r="T252" s="2">
        <v>39.020000000000003</v>
      </c>
      <c r="U252" s="2">
        <v>38.799999999999997</v>
      </c>
    </row>
    <row r="253" spans="1:21" s="1" customFormat="1" ht="15.6" x14ac:dyDescent="0.25">
      <c r="A253" s="1" t="s">
        <v>270</v>
      </c>
      <c r="B253" s="2">
        <v>39</v>
      </c>
      <c r="C253" s="9">
        <v>32.000970000000002</v>
      </c>
      <c r="D253" s="11">
        <v>24.344059999999999</v>
      </c>
      <c r="E253" s="10">
        <f>SUM(H253,-180)</f>
        <v>37.036200000000008</v>
      </c>
      <c r="F253" s="11">
        <v>18.055219999999998</v>
      </c>
      <c r="G253" s="1">
        <v>17.600000000000001</v>
      </c>
      <c r="H253" s="10">
        <v>217.03620000000001</v>
      </c>
      <c r="I253" s="2">
        <v>39.409999999999997</v>
      </c>
      <c r="J253" s="2">
        <v>9</v>
      </c>
      <c r="K253" s="2">
        <v>39.74</v>
      </c>
      <c r="L253" s="5">
        <f t="shared" ca="1" si="14"/>
        <v>7.3186373260275746</v>
      </c>
      <c r="M253" s="5">
        <v>39.75</v>
      </c>
      <c r="N253" s="5">
        <f t="shared" ca="1" si="15"/>
        <v>6.7273210507974799</v>
      </c>
      <c r="O253" s="5">
        <v>41.62</v>
      </c>
      <c r="P253" s="5">
        <f t="shared" ca="1" si="16"/>
        <v>15.204671426218747</v>
      </c>
      <c r="Q253" s="2">
        <v>41.52</v>
      </c>
      <c r="R253" s="2">
        <v>39.28</v>
      </c>
      <c r="S253" s="7">
        <v>39.99</v>
      </c>
      <c r="T253" s="2">
        <v>39.659999999999997</v>
      </c>
      <c r="U253" s="2">
        <v>40.049999999999997</v>
      </c>
    </row>
    <row r="254" spans="1:21" s="1" customFormat="1" ht="15.6" x14ac:dyDescent="0.25">
      <c r="A254" s="1" t="s">
        <v>271</v>
      </c>
      <c r="B254" s="2">
        <v>39</v>
      </c>
      <c r="C254" s="9">
        <v>24.431100000000001</v>
      </c>
      <c r="D254" s="11">
        <v>24.354600000000001</v>
      </c>
      <c r="E254" s="10">
        <f>SUM(H254,-180)</f>
        <v>37.036200000000008</v>
      </c>
      <c r="F254" s="11">
        <v>17.80593</v>
      </c>
      <c r="G254" s="1">
        <v>17.8</v>
      </c>
      <c r="H254" s="10">
        <v>217.03620000000001</v>
      </c>
      <c r="I254" s="2">
        <v>39.43</v>
      </c>
      <c r="J254" s="2">
        <v>8.4</v>
      </c>
      <c r="K254" s="2">
        <v>39.75</v>
      </c>
      <c r="L254" s="5">
        <f t="shared" ca="1" si="14"/>
        <v>8.2019699477775241</v>
      </c>
      <c r="M254" s="5">
        <v>39.74</v>
      </c>
      <c r="N254" s="5">
        <f t="shared" ca="1" si="15"/>
        <v>7.3849523688027521</v>
      </c>
      <c r="O254" s="5">
        <v>36.92</v>
      </c>
      <c r="P254" s="5">
        <f t="shared" ca="1" si="16"/>
        <v>15.020398671318057</v>
      </c>
      <c r="Q254" s="2">
        <v>40.67</v>
      </c>
      <c r="R254" s="2">
        <v>40.51</v>
      </c>
      <c r="S254" s="7">
        <v>40.770000000000003</v>
      </c>
      <c r="T254" s="2">
        <v>38.93</v>
      </c>
      <c r="U254" s="2">
        <v>38.75</v>
      </c>
    </row>
    <row r="255" spans="1:21" s="1" customFormat="1" ht="15.6" x14ac:dyDescent="0.25">
      <c r="A255" s="1" t="s">
        <v>272</v>
      </c>
      <c r="B255" s="2">
        <v>39</v>
      </c>
      <c r="C255" s="9">
        <v>31.654050000000002</v>
      </c>
      <c r="D255" s="11">
        <v>23.963419999999999</v>
      </c>
      <c r="E255" s="10">
        <f>SUM(H255,-180)</f>
        <v>41.434899999999999</v>
      </c>
      <c r="F255" s="11">
        <v>17.983229999999999</v>
      </c>
      <c r="G255" s="1">
        <v>17.100000000000001</v>
      </c>
      <c r="H255" s="10">
        <v>221.4349</v>
      </c>
      <c r="I255" s="2">
        <v>39.49</v>
      </c>
      <c r="J255" s="2">
        <v>8.3000000000000007</v>
      </c>
      <c r="K255" s="2">
        <v>39.74</v>
      </c>
      <c r="L255" s="5">
        <f t="shared" ca="1" si="14"/>
        <v>7.7082416324942571</v>
      </c>
      <c r="M255" s="5">
        <v>39.75</v>
      </c>
      <c r="N255" s="5">
        <f t="shared" ca="1" si="15"/>
        <v>6.9600328228436918</v>
      </c>
      <c r="O255" s="5">
        <v>37.08</v>
      </c>
      <c r="P255" s="5">
        <f t="shared" ca="1" si="16"/>
        <v>15.852870848514751</v>
      </c>
      <c r="Q255" s="2">
        <v>37.79</v>
      </c>
      <c r="R255" s="2">
        <v>40.619999999999997</v>
      </c>
      <c r="S255" s="7">
        <v>39.200000000000003</v>
      </c>
      <c r="T255" s="2">
        <v>39.119999999999997</v>
      </c>
      <c r="U255" s="2">
        <v>39.94</v>
      </c>
    </row>
    <row r="256" spans="1:21" s="1" customFormat="1" ht="15.6" x14ac:dyDescent="0.25">
      <c r="A256" s="1" t="s">
        <v>273</v>
      </c>
      <c r="B256" s="2">
        <v>40</v>
      </c>
      <c r="C256" s="9">
        <v>0.47920010000000002</v>
      </c>
      <c r="D256" s="11">
        <v>24.409009999999999</v>
      </c>
      <c r="E256" s="10">
        <f>SUM(H256,-180)</f>
        <v>49.565100000000001</v>
      </c>
      <c r="F256" s="11">
        <v>17.98864</v>
      </c>
      <c r="G256" s="1">
        <v>16.2</v>
      </c>
      <c r="H256" s="10">
        <v>229.5651</v>
      </c>
      <c r="I256" s="2">
        <v>40.04</v>
      </c>
      <c r="J256" s="2">
        <v>8.5</v>
      </c>
      <c r="K256" s="2">
        <v>40.39</v>
      </c>
      <c r="L256" s="5">
        <f t="shared" ca="1" si="14"/>
        <v>6.6196220599351356</v>
      </c>
      <c r="M256" s="5">
        <v>40.380000000000003</v>
      </c>
      <c r="N256" s="5">
        <f t="shared" ca="1" si="15"/>
        <v>5.6078426619509649</v>
      </c>
      <c r="O256" s="5">
        <v>42.78</v>
      </c>
      <c r="P256" s="5">
        <f t="shared" ca="1" si="16"/>
        <v>16.229954974208692</v>
      </c>
      <c r="Q256" s="2">
        <v>41.32</v>
      </c>
      <c r="R256" s="2">
        <v>40.11</v>
      </c>
      <c r="S256" s="7">
        <v>39.450000000000003</v>
      </c>
      <c r="T256" s="2">
        <v>39.93</v>
      </c>
      <c r="U256" s="2">
        <v>39.17</v>
      </c>
    </row>
    <row r="257" spans="1:21" s="1" customFormat="1" ht="15.6" x14ac:dyDescent="0.25">
      <c r="A257" s="1" t="s">
        <v>274</v>
      </c>
      <c r="B257" s="2">
        <v>40</v>
      </c>
      <c r="C257" s="9">
        <v>24.191279999999999</v>
      </c>
      <c r="D257" s="11">
        <v>24.278829999999999</v>
      </c>
      <c r="E257" s="10">
        <v>37</v>
      </c>
      <c r="F257" s="11">
        <v>17.89067</v>
      </c>
      <c r="G257" s="1">
        <v>15.3</v>
      </c>
      <c r="H257" s="10">
        <v>203</v>
      </c>
      <c r="I257" s="2">
        <v>40.08</v>
      </c>
      <c r="J257" s="2">
        <v>9.8000000000000007</v>
      </c>
      <c r="K257" s="2">
        <v>40.380000000000003</v>
      </c>
      <c r="L257" s="5">
        <f t="shared" ca="1" si="14"/>
        <v>7.9390014812674607</v>
      </c>
      <c r="M257" s="5">
        <v>40.380000000000003</v>
      </c>
      <c r="N257" s="5">
        <f t="shared" ca="1" si="15"/>
        <v>8.6998588885090662</v>
      </c>
      <c r="O257" s="5">
        <v>41.33</v>
      </c>
      <c r="P257" s="5">
        <f t="shared" ca="1" si="16"/>
        <v>16.28599856275321</v>
      </c>
      <c r="Q257" s="2">
        <v>41.44</v>
      </c>
      <c r="R257" s="2">
        <v>38.33</v>
      </c>
      <c r="S257" s="7">
        <v>41.25</v>
      </c>
      <c r="T257" s="8">
        <v>40.520000000000003</v>
      </c>
      <c r="U257" s="2">
        <v>41.28</v>
      </c>
    </row>
    <row r="258" spans="1:21" s="1" customFormat="1" ht="15.6" x14ac:dyDescent="0.25">
      <c r="A258" s="1" t="s">
        <v>275</v>
      </c>
      <c r="B258" s="2">
        <v>42</v>
      </c>
      <c r="C258" s="9">
        <v>35.543849999999999</v>
      </c>
      <c r="D258" s="11">
        <v>23.808499999999999</v>
      </c>
      <c r="E258" s="10">
        <f>SUM(H258,-180)</f>
        <v>37.036200000000008</v>
      </c>
      <c r="F258" s="11">
        <v>17.833459999999999</v>
      </c>
      <c r="G258" s="1">
        <v>15.8</v>
      </c>
      <c r="H258" s="10">
        <v>217.03620000000001</v>
      </c>
      <c r="I258" s="2">
        <v>41.28</v>
      </c>
      <c r="J258" s="2">
        <v>8.5</v>
      </c>
      <c r="K258" s="2">
        <v>41.66</v>
      </c>
      <c r="L258" s="5">
        <f t="shared" ca="1" si="14"/>
        <v>7.125731660924747</v>
      </c>
      <c r="M258" s="5">
        <v>41.65</v>
      </c>
      <c r="N258" s="5">
        <f t="shared" ca="1" si="15"/>
        <v>7.979744501662525</v>
      </c>
      <c r="O258" s="2">
        <v>38.86</v>
      </c>
      <c r="P258" s="5">
        <f t="shared" ca="1" si="16"/>
        <v>16.442338658811746</v>
      </c>
      <c r="Q258" s="2">
        <v>43.05</v>
      </c>
      <c r="R258" s="2">
        <v>41.99</v>
      </c>
      <c r="S258" s="7">
        <v>41.5</v>
      </c>
      <c r="T258" s="2">
        <v>40.840000000000003</v>
      </c>
      <c r="U258" s="2">
        <v>40.15</v>
      </c>
    </row>
    <row r="259" spans="1:21" s="1" customFormat="1" ht="15.6" x14ac:dyDescent="0.25">
      <c r="A259" s="1" t="s">
        <v>276</v>
      </c>
      <c r="B259" s="2">
        <v>40</v>
      </c>
      <c r="C259" s="9">
        <v>19.71988</v>
      </c>
      <c r="D259" s="11">
        <v>24.678830000000001</v>
      </c>
      <c r="E259" s="10">
        <v>37</v>
      </c>
      <c r="F259" s="11">
        <v>17.972570000000001</v>
      </c>
      <c r="G259" s="1">
        <v>16.2</v>
      </c>
      <c r="H259" s="10">
        <v>203</v>
      </c>
      <c r="I259" s="2">
        <v>40.1</v>
      </c>
      <c r="J259" s="2">
        <v>8.1</v>
      </c>
      <c r="K259" s="2">
        <v>40.380000000000003</v>
      </c>
      <c r="L259" s="5">
        <f t="shared" ref="L259:L278" ca="1" si="18">J259-2*(RAND())</f>
        <v>6.9150474361441567</v>
      </c>
      <c r="M259" s="5">
        <v>40.380000000000003</v>
      </c>
      <c r="N259" s="5">
        <f t="shared" ref="N259:N278" ca="1" si="19">J259-4*(RAND())</f>
        <v>5.4501229867557228</v>
      </c>
      <c r="O259" s="2">
        <v>40.36</v>
      </c>
      <c r="P259" s="5">
        <f t="shared" ref="P259:P278" ca="1" si="20">15+2*RAND()</f>
        <v>15.167050539396147</v>
      </c>
      <c r="Q259" s="2">
        <v>41.94</v>
      </c>
      <c r="R259" s="2">
        <v>38.869999999999997</v>
      </c>
      <c r="S259" s="7">
        <v>41.51</v>
      </c>
      <c r="T259" s="2">
        <v>39.549999999999997</v>
      </c>
      <c r="U259" s="2">
        <v>40.869999999999997</v>
      </c>
    </row>
    <row r="260" spans="1:21" s="1" customFormat="1" ht="15.6" x14ac:dyDescent="0.25">
      <c r="A260" s="1" t="s">
        <v>277</v>
      </c>
      <c r="B260" s="2">
        <v>40</v>
      </c>
      <c r="C260" s="9">
        <v>26.02985</v>
      </c>
      <c r="D260" s="11">
        <v>24.050270000000001</v>
      </c>
      <c r="E260" s="10">
        <v>37</v>
      </c>
      <c r="F260" s="11">
        <v>18.066469999999999</v>
      </c>
      <c r="G260" s="1">
        <v>16.7</v>
      </c>
      <c r="H260" s="10">
        <v>203</v>
      </c>
      <c r="I260" s="2">
        <v>40.11</v>
      </c>
      <c r="J260" s="2">
        <v>8.5</v>
      </c>
      <c r="K260" s="2">
        <v>40.380000000000003</v>
      </c>
      <c r="L260" s="5">
        <f t="shared" ca="1" si="18"/>
        <v>8.139911828491913</v>
      </c>
      <c r="M260" s="5">
        <v>40.380000000000003</v>
      </c>
      <c r="N260" s="5">
        <f t="shared" ca="1" si="19"/>
        <v>8.4517612930313106</v>
      </c>
      <c r="O260" s="2">
        <v>40.159999999999997</v>
      </c>
      <c r="P260" s="5">
        <f t="shared" ca="1" si="20"/>
        <v>16.706400682643025</v>
      </c>
      <c r="Q260" s="2">
        <v>38.97</v>
      </c>
      <c r="R260" s="2">
        <v>40.869999999999997</v>
      </c>
      <c r="S260" s="7">
        <v>40.47</v>
      </c>
      <c r="T260" s="2">
        <v>40.380000000000003</v>
      </c>
      <c r="U260" s="2">
        <v>40.98</v>
      </c>
    </row>
    <row r="261" spans="1:21" s="1" customFormat="1" ht="15.6" x14ac:dyDescent="0.25">
      <c r="A261" s="1" t="s">
        <v>278</v>
      </c>
      <c r="B261" s="2">
        <v>39</v>
      </c>
      <c r="C261" s="9">
        <v>22.431740000000001</v>
      </c>
      <c r="D261" s="11">
        <v>23.696480000000001</v>
      </c>
      <c r="E261" s="10">
        <v>37</v>
      </c>
      <c r="F261" s="11">
        <v>18.44013</v>
      </c>
      <c r="G261" s="1">
        <v>17.2</v>
      </c>
      <c r="H261" s="10">
        <v>203</v>
      </c>
      <c r="I261" s="2">
        <v>39.479999999999997</v>
      </c>
      <c r="J261" s="2">
        <v>8.6</v>
      </c>
      <c r="K261" s="2">
        <v>39.75</v>
      </c>
      <c r="L261" s="5">
        <f t="shared" ca="1" si="18"/>
        <v>6.9527299049232054</v>
      </c>
      <c r="M261" s="5">
        <v>39.74</v>
      </c>
      <c r="N261" s="5">
        <f t="shared" ca="1" si="19"/>
        <v>5.408366823347734</v>
      </c>
      <c r="O261" s="2">
        <v>42.55</v>
      </c>
      <c r="P261" s="5">
        <f t="shared" ca="1" si="20"/>
        <v>15.94037189232473</v>
      </c>
      <c r="Q261" s="2">
        <v>40.85</v>
      </c>
      <c r="R261" s="2">
        <v>38.06</v>
      </c>
      <c r="S261" s="7">
        <v>40.06</v>
      </c>
      <c r="T261" s="2">
        <v>39.380000000000003</v>
      </c>
      <c r="U261" s="2">
        <v>40.07</v>
      </c>
    </row>
    <row r="262" spans="1:21" s="1" customFormat="1" ht="15.6" x14ac:dyDescent="0.25">
      <c r="A262" s="1" t="s">
        <v>279</v>
      </c>
      <c r="B262" s="2">
        <v>39</v>
      </c>
      <c r="C262" s="9">
        <v>34.370379999999997</v>
      </c>
      <c r="D262" s="11">
        <v>23.76286</v>
      </c>
      <c r="E262" s="10">
        <f>SUM(H262,-180)</f>
        <v>49.565100000000001</v>
      </c>
      <c r="F262" s="11">
        <v>17.878309999999999</v>
      </c>
      <c r="G262" s="1">
        <v>17.3</v>
      </c>
      <c r="H262" s="10">
        <v>229.5651</v>
      </c>
      <c r="I262" s="2">
        <v>39.409999999999997</v>
      </c>
      <c r="J262" s="2">
        <v>9.1</v>
      </c>
      <c r="K262" s="2">
        <v>39.74</v>
      </c>
      <c r="L262" s="5">
        <f t="shared" ca="1" si="18"/>
        <v>8.4441839029951353</v>
      </c>
      <c r="M262" s="5">
        <v>39.74</v>
      </c>
      <c r="N262" s="5">
        <f t="shared" ca="1" si="19"/>
        <v>6.05050302311572</v>
      </c>
      <c r="O262" s="2">
        <v>37.380000000000003</v>
      </c>
      <c r="P262" s="5">
        <f t="shared" ca="1" si="20"/>
        <v>16.77811512284616</v>
      </c>
      <c r="Q262" s="2">
        <v>40.11</v>
      </c>
      <c r="R262" s="2">
        <v>39.340000000000003</v>
      </c>
      <c r="S262" s="7">
        <v>39.04</v>
      </c>
      <c r="T262" s="2">
        <v>39.44</v>
      </c>
      <c r="U262" s="2">
        <v>38.950000000000003</v>
      </c>
    </row>
    <row r="263" spans="1:21" s="1" customFormat="1" ht="15.6" x14ac:dyDescent="0.25">
      <c r="A263" s="1" t="s">
        <v>280</v>
      </c>
      <c r="B263" s="2">
        <v>39</v>
      </c>
      <c r="C263" s="9">
        <v>23.093360000000001</v>
      </c>
      <c r="D263" s="11">
        <v>23.788239999999998</v>
      </c>
      <c r="E263" s="10">
        <v>50</v>
      </c>
      <c r="F263" s="11">
        <v>17.998950000000001</v>
      </c>
      <c r="G263" s="1">
        <v>17.399999999999999</v>
      </c>
      <c r="H263" s="10">
        <v>203</v>
      </c>
      <c r="I263" s="2">
        <v>39.42</v>
      </c>
      <c r="J263" s="2">
        <v>8.6999999999999993</v>
      </c>
      <c r="K263" s="2">
        <v>39.74</v>
      </c>
      <c r="L263" s="5">
        <f t="shared" ca="1" si="18"/>
        <v>7.4989539586909242</v>
      </c>
      <c r="M263" s="5">
        <v>39.74</v>
      </c>
      <c r="N263" s="5">
        <f t="shared" ca="1" si="19"/>
        <v>8.5634382183087219</v>
      </c>
      <c r="O263" s="2">
        <v>40.630000000000003</v>
      </c>
      <c r="P263" s="5">
        <f t="shared" ca="1" si="20"/>
        <v>16.715228712880648</v>
      </c>
      <c r="Q263" s="2">
        <v>40.89</v>
      </c>
      <c r="R263" s="2">
        <v>40.770000000000003</v>
      </c>
      <c r="S263" s="7">
        <v>39.549999999999997</v>
      </c>
      <c r="T263" s="2">
        <v>39.340000000000003</v>
      </c>
      <c r="U263" s="2">
        <v>39.64</v>
      </c>
    </row>
    <row r="264" spans="1:21" s="1" customFormat="1" ht="15.6" x14ac:dyDescent="0.25">
      <c r="A264" s="1" t="s">
        <v>281</v>
      </c>
      <c r="B264" s="2">
        <v>40</v>
      </c>
      <c r="C264" s="9">
        <v>31.521650000000001</v>
      </c>
      <c r="D264" s="11">
        <v>24.058710000000001</v>
      </c>
      <c r="E264" s="10">
        <f>SUM(H264,-180)</f>
        <v>49.565100000000001</v>
      </c>
      <c r="F264" s="11">
        <v>17.939530000000001</v>
      </c>
      <c r="G264" s="1">
        <v>17.5</v>
      </c>
      <c r="H264" s="10">
        <v>229.5651</v>
      </c>
      <c r="I264" s="2">
        <v>40.020000000000003</v>
      </c>
      <c r="J264" s="2">
        <v>8.3000000000000007</v>
      </c>
      <c r="K264" s="2">
        <v>40.39</v>
      </c>
      <c r="L264" s="5">
        <f t="shared" ca="1" si="18"/>
        <v>6.8419789458775568</v>
      </c>
      <c r="M264" s="5">
        <v>40.380000000000003</v>
      </c>
      <c r="N264" s="5">
        <f t="shared" ca="1" si="19"/>
        <v>5.6132040617161625</v>
      </c>
      <c r="O264" s="2">
        <v>42.3</v>
      </c>
      <c r="P264" s="5">
        <f t="shared" ca="1" si="20"/>
        <v>16.145532205742086</v>
      </c>
      <c r="Q264" s="2">
        <v>40.26</v>
      </c>
      <c r="R264" s="2">
        <v>42.43</v>
      </c>
      <c r="S264" s="7">
        <v>39.94</v>
      </c>
      <c r="T264" s="2">
        <v>39.630000000000003</v>
      </c>
      <c r="U264" s="2">
        <v>38.840000000000003</v>
      </c>
    </row>
    <row r="265" spans="1:21" s="1" customFormat="1" ht="15.6" x14ac:dyDescent="0.25">
      <c r="A265" s="1" t="s">
        <v>282</v>
      </c>
      <c r="B265" s="2">
        <v>39</v>
      </c>
      <c r="C265" s="9">
        <v>26.00891</v>
      </c>
      <c r="D265" s="11">
        <v>23.696010000000001</v>
      </c>
      <c r="E265" s="10">
        <f>SUM(H265,-180)</f>
        <v>23</v>
      </c>
      <c r="F265" s="11">
        <v>18.20757</v>
      </c>
      <c r="G265" s="1">
        <v>17.600000000000001</v>
      </c>
      <c r="H265" s="10">
        <v>203</v>
      </c>
      <c r="I265" s="2">
        <v>39.479999999999997</v>
      </c>
      <c r="J265" s="2">
        <v>8.8000000000000007</v>
      </c>
      <c r="K265" s="2">
        <v>39.75</v>
      </c>
      <c r="L265" s="5">
        <f t="shared" ca="1" si="18"/>
        <v>6.9445505833236236</v>
      </c>
      <c r="M265" s="5">
        <v>39.75</v>
      </c>
      <c r="N265" s="5">
        <f t="shared" ca="1" si="19"/>
        <v>7.0832368233200125</v>
      </c>
      <c r="O265" s="2">
        <v>42.42</v>
      </c>
      <c r="P265" s="5">
        <f t="shared" ca="1" si="20"/>
        <v>16.326820755466596</v>
      </c>
      <c r="Q265" s="2">
        <v>40.729999999999997</v>
      </c>
      <c r="R265" s="2">
        <v>37.299999999999997</v>
      </c>
      <c r="S265" s="7">
        <v>39.39</v>
      </c>
      <c r="T265" s="2">
        <v>39.729999999999997</v>
      </c>
      <c r="U265" s="2">
        <v>39.700000000000003</v>
      </c>
    </row>
    <row r="266" spans="1:21" s="1" customFormat="1" ht="15.6" x14ac:dyDescent="0.25">
      <c r="A266" s="1" t="s">
        <v>283</v>
      </c>
      <c r="B266" s="2">
        <v>39</v>
      </c>
      <c r="C266" s="9">
        <v>31.465499999999999</v>
      </c>
      <c r="D266" s="11">
        <v>24.451000000000001</v>
      </c>
      <c r="E266" s="10">
        <f>SUM(H266,-180)</f>
        <v>49.565100000000001</v>
      </c>
      <c r="F266" s="11">
        <v>17.700279999999999</v>
      </c>
      <c r="G266" s="1">
        <v>17.899999999999999</v>
      </c>
      <c r="H266" s="10">
        <v>229.5651</v>
      </c>
      <c r="I266" s="2">
        <v>39.479999999999997</v>
      </c>
      <c r="J266" s="2">
        <v>8.6</v>
      </c>
      <c r="K266" s="2">
        <v>39.74</v>
      </c>
      <c r="L266" s="5">
        <f t="shared" ca="1" si="18"/>
        <v>6.6784291474288633</v>
      </c>
      <c r="M266" s="5">
        <v>39.74</v>
      </c>
      <c r="N266" s="5">
        <f t="shared" ca="1" si="19"/>
        <v>7.9750275407182061</v>
      </c>
      <c r="O266" s="2">
        <v>38.36</v>
      </c>
      <c r="P266" s="5">
        <f t="shared" ca="1" si="20"/>
        <v>15.609370781219152</v>
      </c>
      <c r="Q266" s="2">
        <v>37.159999999999997</v>
      </c>
      <c r="R266" s="2">
        <v>41.44</v>
      </c>
      <c r="S266" s="7">
        <v>39.799999999999997</v>
      </c>
      <c r="T266" s="2">
        <v>39.229999999999997</v>
      </c>
      <c r="U266" s="2">
        <v>39.5</v>
      </c>
    </row>
    <row r="267" spans="1:21" s="1" customFormat="1" ht="15.6" x14ac:dyDescent="0.25">
      <c r="A267" s="1" t="s">
        <v>284</v>
      </c>
      <c r="B267" s="2">
        <v>39</v>
      </c>
      <c r="C267" s="9">
        <v>19.02872</v>
      </c>
      <c r="D267" s="11">
        <v>24.466709999999999</v>
      </c>
      <c r="E267" s="10">
        <f>SUM(H267,-180)</f>
        <v>49.565100000000001</v>
      </c>
      <c r="F267" s="11">
        <v>17.772220000000001</v>
      </c>
      <c r="G267" s="1">
        <v>17.600000000000001</v>
      </c>
      <c r="H267" s="10">
        <v>229.5651</v>
      </c>
      <c r="I267" s="2">
        <v>39.39</v>
      </c>
      <c r="J267" s="2">
        <v>8.6</v>
      </c>
      <c r="K267" s="2">
        <v>39.74</v>
      </c>
      <c r="L267" s="5">
        <f t="shared" ca="1" si="18"/>
        <v>7.1248046722609377</v>
      </c>
      <c r="M267" s="5">
        <v>39.74</v>
      </c>
      <c r="N267" s="5">
        <f t="shared" ca="1" si="19"/>
        <v>6.9546468062140505</v>
      </c>
      <c r="O267" s="2">
        <v>41.26</v>
      </c>
      <c r="P267" s="5">
        <f t="shared" ca="1" si="20"/>
        <v>16.136553188645696</v>
      </c>
      <c r="Q267" s="2">
        <v>40.520000000000003</v>
      </c>
      <c r="R267" s="2">
        <v>40.1</v>
      </c>
      <c r="S267" s="7">
        <v>38.909999999999997</v>
      </c>
      <c r="T267" s="2">
        <v>39.909999999999997</v>
      </c>
      <c r="U267" s="2">
        <v>38.92</v>
      </c>
    </row>
    <row r="268" spans="1:21" s="1" customFormat="1" ht="15.6" x14ac:dyDescent="0.25">
      <c r="A268" s="1" t="s">
        <v>285</v>
      </c>
      <c r="B268" s="2">
        <v>39</v>
      </c>
      <c r="C268" s="9">
        <v>16.058959999999999</v>
      </c>
      <c r="D268" s="11">
        <v>24.365629999999999</v>
      </c>
      <c r="E268" s="10">
        <f>SUM(H268,-180)</f>
        <v>37.036200000000008</v>
      </c>
      <c r="F268" s="11">
        <v>17.82816</v>
      </c>
      <c r="G268" s="1">
        <v>17.600000000000001</v>
      </c>
      <c r="H268" s="10">
        <v>217.03620000000001</v>
      </c>
      <c r="I268" s="2">
        <v>39.47</v>
      </c>
      <c r="J268" s="2">
        <v>8.6999999999999993</v>
      </c>
      <c r="K268" s="2">
        <v>39.74</v>
      </c>
      <c r="L268" s="5">
        <f t="shared" ca="1" si="18"/>
        <v>8.5135388329117028</v>
      </c>
      <c r="M268" s="5">
        <v>39.75</v>
      </c>
      <c r="N268" s="5">
        <f t="shared" ca="1" si="19"/>
        <v>5.8685772173716408</v>
      </c>
      <c r="O268" s="2">
        <v>42.23</v>
      </c>
      <c r="P268" s="5">
        <f t="shared" ca="1" si="20"/>
        <v>15.5537708294993</v>
      </c>
      <c r="Q268" s="2">
        <v>39.79</v>
      </c>
      <c r="R268" s="2">
        <v>40.130000000000003</v>
      </c>
      <c r="S268" s="7">
        <v>39.299999999999997</v>
      </c>
      <c r="T268" s="2">
        <v>39.11</v>
      </c>
      <c r="U268" s="2">
        <v>39.28</v>
      </c>
    </row>
    <row r="269" spans="1:21" s="1" customFormat="1" ht="15.6" x14ac:dyDescent="0.25">
      <c r="A269" s="1" t="s">
        <v>286</v>
      </c>
      <c r="B269" s="2">
        <v>40</v>
      </c>
      <c r="C269" s="9">
        <v>25.282800000000002</v>
      </c>
      <c r="D269" s="11">
        <v>24.116099999999999</v>
      </c>
      <c r="E269" s="10">
        <v>37</v>
      </c>
      <c r="F269" s="11">
        <v>17.842829999999999</v>
      </c>
      <c r="G269" s="1">
        <v>17.100000000000001</v>
      </c>
      <c r="H269" s="10">
        <v>203</v>
      </c>
      <c r="I269" s="2">
        <v>40.1</v>
      </c>
      <c r="J269" s="2">
        <v>9</v>
      </c>
      <c r="K269" s="2">
        <v>40.39</v>
      </c>
      <c r="L269" s="5">
        <f t="shared" ca="1" si="18"/>
        <v>7.9114717174420379</v>
      </c>
      <c r="M269" s="5">
        <v>40.380000000000003</v>
      </c>
      <c r="N269" s="5">
        <f t="shared" ca="1" si="19"/>
        <v>6.6561072909397048</v>
      </c>
      <c r="O269" s="2">
        <v>41.17</v>
      </c>
      <c r="P269" s="5">
        <f t="shared" ca="1" si="20"/>
        <v>15.927646237946599</v>
      </c>
      <c r="Q269" s="2">
        <v>40.700000000000003</v>
      </c>
      <c r="R269" s="2">
        <v>37.26</v>
      </c>
      <c r="S269" s="7">
        <v>40.659999999999997</v>
      </c>
      <c r="T269" s="2">
        <v>40.42</v>
      </c>
      <c r="U269" s="2">
        <v>39.28</v>
      </c>
    </row>
    <row r="270" spans="1:21" s="1" customFormat="1" ht="15.6" x14ac:dyDescent="0.25">
      <c r="A270" s="1" t="s">
        <v>287</v>
      </c>
      <c r="B270" s="2">
        <v>40</v>
      </c>
      <c r="C270" s="9">
        <v>42.179209999999998</v>
      </c>
      <c r="D270" s="11">
        <v>24.489519999999999</v>
      </c>
      <c r="E270" s="10">
        <f t="shared" ref="E270:E275" si="21">SUM(H270,-180)</f>
        <v>49.565100000000001</v>
      </c>
      <c r="F270" s="11">
        <v>17.72362</v>
      </c>
      <c r="G270" s="1">
        <v>16.600000000000001</v>
      </c>
      <c r="H270" s="10">
        <v>229.5651</v>
      </c>
      <c r="I270" s="2">
        <v>40.020000000000003</v>
      </c>
      <c r="J270" s="2">
        <v>9</v>
      </c>
      <c r="K270" s="2">
        <v>40.380000000000003</v>
      </c>
      <c r="L270" s="5">
        <f t="shared" ca="1" si="18"/>
        <v>7.8410952034233912</v>
      </c>
      <c r="M270" s="5">
        <v>40.380000000000003</v>
      </c>
      <c r="N270" s="5">
        <f t="shared" ca="1" si="19"/>
        <v>5.928446825301835</v>
      </c>
      <c r="O270" s="5">
        <v>43.73</v>
      </c>
      <c r="P270" s="5">
        <f t="shared" ca="1" si="20"/>
        <v>15.748062195652444</v>
      </c>
      <c r="Q270" s="2">
        <v>40.54</v>
      </c>
      <c r="R270" s="2">
        <v>42.55</v>
      </c>
      <c r="S270" s="7">
        <v>39.159999999999997</v>
      </c>
      <c r="T270" s="2">
        <v>39.520000000000003</v>
      </c>
      <c r="U270" s="2">
        <v>40.520000000000003</v>
      </c>
    </row>
    <row r="271" spans="1:21" s="1" customFormat="1" ht="15.6" x14ac:dyDescent="0.25">
      <c r="A271" s="1" t="s">
        <v>288</v>
      </c>
      <c r="B271" s="2">
        <v>40</v>
      </c>
      <c r="C271" s="9">
        <v>27.816929999999999</v>
      </c>
      <c r="D271" s="11">
        <v>24.352810000000002</v>
      </c>
      <c r="E271" s="10">
        <f t="shared" si="21"/>
        <v>49.565100000000001</v>
      </c>
      <c r="F271" s="11">
        <v>17.799189999999999</v>
      </c>
      <c r="G271" s="1">
        <v>16.399999999999999</v>
      </c>
      <c r="H271" s="10">
        <v>229.5651</v>
      </c>
      <c r="I271" s="2">
        <v>40.11</v>
      </c>
      <c r="J271" s="2">
        <v>9.3000000000000007</v>
      </c>
      <c r="K271" s="2">
        <v>40.380000000000003</v>
      </c>
      <c r="L271" s="5">
        <f t="shared" ca="1" si="18"/>
        <v>8.5999735425735295</v>
      </c>
      <c r="M271" s="5">
        <v>40.39</v>
      </c>
      <c r="N271" s="5">
        <f t="shared" ca="1" si="19"/>
        <v>6.1260962044378804</v>
      </c>
      <c r="O271" s="5">
        <v>42.23</v>
      </c>
      <c r="P271" s="5">
        <f t="shared" ca="1" si="20"/>
        <v>16.575258558510168</v>
      </c>
      <c r="Q271" s="2">
        <v>39.299999999999997</v>
      </c>
      <c r="R271" s="2">
        <v>42.59</v>
      </c>
      <c r="S271" s="7">
        <v>39.57</v>
      </c>
      <c r="T271" s="2">
        <v>39.590000000000003</v>
      </c>
      <c r="U271" s="2">
        <v>39.6</v>
      </c>
    </row>
    <row r="272" spans="1:21" s="1" customFormat="1" ht="15.6" x14ac:dyDescent="0.25">
      <c r="A272" s="1" t="s">
        <v>289</v>
      </c>
      <c r="B272" s="2">
        <v>40</v>
      </c>
      <c r="C272" s="9">
        <v>174.11359999999999</v>
      </c>
      <c r="D272" s="11">
        <v>24.241320000000002</v>
      </c>
      <c r="E272" s="10">
        <f t="shared" si="21"/>
        <v>49.565100000000001</v>
      </c>
      <c r="F272" s="11">
        <v>17.79654</v>
      </c>
      <c r="G272" s="1">
        <v>15.8</v>
      </c>
      <c r="H272" s="10">
        <v>229.5651</v>
      </c>
      <c r="I272" s="2">
        <v>40.049999999999997</v>
      </c>
      <c r="J272" s="2">
        <v>8.8000000000000007</v>
      </c>
      <c r="K272" s="2">
        <v>40.380000000000003</v>
      </c>
      <c r="L272" s="5">
        <f t="shared" ca="1" si="18"/>
        <v>8.6849801140517169</v>
      </c>
      <c r="M272" s="5">
        <v>40.39</v>
      </c>
      <c r="N272" s="5">
        <f t="shared" ca="1" si="19"/>
        <v>8.5767159107219424</v>
      </c>
      <c r="O272" s="5">
        <v>42.22</v>
      </c>
      <c r="P272" s="5">
        <f t="shared" ca="1" si="20"/>
        <v>16.608632159100775</v>
      </c>
      <c r="Q272" s="2">
        <v>38.99</v>
      </c>
      <c r="R272" s="2">
        <v>38.119999999999997</v>
      </c>
      <c r="S272" s="7">
        <v>40.159999999999997</v>
      </c>
      <c r="T272" s="2">
        <v>40.07</v>
      </c>
      <c r="U272" s="2">
        <v>39.79</v>
      </c>
    </row>
    <row r="273" spans="1:21" s="1" customFormat="1" ht="15.6" x14ac:dyDescent="0.25">
      <c r="A273" s="1" t="s">
        <v>290</v>
      </c>
      <c r="B273" s="2">
        <v>40</v>
      </c>
      <c r="C273" s="9">
        <v>26.224129999999999</v>
      </c>
      <c r="D273" s="11">
        <v>24.456029999999998</v>
      </c>
      <c r="E273" s="10">
        <f t="shared" si="21"/>
        <v>41.434899999999999</v>
      </c>
      <c r="F273" s="11">
        <v>17.99643</v>
      </c>
      <c r="G273" s="1">
        <v>16.2</v>
      </c>
      <c r="H273" s="10">
        <v>221.4349</v>
      </c>
      <c r="I273" s="2">
        <v>39.51</v>
      </c>
      <c r="J273" s="2">
        <v>8.1</v>
      </c>
      <c r="K273" s="2">
        <v>40.380000000000003</v>
      </c>
      <c r="L273" s="5">
        <f t="shared" ca="1" si="18"/>
        <v>6.7697332368508674</v>
      </c>
      <c r="M273" s="5">
        <v>40.39</v>
      </c>
      <c r="N273" s="5">
        <f t="shared" ca="1" si="19"/>
        <v>5.6151904903764684</v>
      </c>
      <c r="O273" s="5">
        <v>39.590000000000003</v>
      </c>
      <c r="P273" s="5">
        <f t="shared" ca="1" si="20"/>
        <v>15.254511904467883</v>
      </c>
      <c r="Q273" s="2">
        <v>38.31</v>
      </c>
      <c r="R273" s="2">
        <v>41.7</v>
      </c>
      <c r="S273" s="7">
        <v>41.5</v>
      </c>
      <c r="T273" s="2">
        <v>39.44</v>
      </c>
      <c r="U273" s="2">
        <v>40.54</v>
      </c>
    </row>
    <row r="274" spans="1:21" s="1" customFormat="1" ht="15.6" x14ac:dyDescent="0.25">
      <c r="A274" s="1" t="s">
        <v>291</v>
      </c>
      <c r="B274" s="2">
        <v>39</v>
      </c>
      <c r="C274" s="9">
        <v>14.307130000000001</v>
      </c>
      <c r="D274" s="11">
        <v>24.525020000000001</v>
      </c>
      <c r="E274" s="10">
        <f t="shared" si="21"/>
        <v>37.036200000000008</v>
      </c>
      <c r="F274" s="11">
        <v>17.82734</v>
      </c>
      <c r="G274" s="1">
        <v>16.100000000000001</v>
      </c>
      <c r="H274" s="10">
        <v>217.03620000000001</v>
      </c>
      <c r="I274" s="2">
        <v>39.51</v>
      </c>
      <c r="J274" s="2">
        <v>8.1999999999999993</v>
      </c>
      <c r="K274" s="2">
        <v>39.75</v>
      </c>
      <c r="L274" s="5">
        <f t="shared" ca="1" si="18"/>
        <v>7.199945743743128</v>
      </c>
      <c r="M274" s="5">
        <v>39.74</v>
      </c>
      <c r="N274" s="5">
        <f t="shared" ca="1" si="19"/>
        <v>4.7924661227836136</v>
      </c>
      <c r="O274" s="5">
        <v>41.24</v>
      </c>
      <c r="P274" s="5">
        <f t="shared" ca="1" si="20"/>
        <v>15.4876916345581</v>
      </c>
      <c r="Q274" s="2">
        <v>38.42</v>
      </c>
      <c r="R274" s="2">
        <v>38.64</v>
      </c>
      <c r="S274" s="7">
        <v>38.33</v>
      </c>
      <c r="T274" s="2">
        <v>38.96</v>
      </c>
      <c r="U274" s="2">
        <v>38.950000000000003</v>
      </c>
    </row>
    <row r="275" spans="1:21" s="1" customFormat="1" ht="15.6" x14ac:dyDescent="0.25">
      <c r="A275" s="1" t="s">
        <v>292</v>
      </c>
      <c r="B275" s="2">
        <v>38</v>
      </c>
      <c r="C275" s="9">
        <v>34.149760000000001</v>
      </c>
      <c r="D275" s="11">
        <v>24.593260000000001</v>
      </c>
      <c r="E275" s="10">
        <f t="shared" si="21"/>
        <v>49.565100000000001</v>
      </c>
      <c r="F275" s="11">
        <v>17.79064</v>
      </c>
      <c r="G275" s="1">
        <v>15.7</v>
      </c>
      <c r="H275" s="10">
        <v>229.5651</v>
      </c>
      <c r="I275" s="2">
        <v>38.78</v>
      </c>
      <c r="J275" s="2">
        <v>8.6</v>
      </c>
      <c r="K275" s="2">
        <v>39.1</v>
      </c>
      <c r="L275" s="5">
        <f t="shared" ca="1" si="18"/>
        <v>8.5169322119213682</v>
      </c>
      <c r="M275" s="5">
        <v>39.11</v>
      </c>
      <c r="N275" s="5">
        <f t="shared" ca="1" si="19"/>
        <v>8.180495048490787</v>
      </c>
      <c r="O275" s="5">
        <v>39.58</v>
      </c>
      <c r="P275" s="5">
        <f t="shared" ca="1" si="20"/>
        <v>15.425872622948882</v>
      </c>
      <c r="Q275" s="2">
        <v>38.03</v>
      </c>
      <c r="R275" s="2">
        <v>38.090000000000003</v>
      </c>
      <c r="S275" s="7">
        <v>37.93</v>
      </c>
      <c r="T275" s="2">
        <v>39.17</v>
      </c>
      <c r="U275" s="2">
        <v>39</v>
      </c>
    </row>
    <row r="276" spans="1:21" s="1" customFormat="1" ht="15.6" x14ac:dyDescent="0.25">
      <c r="A276" s="1" t="s">
        <v>293</v>
      </c>
      <c r="B276" s="2">
        <v>38</v>
      </c>
      <c r="C276" s="9">
        <v>49.403599999999997</v>
      </c>
      <c r="D276" s="11">
        <v>24.29655</v>
      </c>
      <c r="E276" s="10">
        <v>50</v>
      </c>
      <c r="F276" s="11">
        <v>17.988969999999998</v>
      </c>
      <c r="G276" s="1">
        <v>16.3</v>
      </c>
      <c r="H276" s="10">
        <v>203</v>
      </c>
      <c r="I276" s="2">
        <v>38.840000000000003</v>
      </c>
      <c r="J276" s="2">
        <v>8.5</v>
      </c>
      <c r="K276" s="2">
        <v>39.1</v>
      </c>
      <c r="L276" s="5">
        <f t="shared" ca="1" si="18"/>
        <v>8.2787591328119898</v>
      </c>
      <c r="M276" s="5">
        <v>39.1</v>
      </c>
      <c r="N276" s="5">
        <f t="shared" ca="1" si="19"/>
        <v>6.8947892408045588</v>
      </c>
      <c r="O276" s="5">
        <v>41.16</v>
      </c>
      <c r="P276" s="5">
        <f t="shared" ca="1" si="20"/>
        <v>15.805475927616094</v>
      </c>
      <c r="Q276" s="2">
        <v>37.31</v>
      </c>
      <c r="R276" s="2">
        <v>41.88</v>
      </c>
      <c r="S276" s="7">
        <v>39.83</v>
      </c>
      <c r="T276" s="2">
        <v>38.44</v>
      </c>
      <c r="U276" s="2">
        <v>39.200000000000003</v>
      </c>
    </row>
    <row r="277" spans="1:21" s="1" customFormat="1" ht="15.6" x14ac:dyDescent="0.25">
      <c r="A277" s="1" t="s">
        <v>294</v>
      </c>
      <c r="B277" s="2">
        <v>39</v>
      </c>
      <c r="C277" s="9">
        <v>47.044040000000003</v>
      </c>
      <c r="D277" s="11">
        <v>24.595549999999999</v>
      </c>
      <c r="E277" s="10">
        <f>SUM(H277,-180)</f>
        <v>49.565100000000001</v>
      </c>
      <c r="F277" s="11">
        <v>18.175049999999999</v>
      </c>
      <c r="G277" s="1">
        <v>15.6</v>
      </c>
      <c r="H277" s="10">
        <v>229.5651</v>
      </c>
      <c r="I277" s="2">
        <v>39.4</v>
      </c>
      <c r="J277" s="2">
        <v>8.6</v>
      </c>
      <c r="K277" s="2">
        <v>39.74</v>
      </c>
      <c r="L277" s="5">
        <f t="shared" ca="1" si="18"/>
        <v>7.4312133254908312</v>
      </c>
      <c r="M277" s="5">
        <v>39.75</v>
      </c>
      <c r="N277" s="5">
        <f t="shared" ca="1" si="19"/>
        <v>6.6803322900536184</v>
      </c>
      <c r="O277" s="5">
        <v>37.119999999999997</v>
      </c>
      <c r="P277" s="5">
        <f t="shared" ca="1" si="20"/>
        <v>16.426232411246644</v>
      </c>
      <c r="Q277" s="2">
        <v>39.03</v>
      </c>
      <c r="R277" s="2">
        <v>37.75</v>
      </c>
      <c r="S277" s="7">
        <v>39.85</v>
      </c>
      <c r="T277" s="2">
        <v>39.369999999999997</v>
      </c>
      <c r="U277" s="2">
        <v>39.17</v>
      </c>
    </row>
    <row r="278" spans="1:21" s="1" customFormat="1" ht="15.6" x14ac:dyDescent="0.25">
      <c r="A278" s="1" t="s">
        <v>295</v>
      </c>
      <c r="B278" s="2">
        <v>39</v>
      </c>
      <c r="C278" s="9">
        <v>33.085349999999998</v>
      </c>
      <c r="D278" s="11">
        <v>23.791350000000001</v>
      </c>
      <c r="E278" s="10">
        <v>37</v>
      </c>
      <c r="F278" s="11">
        <v>17.937360000000002</v>
      </c>
      <c r="G278" s="1">
        <v>15.3</v>
      </c>
      <c r="H278" s="10">
        <v>203</v>
      </c>
      <c r="I278" s="2">
        <v>39.4</v>
      </c>
      <c r="J278" s="2">
        <v>8.5</v>
      </c>
      <c r="K278" s="2">
        <v>39.75</v>
      </c>
      <c r="L278" s="5">
        <f t="shared" ca="1" si="18"/>
        <v>7.4450536019423339</v>
      </c>
      <c r="M278" s="5">
        <v>39.74</v>
      </c>
      <c r="N278" s="5">
        <f t="shared" ca="1" si="19"/>
        <v>7.6027897200546999</v>
      </c>
      <c r="O278" s="5">
        <v>39.24</v>
      </c>
      <c r="P278" s="5">
        <f t="shared" ca="1" si="20"/>
        <v>15.018950379813912</v>
      </c>
      <c r="Q278" s="2">
        <v>38.71</v>
      </c>
      <c r="R278" s="2">
        <v>36.92</v>
      </c>
      <c r="S278" s="7">
        <v>38.26</v>
      </c>
      <c r="T278" s="2">
        <v>39.07</v>
      </c>
      <c r="U278" s="2">
        <v>39.51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A155" workbookViewId="0">
      <selection activeCell="I13" sqref="I13"/>
    </sheetView>
  </sheetViews>
  <sheetFormatPr defaultRowHeight="13.8" x14ac:dyDescent="0.25"/>
  <cols>
    <col min="1" max="1" width="18.109375" customWidth="1"/>
    <col min="4" max="4" width="8.6640625" style="25"/>
  </cols>
  <sheetData>
    <row r="1" spans="1:21" s="1" customFormat="1" ht="31.2" x14ac:dyDescent="0.25">
      <c r="A1" s="2" t="s">
        <v>0</v>
      </c>
      <c r="B1" s="2" t="s">
        <v>1</v>
      </c>
      <c r="C1" s="2" t="s">
        <v>2</v>
      </c>
      <c r="D1" s="33" t="s">
        <v>3</v>
      </c>
      <c r="E1" s="2" t="s">
        <v>4</v>
      </c>
      <c r="F1" s="2" t="s">
        <v>5</v>
      </c>
      <c r="G1" s="2" t="s">
        <v>6</v>
      </c>
      <c r="H1" s="12"/>
      <c r="I1" s="4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13" t="s">
        <v>12</v>
      </c>
      <c r="O1" s="13" t="s">
        <v>13</v>
      </c>
      <c r="P1" s="13" t="s">
        <v>1584</v>
      </c>
      <c r="Q1" s="2" t="s">
        <v>14</v>
      </c>
      <c r="R1" s="6" t="s">
        <v>15</v>
      </c>
      <c r="S1" s="6" t="s">
        <v>16</v>
      </c>
      <c r="T1" s="8" t="s">
        <v>17</v>
      </c>
      <c r="U1" s="2" t="s">
        <v>18</v>
      </c>
    </row>
    <row r="2" spans="1:21" s="1" customFormat="1" ht="15.6" x14ac:dyDescent="0.25">
      <c r="A2" s="2" t="s">
        <v>296</v>
      </c>
      <c r="B2" s="2">
        <v>39</v>
      </c>
      <c r="C2" s="9">
        <v>38.341439999999999</v>
      </c>
      <c r="D2" s="33">
        <v>27.45468</v>
      </c>
      <c r="E2" s="9">
        <v>49</v>
      </c>
      <c r="F2" s="11">
        <v>17.912880000000001</v>
      </c>
      <c r="G2" s="2">
        <v>15.9</v>
      </c>
      <c r="H2" s="9">
        <v>49</v>
      </c>
      <c r="I2" s="2">
        <v>38.99</v>
      </c>
      <c r="J2" s="2">
        <v>9.6</v>
      </c>
      <c r="K2" s="2">
        <v>39.07</v>
      </c>
      <c r="L2" s="5">
        <f t="shared" ref="L2:L65" ca="1" si="0">J2-2*(RAND())</f>
        <v>8.7252952197140417</v>
      </c>
      <c r="M2" s="5">
        <v>39.07</v>
      </c>
      <c r="N2" s="13">
        <f t="shared" ref="N2:N65" ca="1" si="1">J2-4*(RAND())</f>
        <v>8.2773150188067319</v>
      </c>
      <c r="O2" s="13">
        <v>38.04</v>
      </c>
      <c r="P2" s="5">
        <f ca="1">15+2*RAND()</f>
        <v>15.996180452605655</v>
      </c>
      <c r="Q2" s="2">
        <v>37.78</v>
      </c>
      <c r="R2" s="2">
        <v>36.47</v>
      </c>
      <c r="S2" s="2">
        <v>40.47</v>
      </c>
      <c r="T2" s="2">
        <v>38.6</v>
      </c>
      <c r="U2" s="2">
        <v>38</v>
      </c>
    </row>
    <row r="3" spans="1:21" s="1" customFormat="1" ht="15.6" x14ac:dyDescent="0.25">
      <c r="A3" s="2" t="s">
        <v>297</v>
      </c>
      <c r="B3" s="2">
        <v>39</v>
      </c>
      <c r="C3" s="9">
        <v>55.369489999999999</v>
      </c>
      <c r="D3" s="33">
        <v>27.896850000000001</v>
      </c>
      <c r="E3" s="9">
        <v>49</v>
      </c>
      <c r="F3" s="11">
        <v>17.403729999999999</v>
      </c>
      <c r="G3" s="2">
        <v>15.8</v>
      </c>
      <c r="H3" s="9">
        <v>23</v>
      </c>
      <c r="I3" s="2">
        <v>38.99</v>
      </c>
      <c r="J3" s="2">
        <v>8.5</v>
      </c>
      <c r="K3" s="2">
        <v>39.06</v>
      </c>
      <c r="L3" s="5">
        <f t="shared" ca="1" si="0"/>
        <v>6.9501120210479108</v>
      </c>
      <c r="M3" s="5">
        <v>39.07</v>
      </c>
      <c r="N3" s="13">
        <f t="shared" ca="1" si="1"/>
        <v>7.3456949005813827</v>
      </c>
      <c r="O3" s="13">
        <v>37.99</v>
      </c>
      <c r="P3" s="5">
        <f t="shared" ref="P3:P66" ca="1" si="2">15+2*RAND()</f>
        <v>15.958935184515015</v>
      </c>
      <c r="Q3" s="2">
        <v>41.05</v>
      </c>
      <c r="R3" s="2">
        <v>35.81</v>
      </c>
      <c r="S3" s="2">
        <v>37.06</v>
      </c>
      <c r="T3" s="2">
        <v>38.18</v>
      </c>
      <c r="U3" s="2">
        <v>38.520000000000003</v>
      </c>
    </row>
    <row r="4" spans="1:21" s="1" customFormat="1" ht="15.6" x14ac:dyDescent="0.25">
      <c r="A4" s="2" t="s">
        <v>298</v>
      </c>
      <c r="B4" s="2">
        <v>39</v>
      </c>
      <c r="C4" s="9">
        <v>81.085509999999999</v>
      </c>
      <c r="D4" s="33">
        <v>27.324570000000001</v>
      </c>
      <c r="E4" s="9">
        <v>49</v>
      </c>
      <c r="F4" s="11">
        <v>17.59648</v>
      </c>
      <c r="G4" s="2">
        <v>15.9</v>
      </c>
      <c r="H4" s="9">
        <v>49</v>
      </c>
      <c r="I4" s="2">
        <v>38.99</v>
      </c>
      <c r="J4" s="2">
        <v>8.6</v>
      </c>
      <c r="K4" s="2">
        <v>39.07</v>
      </c>
      <c r="L4" s="5">
        <f t="shared" ca="1" si="0"/>
        <v>7.7746895349076954</v>
      </c>
      <c r="M4" s="5">
        <v>39.06</v>
      </c>
      <c r="N4" s="13">
        <f t="shared" ca="1" si="1"/>
        <v>7.6637092917116156</v>
      </c>
      <c r="O4" s="13">
        <v>38.049999999999997</v>
      </c>
      <c r="P4" s="5">
        <f t="shared" ca="1" si="2"/>
        <v>16.925592174488102</v>
      </c>
      <c r="Q4" s="2">
        <v>40.299999999999997</v>
      </c>
      <c r="R4" s="2">
        <v>37.58</v>
      </c>
      <c r="S4" s="2">
        <v>39.01</v>
      </c>
      <c r="T4" s="2">
        <v>39.340000000000003</v>
      </c>
      <c r="U4" s="2">
        <v>38.36</v>
      </c>
    </row>
    <row r="5" spans="1:21" s="1" customFormat="1" ht="15.6" x14ac:dyDescent="0.25">
      <c r="A5" s="2" t="s">
        <v>299</v>
      </c>
      <c r="B5" s="2">
        <v>39</v>
      </c>
      <c r="C5" s="9">
        <v>36.008130000000001</v>
      </c>
      <c r="D5" s="33">
        <v>28.076339999999998</v>
      </c>
      <c r="E5" s="9">
        <v>41</v>
      </c>
      <c r="F5" s="11">
        <v>17.532360000000001</v>
      </c>
      <c r="G5" s="2">
        <v>15.8</v>
      </c>
      <c r="H5" s="9">
        <v>41</v>
      </c>
      <c r="I5" s="2">
        <v>38.99</v>
      </c>
      <c r="J5" s="2">
        <v>8.3000000000000007</v>
      </c>
      <c r="K5" s="2">
        <v>39.07</v>
      </c>
      <c r="L5" s="5">
        <f t="shared" ca="1" si="0"/>
        <v>7.1911466213539663</v>
      </c>
      <c r="M5" s="5">
        <v>39.07</v>
      </c>
      <c r="N5" s="13">
        <f t="shared" ca="1" si="1"/>
        <v>6.9574173941173854</v>
      </c>
      <c r="O5" s="13">
        <v>36.380000000000003</v>
      </c>
      <c r="P5" s="5">
        <f t="shared" ca="1" si="2"/>
        <v>16.424894432496053</v>
      </c>
      <c r="Q5" s="2">
        <v>36.42</v>
      </c>
      <c r="R5" s="2">
        <v>35.75</v>
      </c>
      <c r="S5" s="2">
        <v>37.74</v>
      </c>
      <c r="T5" s="2">
        <v>38.18</v>
      </c>
      <c r="U5" s="2">
        <v>39.049999999999997</v>
      </c>
    </row>
    <row r="6" spans="1:21" s="1" customFormat="1" ht="15.6" x14ac:dyDescent="0.25">
      <c r="A6" s="2" t="s">
        <v>300</v>
      </c>
      <c r="B6" s="2">
        <v>39</v>
      </c>
      <c r="C6" s="9">
        <v>26.02657</v>
      </c>
      <c r="D6" s="33">
        <v>27.356400000000001</v>
      </c>
      <c r="E6" s="9">
        <v>37</v>
      </c>
      <c r="F6" s="11">
        <v>17.9635</v>
      </c>
      <c r="G6" s="2">
        <v>15.5</v>
      </c>
      <c r="H6" s="9">
        <v>37</v>
      </c>
      <c r="I6" s="2">
        <v>38.99</v>
      </c>
      <c r="J6" s="2">
        <v>8.6</v>
      </c>
      <c r="K6" s="2">
        <v>39.06</v>
      </c>
      <c r="L6" s="5">
        <f t="shared" ca="1" si="0"/>
        <v>6.6584852010249103</v>
      </c>
      <c r="M6" s="5">
        <v>39.07</v>
      </c>
      <c r="N6" s="13">
        <f t="shared" ca="1" si="1"/>
        <v>4.9609852115169577</v>
      </c>
      <c r="O6" s="13">
        <v>36.74</v>
      </c>
      <c r="P6" s="5">
        <f t="shared" ca="1" si="2"/>
        <v>15.360872071840108</v>
      </c>
      <c r="Q6" s="2">
        <v>36.93</v>
      </c>
      <c r="R6" s="2">
        <v>38.5</v>
      </c>
      <c r="S6" s="2">
        <v>40.56</v>
      </c>
      <c r="T6" s="2">
        <v>39.119999999999997</v>
      </c>
      <c r="U6" s="2">
        <v>39.630000000000003</v>
      </c>
    </row>
    <row r="7" spans="1:21" s="1" customFormat="1" ht="15.6" x14ac:dyDescent="0.25">
      <c r="A7" s="2" t="s">
        <v>301</v>
      </c>
      <c r="B7" s="2">
        <v>39</v>
      </c>
      <c r="C7" s="9">
        <v>30.38917</v>
      </c>
      <c r="D7" s="33">
        <v>27.172840000000001</v>
      </c>
      <c r="E7" s="9">
        <v>37</v>
      </c>
      <c r="F7" s="11">
        <v>17.562390000000001</v>
      </c>
      <c r="G7" s="2">
        <v>16.5</v>
      </c>
      <c r="H7" s="9">
        <v>37</v>
      </c>
      <c r="I7" s="2">
        <v>38.99</v>
      </c>
      <c r="J7" s="2">
        <v>8.1999999999999993</v>
      </c>
      <c r="K7" s="2">
        <v>39.06</v>
      </c>
      <c r="L7" s="5">
        <f t="shared" ca="1" si="0"/>
        <v>7.6753556741564415</v>
      </c>
      <c r="M7" s="5">
        <v>39.06</v>
      </c>
      <c r="N7" s="13">
        <f t="shared" ca="1" si="1"/>
        <v>7.8153901991267105</v>
      </c>
      <c r="O7" s="13">
        <v>40.630000000000003</v>
      </c>
      <c r="P7" s="5">
        <f t="shared" ca="1" si="2"/>
        <v>16.656810251747562</v>
      </c>
      <c r="Q7" s="2">
        <v>40.840000000000003</v>
      </c>
      <c r="R7" s="2">
        <v>40.340000000000003</v>
      </c>
      <c r="S7" s="2">
        <v>36.93</v>
      </c>
      <c r="T7" s="2">
        <v>38.6</v>
      </c>
      <c r="U7" s="2">
        <v>39.79</v>
      </c>
    </row>
    <row r="8" spans="1:21" s="1" customFormat="1" ht="15.6" x14ac:dyDescent="0.25">
      <c r="A8" s="2" t="s">
        <v>302</v>
      </c>
      <c r="B8" s="2">
        <v>39</v>
      </c>
      <c r="C8" s="9">
        <v>161.18190000000001</v>
      </c>
      <c r="D8" s="33">
        <v>27.120249999999999</v>
      </c>
      <c r="E8" s="9">
        <v>37</v>
      </c>
      <c r="F8" s="11">
        <v>17.742709999999999</v>
      </c>
      <c r="G8" s="2">
        <v>15.9</v>
      </c>
      <c r="H8" s="9">
        <v>23</v>
      </c>
      <c r="I8" s="2">
        <v>38.99</v>
      </c>
      <c r="J8" s="2">
        <v>8.4</v>
      </c>
      <c r="K8" s="2">
        <v>39.06</v>
      </c>
      <c r="L8" s="5">
        <f t="shared" ca="1" si="0"/>
        <v>7.4608786912490777</v>
      </c>
      <c r="M8" s="5">
        <v>39.06</v>
      </c>
      <c r="N8" s="13">
        <f t="shared" ca="1" si="1"/>
        <v>8.1812730998270151</v>
      </c>
      <c r="O8" s="13">
        <v>40.43</v>
      </c>
      <c r="P8" s="5">
        <f t="shared" ca="1" si="2"/>
        <v>16.512301339311627</v>
      </c>
      <c r="Q8" s="2">
        <v>36.89</v>
      </c>
      <c r="R8" s="2">
        <v>36.409999999999997</v>
      </c>
      <c r="S8" s="2">
        <v>39.659999999999997</v>
      </c>
      <c r="T8" s="2">
        <v>38.9</v>
      </c>
      <c r="U8" s="2">
        <v>38.369999999999997</v>
      </c>
    </row>
    <row r="9" spans="1:21" s="1" customFormat="1" ht="15.6" x14ac:dyDescent="0.25">
      <c r="A9" s="2" t="s">
        <v>303</v>
      </c>
      <c r="B9" s="2">
        <v>38</v>
      </c>
      <c r="C9" s="9">
        <v>14.152279999999999</v>
      </c>
      <c r="D9" s="33">
        <v>25.552219999999998</v>
      </c>
      <c r="E9" s="9">
        <v>37</v>
      </c>
      <c r="F9" s="11">
        <v>17.911200000000001</v>
      </c>
      <c r="G9" s="2">
        <v>15.6</v>
      </c>
      <c r="H9" s="9">
        <v>23</v>
      </c>
      <c r="I9" s="2">
        <v>38.99</v>
      </c>
      <c r="J9" s="2">
        <v>8.5</v>
      </c>
      <c r="K9" s="2">
        <v>38.06</v>
      </c>
      <c r="L9" s="5">
        <f t="shared" ca="1" si="0"/>
        <v>7.9849207633478434</v>
      </c>
      <c r="M9" s="5">
        <v>38.07</v>
      </c>
      <c r="N9" s="13">
        <f t="shared" ca="1" si="1"/>
        <v>7.9899939410870164</v>
      </c>
      <c r="O9" s="13">
        <v>35.950000000000003</v>
      </c>
      <c r="P9" s="5">
        <f t="shared" ca="1" si="2"/>
        <v>15.38623931311732</v>
      </c>
      <c r="Q9" s="2">
        <v>38.590000000000003</v>
      </c>
      <c r="R9" s="2">
        <v>38.58</v>
      </c>
      <c r="S9" s="2">
        <v>38.06</v>
      </c>
      <c r="T9" s="2">
        <v>37.31</v>
      </c>
      <c r="U9" s="2">
        <v>38.19</v>
      </c>
    </row>
    <row r="10" spans="1:21" s="1" customFormat="1" ht="15.6" x14ac:dyDescent="0.25">
      <c r="A10" s="2" t="s">
        <v>304</v>
      </c>
      <c r="B10" s="2">
        <v>36</v>
      </c>
      <c r="C10" s="9">
        <v>23.16244</v>
      </c>
      <c r="D10" s="33">
        <v>24.562660000000001</v>
      </c>
      <c r="E10" s="9">
        <v>49</v>
      </c>
      <c r="F10" s="11">
        <v>17.884180000000001</v>
      </c>
      <c r="G10" s="2">
        <v>14.7</v>
      </c>
      <c r="H10" s="9">
        <v>49</v>
      </c>
      <c r="I10" s="2">
        <v>36</v>
      </c>
      <c r="J10" s="2">
        <v>8.4</v>
      </c>
      <c r="K10" s="2">
        <v>36.07</v>
      </c>
      <c r="L10" s="5">
        <f t="shared" ca="1" si="0"/>
        <v>7.9074412423966933</v>
      </c>
      <c r="M10" s="5">
        <v>36.08</v>
      </c>
      <c r="N10" s="13">
        <f t="shared" ca="1" si="1"/>
        <v>5.3186656118068694</v>
      </c>
      <c r="O10" s="13">
        <v>35.049999999999997</v>
      </c>
      <c r="P10" s="5">
        <f t="shared" ca="1" si="2"/>
        <v>15.116526312643845</v>
      </c>
      <c r="Q10" s="2">
        <v>39.26</v>
      </c>
      <c r="R10" s="2">
        <v>38.17</v>
      </c>
      <c r="S10" s="2">
        <v>35.090000000000003</v>
      </c>
      <c r="T10" s="2">
        <v>37.26</v>
      </c>
      <c r="U10" s="2">
        <v>37.82</v>
      </c>
    </row>
    <row r="11" spans="1:21" s="1" customFormat="1" ht="15.6" x14ac:dyDescent="0.25">
      <c r="A11" s="2" t="s">
        <v>305</v>
      </c>
      <c r="B11" s="2">
        <v>37</v>
      </c>
      <c r="C11" s="9">
        <v>13.60173</v>
      </c>
      <c r="D11" s="33">
        <v>24.76961</v>
      </c>
      <c r="E11" s="9">
        <v>23</v>
      </c>
      <c r="F11" s="11">
        <v>17.62144</v>
      </c>
      <c r="G11" s="2">
        <v>14.9</v>
      </c>
      <c r="H11" s="9">
        <v>23</v>
      </c>
      <c r="I11" s="2">
        <v>37</v>
      </c>
      <c r="J11" s="2">
        <v>8.1999999999999993</v>
      </c>
      <c r="K11" s="2">
        <v>37.07</v>
      </c>
      <c r="L11" s="5">
        <f t="shared" ca="1" si="0"/>
        <v>7.8794307620508883</v>
      </c>
      <c r="M11" s="5">
        <v>37.06</v>
      </c>
      <c r="N11" s="13">
        <f t="shared" ca="1" si="1"/>
        <v>5.9692749030812271</v>
      </c>
      <c r="O11" s="13">
        <v>39.21</v>
      </c>
      <c r="P11" s="5">
        <f t="shared" ca="1" si="2"/>
        <v>15.370030849915079</v>
      </c>
      <c r="Q11" s="2">
        <v>36.659999999999997</v>
      </c>
      <c r="R11" s="2">
        <v>33.96</v>
      </c>
      <c r="S11" s="2">
        <v>37.630000000000003</v>
      </c>
      <c r="T11" s="2">
        <v>36.1</v>
      </c>
      <c r="U11" s="2">
        <v>36.159999999999997</v>
      </c>
    </row>
    <row r="12" spans="1:21" s="1" customFormat="1" ht="15.6" x14ac:dyDescent="0.25">
      <c r="A12" s="2" t="s">
        <v>306</v>
      </c>
      <c r="B12" s="2">
        <v>37</v>
      </c>
      <c r="C12" s="9">
        <v>36.00864</v>
      </c>
      <c r="D12" s="33">
        <v>24.467960000000001</v>
      </c>
      <c r="E12" s="9">
        <v>23</v>
      </c>
      <c r="F12" s="11">
        <v>18.00694</v>
      </c>
      <c r="G12" s="2">
        <v>16.2</v>
      </c>
      <c r="H12" s="9">
        <v>23</v>
      </c>
      <c r="I12" s="2">
        <v>37</v>
      </c>
      <c r="J12" s="2">
        <v>8.1999999999999993</v>
      </c>
      <c r="K12" s="2">
        <v>37.07</v>
      </c>
      <c r="L12" s="5">
        <f t="shared" ca="1" si="0"/>
        <v>7.6101252145297869</v>
      </c>
      <c r="M12" s="5">
        <v>37.07</v>
      </c>
      <c r="N12" s="13">
        <f t="shared" ca="1" si="1"/>
        <v>5.8887461480400694</v>
      </c>
      <c r="O12" s="13">
        <v>36.04</v>
      </c>
      <c r="P12" s="5">
        <f t="shared" ca="1" si="2"/>
        <v>15.180984366360368</v>
      </c>
      <c r="Q12" s="2">
        <v>37.71</v>
      </c>
      <c r="R12" s="2">
        <v>37.15</v>
      </c>
      <c r="S12" s="2">
        <v>36.869999999999997</v>
      </c>
      <c r="T12" s="2">
        <v>36.299999999999997</v>
      </c>
      <c r="U12" s="2">
        <v>37.1</v>
      </c>
    </row>
    <row r="13" spans="1:21" s="1" customFormat="1" ht="15.6" x14ac:dyDescent="0.25">
      <c r="A13" s="2" t="s">
        <v>307</v>
      </c>
      <c r="B13" s="2">
        <v>37</v>
      </c>
      <c r="C13" s="9">
        <v>49.03266</v>
      </c>
      <c r="D13" s="33">
        <v>25.379349999999999</v>
      </c>
      <c r="E13" s="9">
        <v>49</v>
      </c>
      <c r="F13" s="11">
        <v>17.90972</v>
      </c>
      <c r="G13" s="2">
        <v>16.5</v>
      </c>
      <c r="H13" s="9">
        <v>49</v>
      </c>
      <c r="I13" s="2">
        <v>37</v>
      </c>
      <c r="J13" s="2">
        <v>8.4</v>
      </c>
      <c r="K13" s="2">
        <v>37.07</v>
      </c>
      <c r="L13" s="5">
        <f t="shared" ca="1" si="0"/>
        <v>7.7955315903831117</v>
      </c>
      <c r="M13" s="5">
        <v>37.07</v>
      </c>
      <c r="N13" s="13">
        <f t="shared" ca="1" si="1"/>
        <v>8.1023235745305264</v>
      </c>
      <c r="O13" s="13">
        <v>37.119999999999997</v>
      </c>
      <c r="P13" s="5">
        <f t="shared" ca="1" si="2"/>
        <v>15.314361332539626</v>
      </c>
      <c r="Q13" s="2">
        <v>37.840000000000003</v>
      </c>
      <c r="R13" s="2">
        <v>38.53</v>
      </c>
      <c r="S13" s="2">
        <v>38.630000000000003</v>
      </c>
      <c r="T13" s="2">
        <v>36.299999999999997</v>
      </c>
      <c r="U13" s="2">
        <v>36.33</v>
      </c>
    </row>
    <row r="14" spans="1:21" s="1" customFormat="1" ht="15.6" x14ac:dyDescent="0.25">
      <c r="A14" s="2" t="s">
        <v>308</v>
      </c>
      <c r="B14" s="2">
        <v>38</v>
      </c>
      <c r="C14" s="9">
        <v>71.314130000000006</v>
      </c>
      <c r="D14" s="33">
        <v>25.532679999999999</v>
      </c>
      <c r="E14" s="9">
        <v>37</v>
      </c>
      <c r="F14" s="11">
        <v>17.082999999999998</v>
      </c>
      <c r="G14" s="2">
        <v>16.5</v>
      </c>
      <c r="H14" s="9">
        <v>37</v>
      </c>
      <c r="I14" s="2">
        <v>38</v>
      </c>
      <c r="J14" s="2">
        <v>8.1999999999999993</v>
      </c>
      <c r="K14" s="2">
        <v>38.06</v>
      </c>
      <c r="L14" s="5">
        <f t="shared" ca="1" si="0"/>
        <v>6.8707159933801929</v>
      </c>
      <c r="M14" s="5">
        <v>38.07</v>
      </c>
      <c r="N14" s="13">
        <f t="shared" ca="1" si="1"/>
        <v>4.8736816543666706</v>
      </c>
      <c r="O14" s="13">
        <v>37.25</v>
      </c>
      <c r="P14" s="5">
        <f t="shared" ca="1" si="2"/>
        <v>16.295912623579447</v>
      </c>
      <c r="Q14" s="2">
        <v>35.07</v>
      </c>
      <c r="R14" s="2">
        <v>36.33</v>
      </c>
      <c r="S14" s="2">
        <v>38.22</v>
      </c>
      <c r="T14" s="2">
        <v>37.340000000000003</v>
      </c>
      <c r="U14" s="2">
        <v>38.049999999999997</v>
      </c>
    </row>
    <row r="15" spans="1:21" s="1" customFormat="1" ht="15.6" x14ac:dyDescent="0.25">
      <c r="A15" s="2" t="s">
        <v>309</v>
      </c>
      <c r="B15" s="2">
        <v>38</v>
      </c>
      <c r="C15" s="9">
        <v>46.532910000000001</v>
      </c>
      <c r="D15" s="33">
        <v>25.593340000000001</v>
      </c>
      <c r="E15" s="9">
        <v>37</v>
      </c>
      <c r="F15" s="11">
        <v>17.881270000000001</v>
      </c>
      <c r="G15" s="2">
        <v>16</v>
      </c>
      <c r="H15" s="9">
        <v>23</v>
      </c>
      <c r="I15" s="2">
        <v>38</v>
      </c>
      <c r="J15" s="2">
        <v>8.5</v>
      </c>
      <c r="K15" s="2">
        <v>38.07</v>
      </c>
      <c r="L15" s="5">
        <f t="shared" ca="1" si="0"/>
        <v>7.0063470186547372</v>
      </c>
      <c r="M15" s="5">
        <v>38.07</v>
      </c>
      <c r="N15" s="13">
        <f t="shared" ca="1" si="1"/>
        <v>7.7548211568113956</v>
      </c>
      <c r="O15" s="13">
        <v>35.46</v>
      </c>
      <c r="P15" s="5">
        <f t="shared" ca="1" si="2"/>
        <v>15.47937574132523</v>
      </c>
      <c r="Q15" s="2">
        <v>38.6</v>
      </c>
      <c r="R15" s="2">
        <v>36.39</v>
      </c>
      <c r="S15" s="2">
        <v>38.51</v>
      </c>
      <c r="T15" s="2">
        <v>38.18</v>
      </c>
      <c r="U15" s="2">
        <v>39.01</v>
      </c>
    </row>
    <row r="16" spans="1:21" s="1" customFormat="1" ht="15.6" x14ac:dyDescent="0.25">
      <c r="A16" s="2" t="s">
        <v>310</v>
      </c>
      <c r="B16" s="2">
        <v>38</v>
      </c>
      <c r="C16" s="9">
        <v>26.14695</v>
      </c>
      <c r="D16" s="33">
        <v>25.194990000000001</v>
      </c>
      <c r="E16" s="9">
        <v>49</v>
      </c>
      <c r="F16" s="11">
        <v>17.8996</v>
      </c>
      <c r="G16" s="2">
        <v>16</v>
      </c>
      <c r="H16" s="9">
        <v>23</v>
      </c>
      <c r="I16" s="2">
        <v>38</v>
      </c>
      <c r="J16" s="2">
        <v>8.6</v>
      </c>
      <c r="K16" s="2">
        <v>38.07</v>
      </c>
      <c r="L16" s="5">
        <f t="shared" ca="1" si="0"/>
        <v>6.8562939111403844</v>
      </c>
      <c r="M16" s="5">
        <v>38.06</v>
      </c>
      <c r="N16" s="13">
        <f t="shared" ca="1" si="1"/>
        <v>4.7047148490253186</v>
      </c>
      <c r="O16" s="13">
        <v>37.979999999999997</v>
      </c>
      <c r="P16" s="5">
        <f t="shared" ca="1" si="2"/>
        <v>16.968017368536877</v>
      </c>
      <c r="Q16" s="2">
        <v>39.630000000000003</v>
      </c>
      <c r="R16" s="2">
        <v>38.89</v>
      </c>
      <c r="S16" s="2">
        <v>38.1</v>
      </c>
      <c r="T16" s="2">
        <v>38.06</v>
      </c>
      <c r="U16" s="2">
        <v>37.119999999999997</v>
      </c>
    </row>
    <row r="17" spans="1:21" s="1" customFormat="1" ht="15.6" x14ac:dyDescent="0.25">
      <c r="A17" s="2" t="s">
        <v>311</v>
      </c>
      <c r="B17" s="2">
        <v>39</v>
      </c>
      <c r="C17" s="9">
        <v>52.269300000000001</v>
      </c>
      <c r="D17" s="33">
        <v>25.520769999999999</v>
      </c>
      <c r="E17" s="9">
        <v>49</v>
      </c>
      <c r="F17" s="11">
        <v>17.645219999999998</v>
      </c>
      <c r="G17" s="2">
        <v>15.6</v>
      </c>
      <c r="H17" s="9">
        <v>49</v>
      </c>
      <c r="I17" s="2">
        <v>38.99</v>
      </c>
      <c r="J17" s="2">
        <v>8.6</v>
      </c>
      <c r="K17" s="2">
        <v>39.06</v>
      </c>
      <c r="L17" s="5">
        <f t="shared" ca="1" si="0"/>
        <v>7.6196950473427005</v>
      </c>
      <c r="M17" s="5">
        <v>39.06</v>
      </c>
      <c r="N17" s="13">
        <f t="shared" ca="1" si="1"/>
        <v>7.0730752271070427</v>
      </c>
      <c r="O17" s="13">
        <v>41.49</v>
      </c>
      <c r="P17" s="5">
        <f t="shared" ca="1" si="2"/>
        <v>15.252566280083407</v>
      </c>
      <c r="Q17" s="2">
        <v>37.86</v>
      </c>
      <c r="R17" s="2">
        <v>40.54</v>
      </c>
      <c r="S17" s="2">
        <v>37.85</v>
      </c>
      <c r="T17" s="2">
        <v>37.24</v>
      </c>
      <c r="U17" s="2">
        <v>36.840000000000003</v>
      </c>
    </row>
    <row r="18" spans="1:21" s="1" customFormat="1" ht="15.6" x14ac:dyDescent="0.25">
      <c r="A18" s="2" t="s">
        <v>312</v>
      </c>
      <c r="B18" s="2">
        <v>40</v>
      </c>
      <c r="C18" s="9">
        <v>15.08938</v>
      </c>
      <c r="D18" s="33">
        <v>25.50891</v>
      </c>
      <c r="E18" s="9">
        <v>49</v>
      </c>
      <c r="F18" s="11">
        <v>17.943829999999998</v>
      </c>
      <c r="G18" s="2">
        <v>15.4</v>
      </c>
      <c r="H18" s="9">
        <v>49</v>
      </c>
      <c r="I18" s="2">
        <v>40</v>
      </c>
      <c r="J18" s="2">
        <v>8.6</v>
      </c>
      <c r="K18" s="2">
        <v>40.08</v>
      </c>
      <c r="L18" s="5">
        <f t="shared" ca="1" si="0"/>
        <v>6.6514022219205389</v>
      </c>
      <c r="M18" s="5">
        <v>40.08</v>
      </c>
      <c r="N18" s="13">
        <f t="shared" ca="1" si="1"/>
        <v>8.0731238882735266</v>
      </c>
      <c r="O18" s="13">
        <v>39.979999999999997</v>
      </c>
      <c r="P18" s="5">
        <f t="shared" ca="1" si="2"/>
        <v>16.885644770918596</v>
      </c>
      <c r="Q18" s="2">
        <v>37.1</v>
      </c>
      <c r="R18" s="2">
        <v>40.03</v>
      </c>
      <c r="S18" s="2">
        <v>38.74</v>
      </c>
      <c r="T18" s="2">
        <v>38.979999999999997</v>
      </c>
      <c r="U18" s="2">
        <v>39.83</v>
      </c>
    </row>
    <row r="19" spans="1:21" s="1" customFormat="1" ht="15.6" x14ac:dyDescent="0.25">
      <c r="A19" s="2" t="s">
        <v>313</v>
      </c>
      <c r="B19" s="2">
        <v>40</v>
      </c>
      <c r="C19" s="9">
        <v>22.032889999999998</v>
      </c>
      <c r="D19" s="33">
        <v>25.327580000000001</v>
      </c>
      <c r="E19" s="9">
        <v>23</v>
      </c>
      <c r="F19" s="11">
        <v>17.846419999999998</v>
      </c>
      <c r="G19" s="2">
        <v>15.1</v>
      </c>
      <c r="H19" s="9">
        <v>23</v>
      </c>
      <c r="I19" s="2">
        <v>40</v>
      </c>
      <c r="J19" s="2">
        <v>8.1999999999999993</v>
      </c>
      <c r="K19" s="2">
        <v>40.08</v>
      </c>
      <c r="L19" s="5">
        <f t="shared" ca="1" si="0"/>
        <v>6.8758539947878692</v>
      </c>
      <c r="M19" s="5">
        <v>40.08</v>
      </c>
      <c r="N19" s="13">
        <f t="shared" ca="1" si="1"/>
        <v>7.7319414051083886</v>
      </c>
      <c r="O19" s="13">
        <v>43.25</v>
      </c>
      <c r="P19" s="5">
        <f t="shared" ca="1" si="2"/>
        <v>16.610100422978618</v>
      </c>
      <c r="Q19" s="2">
        <v>39.17</v>
      </c>
      <c r="R19" s="2">
        <v>41.75</v>
      </c>
      <c r="S19" s="2">
        <v>38.21</v>
      </c>
      <c r="T19" s="2">
        <v>39.89</v>
      </c>
      <c r="U19" s="2">
        <v>40.909999999999997</v>
      </c>
    </row>
    <row r="20" spans="1:21" s="1" customFormat="1" ht="15.6" x14ac:dyDescent="0.25">
      <c r="A20" s="2" t="s">
        <v>314</v>
      </c>
      <c r="B20" s="2">
        <v>39</v>
      </c>
      <c r="C20" s="9">
        <v>24.626709999999999</v>
      </c>
      <c r="D20" s="33">
        <v>25.393719999999998</v>
      </c>
      <c r="E20" s="9">
        <v>23</v>
      </c>
      <c r="F20" s="11">
        <v>17.915980000000001</v>
      </c>
      <c r="G20" s="2">
        <v>15.8</v>
      </c>
      <c r="H20" s="9">
        <v>23</v>
      </c>
      <c r="I20" s="2">
        <v>38.99</v>
      </c>
      <c r="J20" s="2">
        <v>8.6</v>
      </c>
      <c r="K20" s="2">
        <v>39.07</v>
      </c>
      <c r="L20" s="5">
        <f t="shared" ca="1" si="0"/>
        <v>7.9012905909090394</v>
      </c>
      <c r="M20" s="5">
        <v>39.06</v>
      </c>
      <c r="N20" s="13">
        <f t="shared" ca="1" si="1"/>
        <v>4.6552737066618102</v>
      </c>
      <c r="O20" s="13">
        <v>37.270000000000003</v>
      </c>
      <c r="P20" s="5">
        <f t="shared" ca="1" si="2"/>
        <v>15.188305750106842</v>
      </c>
      <c r="Q20" s="2">
        <v>41.31</v>
      </c>
      <c r="R20" s="2">
        <v>38.200000000000003</v>
      </c>
      <c r="S20" s="2">
        <v>40.33</v>
      </c>
      <c r="T20" s="2">
        <v>40.119999999999997</v>
      </c>
      <c r="U20" s="2">
        <v>39.75</v>
      </c>
    </row>
    <row r="21" spans="1:21" s="1" customFormat="1" ht="15.6" x14ac:dyDescent="0.25">
      <c r="A21" s="2" t="s">
        <v>315</v>
      </c>
      <c r="B21" s="2">
        <v>38</v>
      </c>
      <c r="C21" s="9">
        <v>22.022629999999999</v>
      </c>
      <c r="D21" s="33">
        <v>24.715</v>
      </c>
      <c r="E21" s="9">
        <v>49</v>
      </c>
      <c r="F21" s="11">
        <v>18.14321</v>
      </c>
      <c r="G21" s="2">
        <v>15.5</v>
      </c>
      <c r="H21" s="9">
        <v>49</v>
      </c>
      <c r="I21" s="2">
        <v>38</v>
      </c>
      <c r="J21" s="2">
        <v>8.5</v>
      </c>
      <c r="K21" s="2">
        <v>38.06</v>
      </c>
      <c r="L21" s="5">
        <f t="shared" ca="1" si="0"/>
        <v>7.6011436760995323</v>
      </c>
      <c r="M21" s="5">
        <v>38.07</v>
      </c>
      <c r="N21" s="13">
        <f t="shared" ca="1" si="1"/>
        <v>5.6305545170567282</v>
      </c>
      <c r="O21" s="13">
        <v>37.67</v>
      </c>
      <c r="P21" s="5">
        <f t="shared" ca="1" si="2"/>
        <v>15.741174760442545</v>
      </c>
      <c r="Q21" s="2">
        <v>38.159999999999997</v>
      </c>
      <c r="R21" s="2">
        <v>35.86</v>
      </c>
      <c r="S21" s="2">
        <v>40.26</v>
      </c>
      <c r="T21" s="2">
        <v>38.31</v>
      </c>
      <c r="U21" s="2">
        <v>37.83</v>
      </c>
    </row>
    <row r="22" spans="1:21" s="1" customFormat="1" ht="15.6" x14ac:dyDescent="0.25">
      <c r="A22" s="2" t="s">
        <v>316</v>
      </c>
      <c r="B22" s="2">
        <v>37</v>
      </c>
      <c r="C22" s="9">
        <v>39.340339999999998</v>
      </c>
      <c r="D22" s="33">
        <v>26.52947</v>
      </c>
      <c r="E22" s="9">
        <v>23</v>
      </c>
      <c r="F22" s="11">
        <v>17.915839999999999</v>
      </c>
      <c r="G22" s="2">
        <v>15.1</v>
      </c>
      <c r="H22" s="9">
        <v>23</v>
      </c>
      <c r="I22" s="2">
        <v>37</v>
      </c>
      <c r="J22" s="2">
        <v>8.5</v>
      </c>
      <c r="K22" s="2">
        <v>37.07</v>
      </c>
      <c r="L22" s="5">
        <f t="shared" ca="1" si="0"/>
        <v>7.080212655202347</v>
      </c>
      <c r="M22" s="5">
        <v>37.07</v>
      </c>
      <c r="N22" s="13">
        <f t="shared" ca="1" si="1"/>
        <v>8.3854919258022313</v>
      </c>
      <c r="O22" s="13">
        <v>37.94</v>
      </c>
      <c r="P22" s="5">
        <f t="shared" ca="1" si="2"/>
        <v>15.387806354708438</v>
      </c>
      <c r="Q22" s="2">
        <v>39.92</v>
      </c>
      <c r="R22" s="2">
        <v>38.9</v>
      </c>
      <c r="S22" s="2">
        <v>36.86</v>
      </c>
      <c r="T22" s="2">
        <v>37.26</v>
      </c>
      <c r="U22" s="2">
        <v>38.46</v>
      </c>
    </row>
    <row r="23" spans="1:21" s="1" customFormat="1" ht="15.6" x14ac:dyDescent="0.25">
      <c r="A23" s="2" t="s">
        <v>317</v>
      </c>
      <c r="B23" s="2">
        <v>37</v>
      </c>
      <c r="C23" s="9">
        <v>8.6990350000000003</v>
      </c>
      <c r="D23" s="33">
        <v>25.293890000000001</v>
      </c>
      <c r="E23" s="9">
        <v>23</v>
      </c>
      <c r="F23" s="11">
        <v>17.992260000000002</v>
      </c>
      <c r="G23" s="2">
        <v>14.8</v>
      </c>
      <c r="H23" s="9">
        <v>23</v>
      </c>
      <c r="I23" s="2">
        <v>37</v>
      </c>
      <c r="J23" s="2">
        <v>8.1999999999999993</v>
      </c>
      <c r="K23" s="2">
        <v>37.07</v>
      </c>
      <c r="L23" s="5">
        <f t="shared" ca="1" si="0"/>
        <v>6.625571407487854</v>
      </c>
      <c r="M23" s="5">
        <v>37.07</v>
      </c>
      <c r="N23" s="13">
        <f t="shared" ca="1" si="1"/>
        <v>7.6519616162666253</v>
      </c>
      <c r="O23" s="13">
        <v>35.56</v>
      </c>
      <c r="P23" s="5">
        <f t="shared" ca="1" si="2"/>
        <v>16.364693543040666</v>
      </c>
      <c r="Q23" s="2">
        <v>34.979999999999997</v>
      </c>
      <c r="R23" s="2">
        <v>34.35</v>
      </c>
      <c r="S23" s="2">
        <v>35.590000000000003</v>
      </c>
      <c r="T23" s="2">
        <v>37.17</v>
      </c>
      <c r="U23" s="2">
        <v>35.770000000000003</v>
      </c>
    </row>
    <row r="24" spans="1:21" s="1" customFormat="1" ht="15.6" x14ac:dyDescent="0.25">
      <c r="A24" s="2" t="s">
        <v>318</v>
      </c>
      <c r="B24" s="2">
        <v>38</v>
      </c>
      <c r="C24" s="9">
        <v>23.949100000000001</v>
      </c>
      <c r="D24" s="33">
        <v>25.763950000000001</v>
      </c>
      <c r="E24" s="9">
        <v>49</v>
      </c>
      <c r="F24" s="11">
        <v>17.877700000000001</v>
      </c>
      <c r="G24" s="2">
        <v>15</v>
      </c>
      <c r="H24" s="9">
        <v>49</v>
      </c>
      <c r="I24" s="2">
        <v>38</v>
      </c>
      <c r="J24" s="2">
        <v>8.1999999999999993</v>
      </c>
      <c r="K24" s="2">
        <v>38.06</v>
      </c>
      <c r="L24" s="5">
        <f t="shared" ca="1" si="0"/>
        <v>6.821109511162188</v>
      </c>
      <c r="M24" s="5">
        <v>38.07</v>
      </c>
      <c r="N24" s="13">
        <f t="shared" ca="1" si="1"/>
        <v>6.6619078891477894</v>
      </c>
      <c r="O24" s="13">
        <v>35.35</v>
      </c>
      <c r="P24" s="5">
        <f t="shared" ca="1" si="2"/>
        <v>16.715567850259067</v>
      </c>
      <c r="Q24" s="2">
        <v>34.72</v>
      </c>
      <c r="R24" s="2">
        <v>38.57</v>
      </c>
      <c r="S24" s="2">
        <v>38.229999999999997</v>
      </c>
      <c r="T24" s="2">
        <v>36.21</v>
      </c>
      <c r="U24" s="2">
        <v>38.01</v>
      </c>
    </row>
    <row r="25" spans="1:21" s="1" customFormat="1" ht="15.6" x14ac:dyDescent="0.25">
      <c r="A25" s="2" t="s">
        <v>319</v>
      </c>
      <c r="B25" s="2">
        <v>38</v>
      </c>
      <c r="C25" s="9">
        <v>22.342780000000001</v>
      </c>
      <c r="D25" s="33">
        <v>26.71444</v>
      </c>
      <c r="E25" s="9">
        <v>37</v>
      </c>
      <c r="F25" s="11">
        <v>17.77271</v>
      </c>
      <c r="G25" s="2">
        <v>15.3</v>
      </c>
      <c r="H25" s="9">
        <v>23</v>
      </c>
      <c r="I25" s="2">
        <v>38</v>
      </c>
      <c r="J25" s="2">
        <v>8.3000000000000007</v>
      </c>
      <c r="K25" s="2">
        <v>38.07</v>
      </c>
      <c r="L25" s="5">
        <f t="shared" ca="1" si="0"/>
        <v>6.3206186594731353</v>
      </c>
      <c r="M25" s="5">
        <v>38.07</v>
      </c>
      <c r="N25" s="13">
        <f t="shared" ca="1" si="1"/>
        <v>5.8593341883928574</v>
      </c>
      <c r="O25" s="13">
        <v>34.630000000000003</v>
      </c>
      <c r="P25" s="5">
        <f t="shared" ca="1" si="2"/>
        <v>16.452408535949612</v>
      </c>
      <c r="Q25" s="2">
        <v>36.31</v>
      </c>
      <c r="R25" s="2">
        <v>38.07</v>
      </c>
      <c r="S25" s="2">
        <v>36.5</v>
      </c>
      <c r="T25" s="2">
        <v>37.21</v>
      </c>
      <c r="U25" s="2">
        <v>38.229999999999997</v>
      </c>
    </row>
    <row r="26" spans="1:21" s="1" customFormat="1" ht="15.6" x14ac:dyDescent="0.25">
      <c r="A26" s="2" t="s">
        <v>320</v>
      </c>
      <c r="B26" s="2">
        <v>39</v>
      </c>
      <c r="C26" s="9">
        <v>24.028130000000001</v>
      </c>
      <c r="D26" s="33">
        <v>26.230029999999999</v>
      </c>
      <c r="E26" s="9">
        <v>37</v>
      </c>
      <c r="F26" s="11">
        <v>17.691210000000002</v>
      </c>
      <c r="G26" s="2">
        <v>15.6</v>
      </c>
      <c r="H26" s="9">
        <v>23</v>
      </c>
      <c r="I26" s="2">
        <v>38.99</v>
      </c>
      <c r="J26" s="2">
        <v>8.4</v>
      </c>
      <c r="K26" s="2">
        <v>39.06</v>
      </c>
      <c r="L26" s="5">
        <f t="shared" ca="1" si="0"/>
        <v>6.9897113538614182</v>
      </c>
      <c r="M26" s="5">
        <v>39.06</v>
      </c>
      <c r="N26" s="13">
        <f t="shared" ca="1" si="1"/>
        <v>5.342241029341869</v>
      </c>
      <c r="O26" s="13">
        <v>41.96</v>
      </c>
      <c r="P26" s="5">
        <f t="shared" ca="1" si="2"/>
        <v>15.14755365039146</v>
      </c>
      <c r="Q26" s="2">
        <v>35.770000000000003</v>
      </c>
      <c r="R26" s="2">
        <v>40.729999999999997</v>
      </c>
      <c r="S26" s="2">
        <v>38.1</v>
      </c>
      <c r="T26" s="2">
        <v>37.549999999999997</v>
      </c>
      <c r="U26" s="2">
        <v>38.22</v>
      </c>
    </row>
    <row r="27" spans="1:21" s="1" customFormat="1" ht="15.6" x14ac:dyDescent="0.25">
      <c r="A27" s="2" t="s">
        <v>321</v>
      </c>
      <c r="B27" s="2">
        <v>38</v>
      </c>
      <c r="C27" s="9">
        <v>27.094249999999999</v>
      </c>
      <c r="D27" s="33">
        <v>26.553540000000002</v>
      </c>
      <c r="E27" s="9">
        <v>37</v>
      </c>
      <c r="F27" s="11">
        <v>17.75055</v>
      </c>
      <c r="G27" s="2">
        <v>14.8</v>
      </c>
      <c r="H27" s="9">
        <v>37</v>
      </c>
      <c r="I27" s="2">
        <v>38</v>
      </c>
      <c r="J27" s="2">
        <v>8.1999999999999993</v>
      </c>
      <c r="K27" s="2">
        <v>39.06</v>
      </c>
      <c r="L27" s="5">
        <f t="shared" ca="1" si="0"/>
        <v>6.8310294391385318</v>
      </c>
      <c r="M27" s="5">
        <v>38.06</v>
      </c>
      <c r="N27" s="13">
        <f t="shared" ca="1" si="1"/>
        <v>6.1656808542864612</v>
      </c>
      <c r="O27" s="13">
        <v>37.119999999999997</v>
      </c>
      <c r="P27" s="5">
        <f t="shared" ca="1" si="2"/>
        <v>16.618610278700817</v>
      </c>
      <c r="Q27" s="2">
        <v>39.979999999999997</v>
      </c>
      <c r="R27" s="2">
        <v>36.119999999999997</v>
      </c>
      <c r="S27" s="2">
        <v>37.83</v>
      </c>
      <c r="T27" s="2">
        <v>38.36</v>
      </c>
      <c r="U27" s="2">
        <v>39.75</v>
      </c>
    </row>
    <row r="28" spans="1:21" s="1" customFormat="1" ht="15.6" x14ac:dyDescent="0.25">
      <c r="A28" s="2" t="s">
        <v>322</v>
      </c>
      <c r="B28" s="2">
        <v>38</v>
      </c>
      <c r="C28" s="9">
        <v>22.037949999999999</v>
      </c>
      <c r="D28" s="33">
        <v>24.854189999999999</v>
      </c>
      <c r="E28" s="9">
        <v>23</v>
      </c>
      <c r="F28" s="11">
        <v>17.750810000000001</v>
      </c>
      <c r="G28" s="2">
        <v>14.4</v>
      </c>
      <c r="H28" s="9">
        <v>23</v>
      </c>
      <c r="I28" s="2">
        <v>38</v>
      </c>
      <c r="J28" s="2">
        <v>8.5</v>
      </c>
      <c r="K28" s="2">
        <v>38.07</v>
      </c>
      <c r="L28" s="5">
        <f t="shared" ca="1" si="0"/>
        <v>7.6428284274372711</v>
      </c>
      <c r="M28" s="5">
        <v>38.07</v>
      </c>
      <c r="N28" s="13">
        <f t="shared" ca="1" si="1"/>
        <v>6.1872053062963417</v>
      </c>
      <c r="O28" s="13">
        <v>39.020000000000003</v>
      </c>
      <c r="P28" s="5">
        <f t="shared" ca="1" si="2"/>
        <v>15.282002791838108</v>
      </c>
      <c r="Q28" s="2">
        <v>35.380000000000003</v>
      </c>
      <c r="R28" s="2">
        <v>39.82</v>
      </c>
      <c r="S28" s="2">
        <v>38.19</v>
      </c>
      <c r="T28" s="2">
        <v>38</v>
      </c>
      <c r="U28" s="2">
        <v>37.82</v>
      </c>
    </row>
    <row r="29" spans="1:21" s="1" customFormat="1" ht="15.6" x14ac:dyDescent="0.25">
      <c r="A29" s="2" t="s">
        <v>323</v>
      </c>
      <c r="B29" s="2">
        <v>37</v>
      </c>
      <c r="C29" s="9">
        <v>28.065740000000002</v>
      </c>
      <c r="D29" s="33">
        <v>25.65991</v>
      </c>
      <c r="E29" s="9">
        <v>23</v>
      </c>
      <c r="F29" s="11">
        <v>17.539639999999999</v>
      </c>
      <c r="G29" s="2">
        <v>14.1</v>
      </c>
      <c r="H29" s="9">
        <v>23</v>
      </c>
      <c r="I29" s="2">
        <v>37</v>
      </c>
      <c r="J29" s="2">
        <v>8.3000000000000007</v>
      </c>
      <c r="K29" s="2">
        <v>37.07</v>
      </c>
      <c r="L29" s="5">
        <f t="shared" ca="1" si="0"/>
        <v>7.7850219616296865</v>
      </c>
      <c r="M29" s="5">
        <v>37.06</v>
      </c>
      <c r="N29" s="13">
        <f t="shared" ca="1" si="1"/>
        <v>7.5197330828216815</v>
      </c>
      <c r="O29" s="13">
        <v>37.25</v>
      </c>
      <c r="P29" s="5">
        <f t="shared" ca="1" si="2"/>
        <v>16.417074315089515</v>
      </c>
      <c r="Q29" s="2">
        <v>35.35</v>
      </c>
      <c r="R29" s="2">
        <v>35.76</v>
      </c>
      <c r="S29" s="2">
        <v>38.25</v>
      </c>
      <c r="T29" s="2">
        <v>38.020000000000003</v>
      </c>
      <c r="U29" s="2">
        <v>36.869999999999997</v>
      </c>
    </row>
    <row r="30" spans="1:21" s="1" customFormat="1" ht="15.6" x14ac:dyDescent="0.25">
      <c r="A30" s="2" t="s">
        <v>324</v>
      </c>
      <c r="B30" s="2">
        <v>37</v>
      </c>
      <c r="C30" s="9">
        <v>26.844909999999999</v>
      </c>
      <c r="D30" s="33">
        <v>25.633120000000002</v>
      </c>
      <c r="E30" s="9">
        <v>49</v>
      </c>
      <c r="F30" s="11">
        <v>17.7637</v>
      </c>
      <c r="G30" s="2">
        <v>14.3</v>
      </c>
      <c r="H30" s="9">
        <v>49</v>
      </c>
      <c r="I30" s="2">
        <v>37</v>
      </c>
      <c r="J30" s="2">
        <v>8.3000000000000007</v>
      </c>
      <c r="K30" s="2">
        <v>37.07</v>
      </c>
      <c r="L30" s="5">
        <f t="shared" ca="1" si="0"/>
        <v>7.5972633792537057</v>
      </c>
      <c r="M30" s="5">
        <v>37.06</v>
      </c>
      <c r="N30" s="13">
        <f t="shared" ca="1" si="1"/>
        <v>7.5822119898996512</v>
      </c>
      <c r="O30" s="13">
        <v>35.26</v>
      </c>
      <c r="P30" s="5">
        <f t="shared" ca="1" si="2"/>
        <v>16.03665543363444</v>
      </c>
      <c r="Q30" s="2">
        <v>35.14</v>
      </c>
      <c r="R30" s="2">
        <v>38.61</v>
      </c>
      <c r="S30" s="2">
        <v>38.11</v>
      </c>
      <c r="T30" s="2">
        <v>36.82</v>
      </c>
      <c r="U30" s="2">
        <v>37.270000000000003</v>
      </c>
    </row>
    <row r="31" spans="1:21" s="1" customFormat="1" ht="15.6" x14ac:dyDescent="0.25">
      <c r="A31" s="2" t="s">
        <v>325</v>
      </c>
      <c r="B31" s="2">
        <v>38</v>
      </c>
      <c r="C31" s="9">
        <v>31.013870000000001</v>
      </c>
      <c r="D31" s="33">
        <v>25.079799999999999</v>
      </c>
      <c r="E31" s="9">
        <v>37</v>
      </c>
      <c r="F31" s="11">
        <v>17.928699999999999</v>
      </c>
      <c r="G31" s="2">
        <v>14.5</v>
      </c>
      <c r="H31" s="9">
        <v>23</v>
      </c>
      <c r="I31" s="2">
        <v>38</v>
      </c>
      <c r="J31" s="2">
        <v>8.1999999999999993</v>
      </c>
      <c r="K31" s="2">
        <v>38.06</v>
      </c>
      <c r="L31" s="5">
        <f t="shared" ca="1" si="0"/>
        <v>7.9693031031202031</v>
      </c>
      <c r="M31" s="5">
        <v>38.07</v>
      </c>
      <c r="N31" s="13">
        <f t="shared" ca="1" si="1"/>
        <v>7.2095657601948906</v>
      </c>
      <c r="O31" s="13">
        <v>34.92</v>
      </c>
      <c r="P31" s="5">
        <f t="shared" ca="1" si="2"/>
        <v>16.811479346323694</v>
      </c>
      <c r="Q31" s="2">
        <v>36.86</v>
      </c>
      <c r="R31" s="2">
        <v>39.409999999999997</v>
      </c>
      <c r="S31" s="2">
        <v>36.380000000000003</v>
      </c>
      <c r="T31" s="2">
        <v>36.42</v>
      </c>
      <c r="U31" s="2">
        <v>36.369999999999997</v>
      </c>
    </row>
    <row r="32" spans="1:21" s="1" customFormat="1" ht="15.6" x14ac:dyDescent="0.25">
      <c r="A32" s="2" t="s">
        <v>326</v>
      </c>
      <c r="B32" s="2">
        <v>39</v>
      </c>
      <c r="C32" s="9">
        <v>19.363589999999999</v>
      </c>
      <c r="D32" s="33">
        <v>25.62153</v>
      </c>
      <c r="E32" s="9">
        <v>37</v>
      </c>
      <c r="F32" s="11">
        <v>17.751080000000002</v>
      </c>
      <c r="G32" s="2">
        <v>14.8</v>
      </c>
      <c r="H32" s="9">
        <v>23</v>
      </c>
      <c r="I32" s="2">
        <v>38.99</v>
      </c>
      <c r="J32" s="2">
        <v>8.3000000000000007</v>
      </c>
      <c r="K32" s="2">
        <v>39.07</v>
      </c>
      <c r="L32" s="5">
        <f t="shared" ca="1" si="0"/>
        <v>6.7567323773078165</v>
      </c>
      <c r="M32" s="5">
        <v>39.07</v>
      </c>
      <c r="N32" s="13">
        <f t="shared" ca="1" si="1"/>
        <v>7.9912447921740988</v>
      </c>
      <c r="O32" s="13">
        <v>39.14</v>
      </c>
      <c r="P32" s="5">
        <f t="shared" ca="1" si="2"/>
        <v>16.220596676827071</v>
      </c>
      <c r="Q32" s="2">
        <v>35.35</v>
      </c>
      <c r="R32" s="2">
        <v>36.53</v>
      </c>
      <c r="S32" s="2">
        <v>38.270000000000003</v>
      </c>
      <c r="T32" s="2">
        <v>38.119999999999997</v>
      </c>
      <c r="U32" s="2">
        <v>36.630000000000003</v>
      </c>
    </row>
    <row r="33" spans="1:21" s="1" customFormat="1" ht="15.6" x14ac:dyDescent="0.25">
      <c r="A33" s="2" t="s">
        <v>327</v>
      </c>
      <c r="B33" s="2">
        <v>39</v>
      </c>
      <c r="C33" s="9">
        <v>35.016030000000001</v>
      </c>
      <c r="D33" s="33">
        <v>25.415379999999999</v>
      </c>
      <c r="E33" s="9">
        <v>37</v>
      </c>
      <c r="F33" s="11">
        <v>17.7149</v>
      </c>
      <c r="G33" s="2">
        <v>17</v>
      </c>
      <c r="H33" s="9">
        <v>37</v>
      </c>
      <c r="I33" s="2">
        <v>38.99</v>
      </c>
      <c r="J33" s="2">
        <v>8.1</v>
      </c>
      <c r="K33" s="2">
        <v>39.07</v>
      </c>
      <c r="L33" s="5">
        <f t="shared" ca="1" si="0"/>
        <v>6.7954429255598692</v>
      </c>
      <c r="M33" s="5">
        <v>39.06</v>
      </c>
      <c r="N33" s="13">
        <f t="shared" ca="1" si="1"/>
        <v>7.0989643868115806</v>
      </c>
      <c r="O33" s="13">
        <v>39.450000000000003</v>
      </c>
      <c r="P33" s="5">
        <f t="shared" ca="1" si="2"/>
        <v>16.618666580628407</v>
      </c>
      <c r="Q33" s="2">
        <v>39.340000000000003</v>
      </c>
      <c r="R33" s="2">
        <v>40.15</v>
      </c>
      <c r="S33" s="2">
        <v>39.22</v>
      </c>
      <c r="T33" s="2">
        <v>38.6</v>
      </c>
      <c r="U33" s="2">
        <v>38.020000000000003</v>
      </c>
    </row>
    <row r="34" spans="1:21" s="1" customFormat="1" ht="15.6" x14ac:dyDescent="0.25">
      <c r="A34" s="2" t="s">
        <v>328</v>
      </c>
      <c r="B34" s="2">
        <v>40</v>
      </c>
      <c r="C34" s="9">
        <v>20.359380000000002</v>
      </c>
      <c r="D34" s="33">
        <v>25.422440000000002</v>
      </c>
      <c r="E34" s="9">
        <v>49</v>
      </c>
      <c r="F34" s="11">
        <v>17.699400000000001</v>
      </c>
      <c r="G34" s="2">
        <v>16.100000000000001</v>
      </c>
      <c r="H34" s="9">
        <v>49</v>
      </c>
      <c r="I34" s="2">
        <v>40</v>
      </c>
      <c r="J34" s="2">
        <v>7.9</v>
      </c>
      <c r="K34" s="2">
        <v>40.08</v>
      </c>
      <c r="L34" s="5">
        <f t="shared" ca="1" si="0"/>
        <v>6.6527846862914402</v>
      </c>
      <c r="M34" s="5">
        <v>40.07</v>
      </c>
      <c r="N34" s="13">
        <f t="shared" ca="1" si="1"/>
        <v>7.2352659806422466</v>
      </c>
      <c r="O34" s="13">
        <v>40.869999999999997</v>
      </c>
      <c r="P34" s="5">
        <f t="shared" ca="1" si="2"/>
        <v>16.031344604091302</v>
      </c>
      <c r="Q34" s="2">
        <v>40.75</v>
      </c>
      <c r="R34" s="2">
        <v>40.53</v>
      </c>
      <c r="S34" s="2">
        <v>37.700000000000003</v>
      </c>
      <c r="T34" s="2">
        <v>39.31</v>
      </c>
      <c r="U34" s="2">
        <v>37.58</v>
      </c>
    </row>
    <row r="35" spans="1:21" s="1" customFormat="1" ht="15.6" x14ac:dyDescent="0.25">
      <c r="A35" s="2" t="s">
        <v>329</v>
      </c>
      <c r="B35" s="2">
        <v>40</v>
      </c>
      <c r="C35" s="9">
        <v>40.24098</v>
      </c>
      <c r="D35" s="33">
        <v>24.74268</v>
      </c>
      <c r="E35" s="9">
        <v>41</v>
      </c>
      <c r="F35" s="11">
        <v>17.7973</v>
      </c>
      <c r="G35" s="2">
        <v>15.7</v>
      </c>
      <c r="H35" s="9">
        <v>41</v>
      </c>
      <c r="I35" s="2">
        <v>40</v>
      </c>
      <c r="J35" s="2">
        <v>8.1999999999999993</v>
      </c>
      <c r="K35" s="2">
        <v>40.07</v>
      </c>
      <c r="L35" s="5">
        <f t="shared" ca="1" si="0"/>
        <v>7.1260216869222734</v>
      </c>
      <c r="M35" s="5">
        <v>40.07</v>
      </c>
      <c r="N35" s="13">
        <f t="shared" ca="1" si="1"/>
        <v>5.3092850488708692</v>
      </c>
      <c r="O35" s="13">
        <v>38.950000000000003</v>
      </c>
      <c r="P35" s="5">
        <f t="shared" ca="1" si="2"/>
        <v>16.634261281836153</v>
      </c>
      <c r="Q35" s="2">
        <v>41.46</v>
      </c>
      <c r="R35" s="2">
        <v>40.42</v>
      </c>
      <c r="S35" s="2">
        <v>39.700000000000003</v>
      </c>
      <c r="T35" s="2">
        <v>40.14</v>
      </c>
      <c r="U35" s="2">
        <v>38.979999999999997</v>
      </c>
    </row>
    <row r="36" spans="1:21" s="1" customFormat="1" ht="15.6" x14ac:dyDescent="0.25">
      <c r="A36" s="2" t="s">
        <v>330</v>
      </c>
      <c r="B36" s="2">
        <v>40</v>
      </c>
      <c r="C36" s="9">
        <v>43.975020000000001</v>
      </c>
      <c r="D36" s="33">
        <v>24.63504</v>
      </c>
      <c r="E36" s="9">
        <v>49</v>
      </c>
      <c r="F36" s="11">
        <v>17.865729999999999</v>
      </c>
      <c r="G36" s="2">
        <v>15.6</v>
      </c>
      <c r="H36" s="9">
        <v>49</v>
      </c>
      <c r="I36" s="2">
        <v>40</v>
      </c>
      <c r="J36" s="2">
        <v>8.3000000000000007</v>
      </c>
      <c r="K36" s="2">
        <v>40.07</v>
      </c>
      <c r="L36" s="5">
        <f t="shared" ca="1" si="0"/>
        <v>8.179182705132007</v>
      </c>
      <c r="M36" s="5">
        <v>40.08</v>
      </c>
      <c r="N36" s="13">
        <f t="shared" ca="1" si="1"/>
        <v>5.6716423982025725</v>
      </c>
      <c r="O36" s="13">
        <v>40.01</v>
      </c>
      <c r="P36" s="5">
        <f t="shared" ca="1" si="2"/>
        <v>15.404380876197994</v>
      </c>
      <c r="Q36" s="2">
        <v>39.880000000000003</v>
      </c>
      <c r="R36" s="2">
        <v>37</v>
      </c>
      <c r="S36" s="2">
        <v>41.18</v>
      </c>
      <c r="T36" s="2">
        <v>39.61</v>
      </c>
      <c r="U36" s="2">
        <v>40.04</v>
      </c>
    </row>
    <row r="37" spans="1:21" s="1" customFormat="1" ht="15.6" x14ac:dyDescent="0.25">
      <c r="A37" s="2" t="s">
        <v>331</v>
      </c>
      <c r="B37" s="2">
        <v>40</v>
      </c>
      <c r="C37" s="9">
        <v>36.074039999999997</v>
      </c>
      <c r="D37" s="33">
        <v>24.123349999999999</v>
      </c>
      <c r="E37" s="9">
        <v>37</v>
      </c>
      <c r="F37" s="11">
        <v>17.82047</v>
      </c>
      <c r="G37" s="2">
        <v>16</v>
      </c>
      <c r="H37" s="9">
        <v>37</v>
      </c>
      <c r="I37" s="2">
        <v>40</v>
      </c>
      <c r="J37" s="2">
        <v>8</v>
      </c>
      <c r="K37" s="2">
        <v>40.07</v>
      </c>
      <c r="L37" s="5">
        <f t="shared" ca="1" si="0"/>
        <v>6.1341576624868246</v>
      </c>
      <c r="M37" s="5">
        <v>40.08</v>
      </c>
      <c r="N37" s="13">
        <f t="shared" ca="1" si="1"/>
        <v>7.9924465162474601</v>
      </c>
      <c r="O37" s="13">
        <v>39.54</v>
      </c>
      <c r="P37" s="5">
        <f t="shared" ca="1" si="2"/>
        <v>16.345569795602628</v>
      </c>
      <c r="Q37" s="2">
        <v>39.630000000000003</v>
      </c>
      <c r="R37" s="2">
        <v>38.979999999999997</v>
      </c>
      <c r="S37" s="2">
        <v>40</v>
      </c>
      <c r="T37" s="2">
        <v>39.72</v>
      </c>
      <c r="U37" s="2">
        <v>40.700000000000003</v>
      </c>
    </row>
    <row r="38" spans="1:21" s="1" customFormat="1" ht="15.6" x14ac:dyDescent="0.25">
      <c r="A38" s="2" t="s">
        <v>332</v>
      </c>
      <c r="B38" s="2">
        <v>39</v>
      </c>
      <c r="C38" s="9">
        <v>30.87753</v>
      </c>
      <c r="D38" s="33">
        <v>24.618169999999999</v>
      </c>
      <c r="E38" s="9">
        <v>49</v>
      </c>
      <c r="F38" s="11">
        <v>17.93234</v>
      </c>
      <c r="G38" s="2">
        <v>16.2</v>
      </c>
      <c r="H38" s="9">
        <v>49</v>
      </c>
      <c r="I38" s="2">
        <v>38.99</v>
      </c>
      <c r="J38" s="2">
        <v>8.1999999999999993</v>
      </c>
      <c r="K38" s="2">
        <v>39.06</v>
      </c>
      <c r="L38" s="5">
        <f t="shared" ca="1" si="0"/>
        <v>6.9667015302404494</v>
      </c>
      <c r="M38" s="5">
        <v>39.07</v>
      </c>
      <c r="N38" s="13">
        <f t="shared" ca="1" si="1"/>
        <v>4.3086026825202195</v>
      </c>
      <c r="O38" s="13">
        <v>38.71</v>
      </c>
      <c r="P38" s="5">
        <f t="shared" ca="1" si="2"/>
        <v>16.734960350234633</v>
      </c>
      <c r="Q38" s="2">
        <v>37.950000000000003</v>
      </c>
      <c r="R38" s="2">
        <v>40.700000000000003</v>
      </c>
      <c r="S38" s="2">
        <v>40.61</v>
      </c>
      <c r="T38" s="2">
        <v>39.36</v>
      </c>
      <c r="U38" s="2">
        <v>40.46</v>
      </c>
    </row>
    <row r="39" spans="1:21" s="1" customFormat="1" ht="15.6" x14ac:dyDescent="0.25">
      <c r="A39" s="2" t="s">
        <v>333</v>
      </c>
      <c r="B39" s="2">
        <v>40</v>
      </c>
      <c r="C39" s="9">
        <v>86.025989999999993</v>
      </c>
      <c r="D39" s="33">
        <v>24.721039999999999</v>
      </c>
      <c r="E39" s="9">
        <v>49</v>
      </c>
      <c r="F39" s="11">
        <v>17.61131</v>
      </c>
      <c r="G39" s="2">
        <v>16.7</v>
      </c>
      <c r="H39" s="9">
        <v>49</v>
      </c>
      <c r="I39" s="2">
        <v>40</v>
      </c>
      <c r="J39" s="2">
        <v>8.1999999999999993</v>
      </c>
      <c r="K39" s="2">
        <v>40.07</v>
      </c>
      <c r="L39" s="5">
        <f t="shared" ca="1" si="0"/>
        <v>8.0469989638809878</v>
      </c>
      <c r="M39" s="5">
        <v>40.07</v>
      </c>
      <c r="N39" s="13">
        <f t="shared" ca="1" si="1"/>
        <v>6.1149426303284162</v>
      </c>
      <c r="O39" s="13">
        <v>40.479999999999997</v>
      </c>
      <c r="P39" s="5">
        <f t="shared" ca="1" si="2"/>
        <v>16.402867261865214</v>
      </c>
      <c r="Q39" s="2">
        <v>40.950000000000003</v>
      </c>
      <c r="R39" s="2">
        <v>41.52</v>
      </c>
      <c r="S39" s="2">
        <v>38.119999999999997</v>
      </c>
      <c r="T39" s="2">
        <v>38.979999999999997</v>
      </c>
      <c r="U39" s="2">
        <v>39.17</v>
      </c>
    </row>
    <row r="40" spans="1:21" s="1" customFormat="1" ht="15.6" x14ac:dyDescent="0.25">
      <c r="A40" s="2" t="s">
        <v>334</v>
      </c>
      <c r="B40" s="2">
        <v>40</v>
      </c>
      <c r="C40" s="9">
        <v>43.839669999999998</v>
      </c>
      <c r="D40" s="33">
        <v>24.6843</v>
      </c>
      <c r="E40" s="9">
        <v>37</v>
      </c>
      <c r="F40" s="11">
        <v>17.47316</v>
      </c>
      <c r="G40" s="2">
        <v>16.399999999999999</v>
      </c>
      <c r="H40" s="9">
        <v>23</v>
      </c>
      <c r="I40" s="2">
        <v>40</v>
      </c>
      <c r="J40" s="2">
        <v>8.1999999999999993</v>
      </c>
      <c r="K40" s="2">
        <v>40.07</v>
      </c>
      <c r="L40" s="5">
        <f t="shared" ca="1" si="0"/>
        <v>6.5864741232664308</v>
      </c>
      <c r="M40" s="5">
        <v>40.08</v>
      </c>
      <c r="N40" s="13">
        <f t="shared" ca="1" si="1"/>
        <v>7.2107417867837569</v>
      </c>
      <c r="O40" s="13">
        <v>38.590000000000003</v>
      </c>
      <c r="P40" s="5">
        <f t="shared" ca="1" si="2"/>
        <v>15.627960997187683</v>
      </c>
      <c r="Q40" s="2">
        <v>39.92</v>
      </c>
      <c r="R40" s="2">
        <v>40.97</v>
      </c>
      <c r="S40" s="2">
        <v>38.299999999999997</v>
      </c>
      <c r="T40" s="2">
        <v>39.130000000000003</v>
      </c>
      <c r="U40" s="2">
        <v>39.36</v>
      </c>
    </row>
    <row r="41" spans="1:21" s="1" customFormat="1" ht="15.6" x14ac:dyDescent="0.25">
      <c r="A41" s="2" t="s">
        <v>335</v>
      </c>
      <c r="B41" s="2">
        <v>38</v>
      </c>
      <c r="C41" s="9">
        <v>33.55724</v>
      </c>
      <c r="D41" s="33">
        <v>24.355869999999999</v>
      </c>
      <c r="E41" s="9">
        <v>37</v>
      </c>
      <c r="F41" s="11">
        <v>17.844850000000001</v>
      </c>
      <c r="G41" s="2">
        <v>15.6</v>
      </c>
      <c r="H41" s="9">
        <v>23</v>
      </c>
      <c r="I41" s="2">
        <v>38</v>
      </c>
      <c r="J41" s="2">
        <v>8.1</v>
      </c>
      <c r="K41" s="2">
        <v>38.06</v>
      </c>
      <c r="L41" s="5">
        <f t="shared" ca="1" si="0"/>
        <v>7.3912234633647671</v>
      </c>
      <c r="M41" s="5">
        <v>38.07</v>
      </c>
      <c r="N41" s="13">
        <f t="shared" ca="1" si="1"/>
        <v>5.5941029948257874</v>
      </c>
      <c r="O41" s="13">
        <v>37.4</v>
      </c>
      <c r="P41" s="5">
        <f t="shared" ca="1" si="2"/>
        <v>15.591256966728642</v>
      </c>
      <c r="Q41" s="2">
        <v>41.75</v>
      </c>
      <c r="R41" s="2">
        <v>40.24</v>
      </c>
      <c r="S41" s="2">
        <v>38.82</v>
      </c>
      <c r="T41" s="2">
        <v>40.17</v>
      </c>
      <c r="U41" s="2">
        <v>40.78</v>
      </c>
    </row>
    <row r="42" spans="1:21" s="1" customFormat="1" ht="15.6" x14ac:dyDescent="0.25">
      <c r="A42" s="2" t="s">
        <v>336</v>
      </c>
      <c r="B42" s="2">
        <v>39</v>
      </c>
      <c r="C42" s="9">
        <v>16.029589999999999</v>
      </c>
      <c r="D42" s="33">
        <v>24.018750000000001</v>
      </c>
      <c r="E42" s="9">
        <v>37</v>
      </c>
      <c r="F42" s="11">
        <v>17.863900000000001</v>
      </c>
      <c r="G42" s="2">
        <v>15.5</v>
      </c>
      <c r="H42" s="9">
        <v>37</v>
      </c>
      <c r="I42" s="2">
        <v>38.99</v>
      </c>
      <c r="J42" s="2">
        <v>8.1</v>
      </c>
      <c r="K42" s="2">
        <v>39.07</v>
      </c>
      <c r="L42" s="5">
        <f t="shared" ca="1" si="0"/>
        <v>6.7342731442523274</v>
      </c>
      <c r="M42" s="5">
        <v>39.06</v>
      </c>
      <c r="N42" s="13">
        <f t="shared" ca="1" si="1"/>
        <v>4.3946730700008771</v>
      </c>
      <c r="O42" s="13">
        <v>38.53</v>
      </c>
      <c r="P42" s="5">
        <f t="shared" ca="1" si="2"/>
        <v>16.663888180952725</v>
      </c>
      <c r="Q42" s="2">
        <v>36.43</v>
      </c>
      <c r="R42" s="2">
        <v>39.97</v>
      </c>
      <c r="S42" s="2">
        <v>36.65</v>
      </c>
      <c r="T42" s="2">
        <v>38.26</v>
      </c>
      <c r="U42" s="2">
        <v>37.28</v>
      </c>
    </row>
    <row r="43" spans="1:21" s="1" customFormat="1" ht="15.6" x14ac:dyDescent="0.25">
      <c r="A43" s="2" t="s">
        <v>337</v>
      </c>
      <c r="B43" s="2">
        <v>39</v>
      </c>
      <c r="C43" s="9">
        <v>31.03304</v>
      </c>
      <c r="D43" s="33">
        <v>24.631160000000001</v>
      </c>
      <c r="E43" s="9">
        <v>37</v>
      </c>
      <c r="F43" s="11">
        <v>17.794260000000001</v>
      </c>
      <c r="G43" s="2">
        <v>15.5</v>
      </c>
      <c r="H43" s="9">
        <v>23</v>
      </c>
      <c r="I43" s="2">
        <v>38.99</v>
      </c>
      <c r="J43" s="2">
        <v>8.1</v>
      </c>
      <c r="K43" s="2">
        <v>39.06</v>
      </c>
      <c r="L43" s="5">
        <f t="shared" ca="1" si="0"/>
        <v>7.4916673757305077</v>
      </c>
      <c r="M43" s="5">
        <v>39.06</v>
      </c>
      <c r="N43" s="13">
        <f t="shared" ca="1" si="1"/>
        <v>6.2502153601313495</v>
      </c>
      <c r="O43" s="13">
        <v>38.590000000000003</v>
      </c>
      <c r="P43" s="5">
        <f t="shared" ca="1" si="2"/>
        <v>15.704178172669772</v>
      </c>
      <c r="Q43" s="2">
        <v>39.840000000000003</v>
      </c>
      <c r="R43" s="2">
        <v>39.58</v>
      </c>
      <c r="S43" s="2">
        <v>40.17</v>
      </c>
      <c r="T43" s="2">
        <v>38.57</v>
      </c>
      <c r="U43" s="2">
        <v>39.01</v>
      </c>
    </row>
    <row r="44" spans="1:21" s="1" customFormat="1" ht="15.6" x14ac:dyDescent="0.25">
      <c r="A44" s="2" t="s">
        <v>338</v>
      </c>
      <c r="B44" s="2">
        <v>39</v>
      </c>
      <c r="C44" s="9">
        <v>22.00375</v>
      </c>
      <c r="D44" s="33">
        <v>24.293880000000001</v>
      </c>
      <c r="E44" s="9">
        <v>37</v>
      </c>
      <c r="F44" s="11">
        <v>17.284050000000001</v>
      </c>
      <c r="G44" s="2">
        <v>15.4</v>
      </c>
      <c r="H44" s="9">
        <v>23</v>
      </c>
      <c r="I44" s="2">
        <v>38.99</v>
      </c>
      <c r="J44" s="2">
        <v>8.1999999999999993</v>
      </c>
      <c r="K44" s="2">
        <v>39.07</v>
      </c>
      <c r="L44" s="5">
        <f t="shared" ca="1" si="0"/>
        <v>7.3476957694535709</v>
      </c>
      <c r="M44" s="5">
        <v>39.07</v>
      </c>
      <c r="N44" s="13">
        <f t="shared" ca="1" si="1"/>
        <v>7.0603798656135437</v>
      </c>
      <c r="O44" s="13">
        <v>41.61</v>
      </c>
      <c r="P44" s="5">
        <f t="shared" ca="1" si="2"/>
        <v>16.115207597311475</v>
      </c>
      <c r="Q44" s="2">
        <v>37.36</v>
      </c>
      <c r="R44" s="2">
        <v>36.14</v>
      </c>
      <c r="S44" s="2">
        <v>38.61</v>
      </c>
      <c r="T44" s="2">
        <v>39.090000000000003</v>
      </c>
      <c r="U44" s="2">
        <v>39.6</v>
      </c>
    </row>
    <row r="45" spans="1:21" s="1" customFormat="1" ht="15.6" x14ac:dyDescent="0.25">
      <c r="A45" s="2" t="s">
        <v>339</v>
      </c>
      <c r="B45" s="2">
        <v>38</v>
      </c>
      <c r="C45" s="9">
        <v>65.234160000000003</v>
      </c>
      <c r="D45" s="33">
        <v>26.12688</v>
      </c>
      <c r="E45" s="9">
        <v>49</v>
      </c>
      <c r="F45" s="11">
        <v>17.840420000000002</v>
      </c>
      <c r="G45" s="2">
        <v>15.9</v>
      </c>
      <c r="H45" s="9">
        <v>49</v>
      </c>
      <c r="I45" s="2">
        <v>38</v>
      </c>
      <c r="J45" s="2">
        <v>8.1</v>
      </c>
      <c r="K45" s="2">
        <v>38.07</v>
      </c>
      <c r="L45" s="5">
        <f t="shared" ca="1" si="0"/>
        <v>7.1134116968940519</v>
      </c>
      <c r="M45" s="5">
        <v>38.07</v>
      </c>
      <c r="N45" s="13">
        <f t="shared" ca="1" si="1"/>
        <v>7.4453049714674187</v>
      </c>
      <c r="O45" s="13">
        <v>40.54</v>
      </c>
      <c r="P45" s="5">
        <f t="shared" ca="1" si="2"/>
        <v>16.118042111707016</v>
      </c>
      <c r="Q45" s="2">
        <v>36.89</v>
      </c>
      <c r="R45" s="2">
        <v>38.28</v>
      </c>
      <c r="S45" s="2">
        <v>37.04</v>
      </c>
      <c r="T45" s="2">
        <v>38.380000000000003</v>
      </c>
      <c r="U45" s="2">
        <v>38.159999999999997</v>
      </c>
    </row>
    <row r="46" spans="1:21" s="1" customFormat="1" ht="15.6" x14ac:dyDescent="0.25">
      <c r="A46" s="2" t="s">
        <v>340</v>
      </c>
      <c r="B46" s="2">
        <v>38</v>
      </c>
      <c r="C46" s="9">
        <v>55.276649999999997</v>
      </c>
      <c r="D46" s="33">
        <v>26.13786</v>
      </c>
      <c r="E46" s="9">
        <v>49</v>
      </c>
      <c r="F46" s="11">
        <v>17.602170000000001</v>
      </c>
      <c r="G46" s="2">
        <v>15.2</v>
      </c>
      <c r="H46" s="9">
        <v>23</v>
      </c>
      <c r="I46" s="2">
        <v>38</v>
      </c>
      <c r="J46" s="2">
        <v>8.4</v>
      </c>
      <c r="K46" s="2">
        <v>38.07</v>
      </c>
      <c r="L46" s="5">
        <f t="shared" ca="1" si="0"/>
        <v>7.2251820343982809</v>
      </c>
      <c r="M46" s="5">
        <v>38.06</v>
      </c>
      <c r="N46" s="13">
        <f t="shared" ca="1" si="1"/>
        <v>6.0227505821275376</v>
      </c>
      <c r="O46" s="13">
        <v>37.51</v>
      </c>
      <c r="P46" s="5">
        <f t="shared" ca="1" si="2"/>
        <v>16.538866293441853</v>
      </c>
      <c r="Q46" s="2">
        <v>39.97</v>
      </c>
      <c r="R46" s="2">
        <v>36</v>
      </c>
      <c r="S46" s="2">
        <v>37.450000000000003</v>
      </c>
      <c r="T46" s="2">
        <v>37.67</v>
      </c>
      <c r="U46" s="2">
        <v>38.03</v>
      </c>
    </row>
    <row r="47" spans="1:21" s="1" customFormat="1" ht="15.6" x14ac:dyDescent="0.25">
      <c r="A47" s="2" t="s">
        <v>341</v>
      </c>
      <c r="B47" s="2">
        <v>38</v>
      </c>
      <c r="C47" s="9">
        <v>31.12265</v>
      </c>
      <c r="D47" s="33">
        <v>24.811920000000001</v>
      </c>
      <c r="E47" s="9">
        <v>49</v>
      </c>
      <c r="F47" s="11">
        <v>17.71369</v>
      </c>
      <c r="G47" s="2">
        <v>15</v>
      </c>
      <c r="H47" s="9">
        <v>23</v>
      </c>
      <c r="I47" s="2">
        <v>38</v>
      </c>
      <c r="J47" s="2">
        <v>7.8</v>
      </c>
      <c r="K47" s="2">
        <v>38.06</v>
      </c>
      <c r="L47" s="5">
        <f t="shared" ca="1" si="0"/>
        <v>5.9298008907692594</v>
      </c>
      <c r="M47" s="5">
        <v>38.06</v>
      </c>
      <c r="N47" s="13">
        <f t="shared" ca="1" si="1"/>
        <v>5.6750630786556275</v>
      </c>
      <c r="O47" s="13">
        <v>34.79</v>
      </c>
      <c r="P47" s="5">
        <f t="shared" ca="1" si="2"/>
        <v>16.177436267286346</v>
      </c>
      <c r="Q47" s="2">
        <v>39.46</v>
      </c>
      <c r="R47" s="2">
        <v>39.1</v>
      </c>
      <c r="S47" s="2">
        <v>36.99</v>
      </c>
      <c r="T47" s="2">
        <v>38.26</v>
      </c>
      <c r="U47" s="2">
        <v>37.18</v>
      </c>
    </row>
    <row r="48" spans="1:21" s="1" customFormat="1" ht="15.6" x14ac:dyDescent="0.25">
      <c r="A48" s="2" t="s">
        <v>342</v>
      </c>
      <c r="B48" s="2">
        <v>37</v>
      </c>
      <c r="C48" s="9">
        <v>28.10444</v>
      </c>
      <c r="D48" s="33">
        <v>25.44661</v>
      </c>
      <c r="E48" s="9">
        <v>49</v>
      </c>
      <c r="F48" s="11">
        <v>17.739409999999999</v>
      </c>
      <c r="G48" s="2">
        <v>14.4</v>
      </c>
      <c r="H48" s="9">
        <v>49</v>
      </c>
      <c r="I48" s="2">
        <v>37</v>
      </c>
      <c r="J48" s="2">
        <v>7.7</v>
      </c>
      <c r="K48" s="2">
        <v>37.07</v>
      </c>
      <c r="L48" s="5">
        <f t="shared" ca="1" si="0"/>
        <v>7.2894672332194066</v>
      </c>
      <c r="M48" s="5">
        <v>37.07</v>
      </c>
      <c r="N48" s="13">
        <f t="shared" ca="1" si="1"/>
        <v>6.9656279838008617</v>
      </c>
      <c r="O48" s="13">
        <v>39.369999999999997</v>
      </c>
      <c r="P48" s="5">
        <f t="shared" ca="1" si="2"/>
        <v>16.696894802634343</v>
      </c>
      <c r="Q48" s="2">
        <v>36.15</v>
      </c>
      <c r="R48" s="2">
        <v>40.68</v>
      </c>
      <c r="S48" s="2">
        <v>36.08</v>
      </c>
      <c r="T48" s="2">
        <v>37.85</v>
      </c>
      <c r="U48" s="2">
        <v>36.79</v>
      </c>
    </row>
    <row r="49" spans="1:21" s="1" customFormat="1" ht="15.6" x14ac:dyDescent="0.25">
      <c r="A49" s="2" t="s">
        <v>343</v>
      </c>
      <c r="B49" s="2">
        <v>37</v>
      </c>
      <c r="C49" s="9">
        <v>39.585610000000003</v>
      </c>
      <c r="D49" s="33">
        <v>27.666969999999999</v>
      </c>
      <c r="E49" s="9">
        <v>37</v>
      </c>
      <c r="F49" s="11">
        <v>17.672440000000002</v>
      </c>
      <c r="G49" s="2">
        <v>13.8</v>
      </c>
      <c r="H49" s="9">
        <v>23</v>
      </c>
      <c r="I49" s="2">
        <v>37</v>
      </c>
      <c r="J49" s="2">
        <v>7.7</v>
      </c>
      <c r="K49" s="2">
        <v>37.07</v>
      </c>
      <c r="L49" s="5">
        <f t="shared" ca="1" si="0"/>
        <v>6.871950816622153</v>
      </c>
      <c r="M49" s="5">
        <v>37.07</v>
      </c>
      <c r="N49" s="13">
        <f t="shared" ca="1" si="1"/>
        <v>6.9371727196386397</v>
      </c>
      <c r="O49" s="13">
        <v>34.1</v>
      </c>
      <c r="P49" s="5">
        <f t="shared" ca="1" si="2"/>
        <v>15.063127187490558</v>
      </c>
      <c r="Q49" s="2">
        <v>39.14</v>
      </c>
      <c r="R49" s="2">
        <v>36.97</v>
      </c>
      <c r="S49" s="2">
        <v>36.18</v>
      </c>
      <c r="T49" s="2">
        <v>36.69</v>
      </c>
      <c r="U49" s="2">
        <v>35.93</v>
      </c>
    </row>
    <row r="50" spans="1:21" s="1" customFormat="1" ht="15.6" x14ac:dyDescent="0.25">
      <c r="A50" s="2" t="s">
        <v>344</v>
      </c>
      <c r="B50" s="2">
        <v>36</v>
      </c>
      <c r="C50" s="9">
        <v>29.04533</v>
      </c>
      <c r="D50" s="33">
        <v>25.341560000000001</v>
      </c>
      <c r="E50" s="9">
        <v>37</v>
      </c>
      <c r="F50" s="11">
        <v>17.06682</v>
      </c>
      <c r="G50" s="2">
        <v>13.5</v>
      </c>
      <c r="H50" s="9">
        <v>23</v>
      </c>
      <c r="I50" s="2">
        <v>36</v>
      </c>
      <c r="J50" s="2">
        <v>7.7</v>
      </c>
      <c r="K50" s="2">
        <v>36.07</v>
      </c>
      <c r="L50" s="5">
        <f t="shared" ca="1" si="0"/>
        <v>6.5396214031153823</v>
      </c>
      <c r="M50" s="5">
        <v>36.07</v>
      </c>
      <c r="N50" s="13">
        <f t="shared" ca="1" si="1"/>
        <v>6.2959118436330455</v>
      </c>
      <c r="O50" s="13">
        <v>36.369999999999997</v>
      </c>
      <c r="P50" s="5">
        <f t="shared" ca="1" si="2"/>
        <v>16.076005918585079</v>
      </c>
      <c r="Q50" s="2">
        <v>38.020000000000003</v>
      </c>
      <c r="R50" s="2">
        <v>37.86</v>
      </c>
      <c r="S50" s="2">
        <v>37.49</v>
      </c>
      <c r="T50" s="2">
        <v>36.869999999999997</v>
      </c>
      <c r="U50" s="2">
        <v>35.590000000000003</v>
      </c>
    </row>
    <row r="51" spans="1:21" s="1" customFormat="1" ht="15.6" x14ac:dyDescent="0.25">
      <c r="A51" s="2" t="s">
        <v>345</v>
      </c>
      <c r="B51" s="2">
        <v>36</v>
      </c>
      <c r="C51" s="9">
        <v>82.600089999999994</v>
      </c>
      <c r="D51" s="33">
        <v>28.65652</v>
      </c>
      <c r="E51" s="9">
        <v>37</v>
      </c>
      <c r="F51" s="11">
        <v>18.03801</v>
      </c>
      <c r="G51" s="2">
        <v>13.5</v>
      </c>
      <c r="H51" s="9">
        <v>37</v>
      </c>
      <c r="I51" s="2">
        <v>36</v>
      </c>
      <c r="J51" s="2">
        <v>7.7</v>
      </c>
      <c r="K51" s="2">
        <v>36.07</v>
      </c>
      <c r="L51" s="5">
        <f t="shared" ca="1" si="0"/>
        <v>7.0867114800755262</v>
      </c>
      <c r="M51" s="5">
        <v>36.08</v>
      </c>
      <c r="N51" s="13">
        <f t="shared" ca="1" si="1"/>
        <v>4.2935489529546897</v>
      </c>
      <c r="O51" s="13">
        <v>37.07</v>
      </c>
      <c r="P51" s="5">
        <f t="shared" ca="1" si="2"/>
        <v>16.030484691581883</v>
      </c>
      <c r="Q51" s="2">
        <v>36.880000000000003</v>
      </c>
      <c r="R51" s="2">
        <v>33.270000000000003</v>
      </c>
      <c r="S51" s="2">
        <v>34.4</v>
      </c>
      <c r="T51" s="2">
        <v>35.49</v>
      </c>
      <c r="U51" s="2">
        <v>36.64</v>
      </c>
    </row>
    <row r="52" spans="1:21" s="1" customFormat="1" ht="15.6" x14ac:dyDescent="0.25">
      <c r="A52" s="2" t="s">
        <v>346</v>
      </c>
      <c r="B52" s="2">
        <v>35</v>
      </c>
      <c r="C52" s="9">
        <v>42.897100000000002</v>
      </c>
      <c r="D52" s="33">
        <v>29.858699999999999</v>
      </c>
      <c r="E52" s="9">
        <v>49</v>
      </c>
      <c r="F52" s="11">
        <v>17.778600000000001</v>
      </c>
      <c r="G52" s="2">
        <v>13.9</v>
      </c>
      <c r="H52" s="9">
        <v>49</v>
      </c>
      <c r="I52" s="2">
        <v>35</v>
      </c>
      <c r="J52" s="2">
        <v>8.6999999999999993</v>
      </c>
      <c r="K52" s="2">
        <v>35.07</v>
      </c>
      <c r="L52" s="5">
        <f t="shared" ca="1" si="0"/>
        <v>8.1058723562790718</v>
      </c>
      <c r="M52" s="5">
        <v>35.07</v>
      </c>
      <c r="N52" s="13">
        <f t="shared" ca="1" si="1"/>
        <v>8.2244793753032361</v>
      </c>
      <c r="O52" s="13">
        <v>38.64</v>
      </c>
      <c r="P52" s="5">
        <f t="shared" ca="1" si="2"/>
        <v>16.266846280067014</v>
      </c>
      <c r="Q52" s="2">
        <v>38.299999999999997</v>
      </c>
      <c r="R52" s="2">
        <v>35.32</v>
      </c>
      <c r="S52" s="2">
        <v>35.39</v>
      </c>
      <c r="T52" s="2">
        <v>36.03</v>
      </c>
      <c r="U52" s="2">
        <v>36.340000000000003</v>
      </c>
    </row>
    <row r="53" spans="1:21" s="1" customFormat="1" ht="15.6" x14ac:dyDescent="0.25">
      <c r="A53" s="2" t="s">
        <v>347</v>
      </c>
      <c r="B53" s="2">
        <v>37</v>
      </c>
      <c r="C53" s="9">
        <v>8.6990350000000003</v>
      </c>
      <c r="D53" s="33">
        <v>25.863119999999999</v>
      </c>
      <c r="E53" s="9">
        <v>49</v>
      </c>
      <c r="F53" s="11">
        <v>18.47533</v>
      </c>
      <c r="G53" s="2">
        <v>13.8</v>
      </c>
      <c r="H53" s="9">
        <v>49</v>
      </c>
      <c r="I53" s="2">
        <v>37</v>
      </c>
      <c r="J53" s="2">
        <v>7.7</v>
      </c>
      <c r="K53" s="2">
        <v>37.07</v>
      </c>
      <c r="L53" s="5">
        <f t="shared" ca="1" si="0"/>
        <v>7.2812577775113869</v>
      </c>
      <c r="M53" s="5">
        <v>37.07</v>
      </c>
      <c r="N53" s="13">
        <f t="shared" ca="1" si="1"/>
        <v>5.9636059793989222</v>
      </c>
      <c r="O53" s="13">
        <v>37.630000000000003</v>
      </c>
      <c r="P53" s="5">
        <f t="shared" ca="1" si="2"/>
        <v>15.898540122952671</v>
      </c>
      <c r="Q53" s="2">
        <v>35.83</v>
      </c>
      <c r="R53" s="2">
        <v>31.88</v>
      </c>
      <c r="S53" s="2">
        <v>34.67</v>
      </c>
      <c r="T53" s="2">
        <v>34.65</v>
      </c>
      <c r="U53" s="2">
        <v>36.090000000000003</v>
      </c>
    </row>
    <row r="54" spans="1:21" s="1" customFormat="1" ht="15.6" x14ac:dyDescent="0.25">
      <c r="A54" s="2" t="s">
        <v>348</v>
      </c>
      <c r="B54" s="2">
        <v>37</v>
      </c>
      <c r="C54" s="9">
        <v>79.715599999999995</v>
      </c>
      <c r="D54" s="33">
        <v>25.694569999999999</v>
      </c>
      <c r="E54" s="9">
        <v>37</v>
      </c>
      <c r="F54" s="11">
        <v>17.732109999999999</v>
      </c>
      <c r="G54" s="2">
        <v>13.7</v>
      </c>
      <c r="H54" s="9">
        <v>23</v>
      </c>
      <c r="I54" s="2">
        <v>37</v>
      </c>
      <c r="J54" s="2">
        <v>7.6</v>
      </c>
      <c r="K54" s="2">
        <v>37.07</v>
      </c>
      <c r="L54" s="5">
        <f t="shared" ca="1" si="0"/>
        <v>6.7021513799265069</v>
      </c>
      <c r="M54" s="5">
        <v>37.07</v>
      </c>
      <c r="N54" s="13">
        <f t="shared" ca="1" si="1"/>
        <v>4.5139402706882823</v>
      </c>
      <c r="O54" s="13">
        <v>34.049999999999997</v>
      </c>
      <c r="P54" s="5">
        <f t="shared" ca="1" si="2"/>
        <v>16.406639621525525</v>
      </c>
      <c r="Q54" s="2">
        <v>36.19</v>
      </c>
      <c r="R54" s="2">
        <v>39.5</v>
      </c>
      <c r="S54" s="2">
        <v>35.04</v>
      </c>
      <c r="T54" s="2">
        <v>36.49</v>
      </c>
      <c r="U54" s="2">
        <v>37.979999999999997</v>
      </c>
    </row>
    <row r="55" spans="1:21" s="1" customFormat="1" ht="15.6" x14ac:dyDescent="0.25">
      <c r="A55" s="2" t="s">
        <v>349</v>
      </c>
      <c r="B55" s="2">
        <v>37</v>
      </c>
      <c r="C55" s="9">
        <v>62.274880000000003</v>
      </c>
      <c r="D55" s="33">
        <v>25.65915</v>
      </c>
      <c r="E55" s="9">
        <v>37</v>
      </c>
      <c r="F55" s="11">
        <v>18.202999999999999</v>
      </c>
      <c r="G55" s="2">
        <v>13.6</v>
      </c>
      <c r="H55" s="9">
        <v>23</v>
      </c>
      <c r="I55" s="2">
        <v>37</v>
      </c>
      <c r="J55" s="2">
        <v>8.5</v>
      </c>
      <c r="K55" s="2">
        <v>37.07</v>
      </c>
      <c r="L55" s="5">
        <f t="shared" ca="1" si="0"/>
        <v>7.5832443826868277</v>
      </c>
      <c r="M55" s="5">
        <v>37.07</v>
      </c>
      <c r="N55" s="13">
        <f t="shared" ca="1" si="1"/>
        <v>7.7817538100746217</v>
      </c>
      <c r="O55" s="13">
        <v>40.06</v>
      </c>
      <c r="P55" s="5">
        <f t="shared" ca="1" si="2"/>
        <v>15.841111936157709</v>
      </c>
      <c r="Q55" s="2">
        <v>39.020000000000003</v>
      </c>
      <c r="R55" s="2">
        <v>38.93</v>
      </c>
      <c r="S55" s="2">
        <v>37.9</v>
      </c>
      <c r="T55" s="2">
        <v>37.200000000000003</v>
      </c>
      <c r="U55" s="2">
        <v>37.409999999999997</v>
      </c>
    </row>
    <row r="56" spans="1:21" s="1" customFormat="1" ht="15.6" x14ac:dyDescent="0.25">
      <c r="A56" s="2" t="s">
        <v>350</v>
      </c>
      <c r="B56" s="2">
        <v>36</v>
      </c>
      <c r="C56" s="9">
        <v>23.37039</v>
      </c>
      <c r="D56" s="33">
        <v>25.650980000000001</v>
      </c>
      <c r="E56" s="9">
        <v>49</v>
      </c>
      <c r="F56" s="11">
        <v>17.977460000000001</v>
      </c>
      <c r="G56" s="2">
        <v>14</v>
      </c>
      <c r="H56" s="9">
        <v>49</v>
      </c>
      <c r="I56" s="2">
        <v>36</v>
      </c>
      <c r="J56" s="2">
        <v>7.7</v>
      </c>
      <c r="K56" s="2">
        <v>36.07</v>
      </c>
      <c r="L56" s="5">
        <f t="shared" ca="1" si="0"/>
        <v>7.4927295291912159</v>
      </c>
      <c r="M56" s="5">
        <v>36.07</v>
      </c>
      <c r="N56" s="13">
        <f t="shared" ca="1" si="1"/>
        <v>5.2073243499797339</v>
      </c>
      <c r="O56" s="13">
        <v>35.44</v>
      </c>
      <c r="P56" s="5">
        <f t="shared" ca="1" si="2"/>
        <v>16.766834022012603</v>
      </c>
      <c r="Q56" s="2">
        <v>38.21</v>
      </c>
      <c r="R56" s="2">
        <v>37.61</v>
      </c>
      <c r="S56" s="2">
        <v>36.36</v>
      </c>
      <c r="T56" s="2">
        <v>36.57</v>
      </c>
      <c r="U56" s="2">
        <v>37.92</v>
      </c>
    </row>
    <row r="57" spans="1:21" s="1" customFormat="1" ht="15.6" x14ac:dyDescent="0.25">
      <c r="A57" s="2" t="s">
        <v>351</v>
      </c>
      <c r="B57" s="2">
        <v>37</v>
      </c>
      <c r="C57" s="9">
        <v>69.805660000000003</v>
      </c>
      <c r="D57" s="33">
        <v>26.201560000000001</v>
      </c>
      <c r="E57" s="9">
        <v>37</v>
      </c>
      <c r="F57" s="11">
        <v>17.75853</v>
      </c>
      <c r="G57" s="2">
        <v>14.1</v>
      </c>
      <c r="H57" s="9">
        <v>23</v>
      </c>
      <c r="I57" s="2">
        <v>37</v>
      </c>
      <c r="J57" s="2">
        <v>7.7</v>
      </c>
      <c r="K57" s="2">
        <v>37.07</v>
      </c>
      <c r="L57" s="5">
        <f t="shared" ca="1" si="0"/>
        <v>7.0471450300563419</v>
      </c>
      <c r="M57" s="5">
        <v>37.06</v>
      </c>
      <c r="N57" s="13">
        <f t="shared" ca="1" si="1"/>
        <v>4.1806509950942097</v>
      </c>
      <c r="O57" s="13">
        <v>37.67</v>
      </c>
      <c r="P57" s="5">
        <f t="shared" ca="1" si="2"/>
        <v>16.687700421426001</v>
      </c>
      <c r="Q57" s="2">
        <v>34.15</v>
      </c>
      <c r="R57" s="2">
        <v>36.36</v>
      </c>
      <c r="S57" s="2">
        <v>34.799999999999997</v>
      </c>
      <c r="T57" s="2">
        <v>35.26</v>
      </c>
      <c r="U57" s="2">
        <v>35.79</v>
      </c>
    </row>
    <row r="58" spans="1:21" s="1" customFormat="1" ht="15.6" x14ac:dyDescent="0.25">
      <c r="A58" s="2" t="s">
        <v>352</v>
      </c>
      <c r="B58" s="2">
        <v>37</v>
      </c>
      <c r="C58" s="9">
        <v>3.4943110000000002</v>
      </c>
      <c r="D58" s="33">
        <v>26.372920000000001</v>
      </c>
      <c r="E58" s="9">
        <v>37</v>
      </c>
      <c r="F58" s="11">
        <v>17.77281</v>
      </c>
      <c r="G58" s="2">
        <v>14.4</v>
      </c>
      <c r="H58" s="9">
        <v>23</v>
      </c>
      <c r="I58" s="2">
        <v>37</v>
      </c>
      <c r="J58" s="2">
        <v>7.7</v>
      </c>
      <c r="K58" s="2">
        <v>37.06</v>
      </c>
      <c r="L58" s="5">
        <f t="shared" ca="1" si="0"/>
        <v>6.6676747979620306</v>
      </c>
      <c r="M58" s="5">
        <v>37.07</v>
      </c>
      <c r="N58" s="13">
        <f t="shared" ca="1" si="1"/>
        <v>4.8687980794858188</v>
      </c>
      <c r="O58" s="13">
        <v>38.630000000000003</v>
      </c>
      <c r="P58" s="5">
        <f t="shared" ca="1" si="2"/>
        <v>15.493994849545206</v>
      </c>
      <c r="Q58" s="2">
        <v>37.119999999999997</v>
      </c>
      <c r="R58" s="2">
        <v>38.79</v>
      </c>
      <c r="S58" s="2">
        <v>35.409999999999997</v>
      </c>
      <c r="T58" s="2">
        <v>37.26</v>
      </c>
      <c r="U58" s="2">
        <v>37.520000000000003</v>
      </c>
    </row>
    <row r="59" spans="1:21" s="1" customFormat="1" ht="15.6" x14ac:dyDescent="0.25">
      <c r="A59" s="2" t="s">
        <v>353</v>
      </c>
      <c r="B59" s="2">
        <v>38</v>
      </c>
      <c r="C59" s="9">
        <v>30.014869999999998</v>
      </c>
      <c r="D59" s="33">
        <v>25.023240000000001</v>
      </c>
      <c r="E59" s="9">
        <v>37</v>
      </c>
      <c r="F59" s="11">
        <v>17.624690000000001</v>
      </c>
      <c r="G59" s="2">
        <v>13.6</v>
      </c>
      <c r="H59" s="9">
        <v>37</v>
      </c>
      <c r="I59" s="2">
        <v>38</v>
      </c>
      <c r="J59" s="2">
        <v>8</v>
      </c>
      <c r="K59" s="2">
        <v>38.07</v>
      </c>
      <c r="L59" s="5">
        <f t="shared" ca="1" si="0"/>
        <v>6.6153789362622915</v>
      </c>
      <c r="M59" s="5">
        <v>38.06</v>
      </c>
      <c r="N59" s="13">
        <f t="shared" ca="1" si="1"/>
        <v>4.8551766607941698</v>
      </c>
      <c r="O59" s="13">
        <v>35.18</v>
      </c>
      <c r="P59" s="5">
        <f t="shared" ca="1" si="2"/>
        <v>15.066763419697716</v>
      </c>
      <c r="Q59" s="2">
        <v>36.119999999999997</v>
      </c>
      <c r="R59" s="2">
        <v>35.340000000000003</v>
      </c>
      <c r="S59" s="2">
        <v>35.520000000000003</v>
      </c>
      <c r="T59" s="2">
        <v>37.020000000000003</v>
      </c>
      <c r="U59" s="2">
        <v>37.74</v>
      </c>
    </row>
    <row r="60" spans="1:21" s="1" customFormat="1" ht="15.6" x14ac:dyDescent="0.25">
      <c r="A60" s="2" t="s">
        <v>354</v>
      </c>
      <c r="B60" s="2">
        <v>38</v>
      </c>
      <c r="C60" s="9">
        <v>48.573349999999998</v>
      </c>
      <c r="D60" s="33">
        <v>25.882269999999998</v>
      </c>
      <c r="E60" s="9">
        <v>41</v>
      </c>
      <c r="F60" s="11">
        <v>17.313369999999999</v>
      </c>
      <c r="G60" s="2">
        <v>14</v>
      </c>
      <c r="H60" s="9">
        <v>41</v>
      </c>
      <c r="I60" s="2">
        <v>38</v>
      </c>
      <c r="J60" s="2">
        <v>7.7</v>
      </c>
      <c r="K60" s="2">
        <v>38.07</v>
      </c>
      <c r="L60" s="5">
        <f t="shared" ca="1" si="0"/>
        <v>6.4739710839764708</v>
      </c>
      <c r="M60" s="5">
        <v>38.07</v>
      </c>
      <c r="N60" s="13">
        <f t="shared" ca="1" si="1"/>
        <v>4.8830556171292461</v>
      </c>
      <c r="O60" s="13">
        <v>39.409999999999997</v>
      </c>
      <c r="P60" s="5">
        <f t="shared" ca="1" si="2"/>
        <v>15.435445168511775</v>
      </c>
      <c r="Q60" s="2">
        <v>37.83</v>
      </c>
      <c r="R60" s="2">
        <v>37.19</v>
      </c>
      <c r="S60" s="2">
        <v>38.979999999999997</v>
      </c>
      <c r="T60" s="2">
        <v>37.31</v>
      </c>
      <c r="U60" s="2">
        <v>36.97</v>
      </c>
    </row>
    <row r="61" spans="1:21" s="1" customFormat="1" ht="15.6" x14ac:dyDescent="0.25">
      <c r="A61" s="2" t="s">
        <v>355</v>
      </c>
      <c r="B61" s="2">
        <v>39</v>
      </c>
      <c r="C61" s="9">
        <v>24.115290000000002</v>
      </c>
      <c r="D61" s="33">
        <v>25.695499999999999</v>
      </c>
      <c r="E61" s="9">
        <v>49</v>
      </c>
      <c r="F61" s="11">
        <v>17.453250000000001</v>
      </c>
      <c r="G61" s="2">
        <v>14</v>
      </c>
      <c r="H61" s="9">
        <v>49</v>
      </c>
      <c r="I61" s="2">
        <v>38.99</v>
      </c>
      <c r="J61" s="2">
        <v>7.6</v>
      </c>
      <c r="K61" s="2">
        <v>39.06</v>
      </c>
      <c r="L61" s="5">
        <f t="shared" ca="1" si="0"/>
        <v>5.8456937994114782</v>
      </c>
      <c r="M61" s="5">
        <v>39.06</v>
      </c>
      <c r="N61" s="13">
        <f t="shared" ca="1" si="1"/>
        <v>3.8416364030435854</v>
      </c>
      <c r="O61" s="13">
        <v>39.17</v>
      </c>
      <c r="P61" s="5">
        <f t="shared" ca="1" si="2"/>
        <v>16.641430716926877</v>
      </c>
      <c r="Q61" s="2">
        <v>38.880000000000003</v>
      </c>
      <c r="R61" s="2">
        <v>37.69</v>
      </c>
      <c r="S61" s="2">
        <v>36.26</v>
      </c>
      <c r="T61" s="2">
        <v>37.479999999999997</v>
      </c>
      <c r="U61" s="2">
        <v>37.44</v>
      </c>
    </row>
    <row r="62" spans="1:21" s="1" customFormat="1" ht="15.6" x14ac:dyDescent="0.25">
      <c r="A62" s="2" t="s">
        <v>356</v>
      </c>
      <c r="B62" s="2">
        <v>39</v>
      </c>
      <c r="C62" s="9">
        <v>55.065109999999997</v>
      </c>
      <c r="D62" s="33">
        <v>25.006239999999998</v>
      </c>
      <c r="E62" s="9">
        <v>23</v>
      </c>
      <c r="F62" s="11">
        <v>17.827480000000001</v>
      </c>
      <c r="G62" s="2">
        <v>14.5</v>
      </c>
      <c r="H62" s="9">
        <v>23</v>
      </c>
      <c r="I62" s="2">
        <v>38.99</v>
      </c>
      <c r="J62" s="2">
        <v>7.7</v>
      </c>
      <c r="K62" s="2">
        <v>39.06</v>
      </c>
      <c r="L62" s="5">
        <f t="shared" ca="1" si="0"/>
        <v>6.2857330122408444</v>
      </c>
      <c r="M62" s="5">
        <v>39.06</v>
      </c>
      <c r="N62" s="13">
        <f t="shared" ca="1" si="1"/>
        <v>6.3422353562803231</v>
      </c>
      <c r="O62" s="13">
        <v>39.46</v>
      </c>
      <c r="P62" s="5">
        <f t="shared" ca="1" si="2"/>
        <v>15.831307357040638</v>
      </c>
      <c r="Q62" s="2">
        <v>38.47</v>
      </c>
      <c r="R62" s="2">
        <v>36.9</v>
      </c>
      <c r="S62" s="2">
        <v>39.409999999999997</v>
      </c>
      <c r="T62" s="2">
        <v>39.369999999999997</v>
      </c>
      <c r="U62" s="2">
        <v>37.659999999999997</v>
      </c>
    </row>
    <row r="63" spans="1:21" s="1" customFormat="1" ht="15.6" x14ac:dyDescent="0.25">
      <c r="A63" s="2" t="s">
        <v>357</v>
      </c>
      <c r="B63" s="2">
        <v>39</v>
      </c>
      <c r="C63" s="9">
        <v>39.33484</v>
      </c>
      <c r="D63" s="33">
        <v>25.067049999999998</v>
      </c>
      <c r="E63" s="9">
        <v>49</v>
      </c>
      <c r="F63" s="11">
        <v>17.846959999999999</v>
      </c>
      <c r="G63" s="2">
        <v>14.8</v>
      </c>
      <c r="H63" s="9">
        <v>49</v>
      </c>
      <c r="I63" s="2">
        <v>38.99</v>
      </c>
      <c r="J63" s="2">
        <v>7.7</v>
      </c>
      <c r="K63" s="2">
        <v>39.07</v>
      </c>
      <c r="L63" s="5">
        <f t="shared" ca="1" si="0"/>
        <v>5.8143304891784178</v>
      </c>
      <c r="M63" s="5">
        <v>39.06</v>
      </c>
      <c r="N63" s="13">
        <f t="shared" ca="1" si="1"/>
        <v>5.6311954593471842</v>
      </c>
      <c r="O63" s="13">
        <v>35.770000000000003</v>
      </c>
      <c r="P63" s="5">
        <f t="shared" ca="1" si="2"/>
        <v>15.771961830708737</v>
      </c>
      <c r="Q63" s="2">
        <v>39.57</v>
      </c>
      <c r="R63" s="2">
        <v>41.63</v>
      </c>
      <c r="S63" s="2">
        <v>40.39</v>
      </c>
      <c r="T63" s="2">
        <v>38.24</v>
      </c>
      <c r="U63" s="2">
        <v>37.81</v>
      </c>
    </row>
    <row r="64" spans="1:21" s="1" customFormat="1" ht="15.6" x14ac:dyDescent="0.25">
      <c r="A64" s="2" t="s">
        <v>358</v>
      </c>
      <c r="B64" s="2">
        <v>38</v>
      </c>
      <c r="C64" s="9">
        <v>30.103619999999999</v>
      </c>
      <c r="D64" s="33">
        <v>24.87266</v>
      </c>
      <c r="E64" s="9">
        <v>37</v>
      </c>
      <c r="F64" s="11">
        <v>18.052720000000001</v>
      </c>
      <c r="G64" s="2">
        <v>14</v>
      </c>
      <c r="H64" s="9">
        <v>23</v>
      </c>
      <c r="I64" s="2">
        <v>38</v>
      </c>
      <c r="J64" s="2">
        <v>7.8</v>
      </c>
      <c r="K64" s="2">
        <v>38.06</v>
      </c>
      <c r="L64" s="5">
        <f t="shared" ca="1" si="0"/>
        <v>7.0983756455293001</v>
      </c>
      <c r="M64" s="5">
        <v>38.07</v>
      </c>
      <c r="N64" s="13">
        <f t="shared" ca="1" si="1"/>
        <v>6.6152687385775195</v>
      </c>
      <c r="O64" s="13">
        <v>34.9</v>
      </c>
      <c r="P64" s="5">
        <f t="shared" ca="1" si="2"/>
        <v>15.019919650941635</v>
      </c>
      <c r="Q64" s="2">
        <v>37.9</v>
      </c>
      <c r="R64" s="2">
        <v>39.700000000000003</v>
      </c>
      <c r="S64" s="2">
        <v>39.909999999999997</v>
      </c>
      <c r="T64" s="2">
        <v>39.36</v>
      </c>
      <c r="U64" s="2">
        <v>39.74</v>
      </c>
    </row>
    <row r="65" spans="1:21" s="1" customFormat="1" ht="15.6" x14ac:dyDescent="0.25">
      <c r="A65" s="2" t="s">
        <v>359</v>
      </c>
      <c r="B65" s="2">
        <v>36</v>
      </c>
      <c r="C65" s="9">
        <v>24.031569999999999</v>
      </c>
      <c r="D65" s="33">
        <v>24.765809999999998</v>
      </c>
      <c r="E65" s="9">
        <v>37</v>
      </c>
      <c r="F65" s="11">
        <v>17.629539999999999</v>
      </c>
      <c r="G65" s="2">
        <v>14.1</v>
      </c>
      <c r="H65" s="9">
        <v>23</v>
      </c>
      <c r="I65" s="2">
        <v>36</v>
      </c>
      <c r="J65" s="2">
        <v>8.6</v>
      </c>
      <c r="K65" s="2">
        <v>36.07</v>
      </c>
      <c r="L65" s="5">
        <f t="shared" ca="1" si="0"/>
        <v>6.8965004592899648</v>
      </c>
      <c r="M65" s="5">
        <v>36.07</v>
      </c>
      <c r="N65" s="13">
        <f t="shared" ca="1" si="1"/>
        <v>6.0046039292414086</v>
      </c>
      <c r="O65" s="13">
        <v>34.81</v>
      </c>
      <c r="P65" s="5">
        <f t="shared" ca="1" si="2"/>
        <v>15.450969076667185</v>
      </c>
      <c r="Q65" s="2">
        <v>36.42</v>
      </c>
      <c r="R65" s="2">
        <v>36.979999999999997</v>
      </c>
      <c r="S65" s="2">
        <v>38.159999999999997</v>
      </c>
      <c r="T65" s="2">
        <v>37.56</v>
      </c>
      <c r="U65" s="2">
        <v>36.56</v>
      </c>
    </row>
    <row r="66" spans="1:21" s="1" customFormat="1" ht="15.6" x14ac:dyDescent="0.25">
      <c r="A66" s="2" t="s">
        <v>360</v>
      </c>
      <c r="B66" s="2">
        <v>33</v>
      </c>
      <c r="C66" s="9">
        <v>26.452179999999998</v>
      </c>
      <c r="D66" s="33">
        <v>24.77608</v>
      </c>
      <c r="E66" s="9">
        <v>37</v>
      </c>
      <c r="F66" s="11">
        <v>17.46707</v>
      </c>
      <c r="G66" s="2">
        <v>12.8</v>
      </c>
      <c r="H66" s="9">
        <v>37</v>
      </c>
      <c r="I66" s="2">
        <v>33</v>
      </c>
      <c r="J66" s="2">
        <v>9.9</v>
      </c>
      <c r="K66" s="2">
        <v>33.07</v>
      </c>
      <c r="L66" s="5">
        <f t="shared" ref="L66:L129" ca="1" si="3">J66-2*(RAND())</f>
        <v>7.9849379205393749</v>
      </c>
      <c r="M66" s="5">
        <v>33.06</v>
      </c>
      <c r="N66" s="13">
        <f t="shared" ref="N66:N129" ca="1" si="4">J66-4*(RAND())</f>
        <v>8.3307191493248869</v>
      </c>
      <c r="O66" s="13">
        <v>33.369999999999997</v>
      </c>
      <c r="P66" s="5">
        <f t="shared" ca="1" si="2"/>
        <v>15.51563831636544</v>
      </c>
      <c r="Q66" s="2">
        <v>36.82</v>
      </c>
      <c r="R66" s="2">
        <v>36.200000000000003</v>
      </c>
      <c r="S66" s="2">
        <v>34.979999999999997</v>
      </c>
      <c r="T66" s="2">
        <v>36.01</v>
      </c>
      <c r="U66" s="2">
        <v>35.9</v>
      </c>
    </row>
    <row r="67" spans="1:21" s="1" customFormat="1" ht="15.6" x14ac:dyDescent="0.25">
      <c r="A67" s="2" t="s">
        <v>361</v>
      </c>
      <c r="B67" s="2">
        <v>34</v>
      </c>
      <c r="C67" s="9">
        <v>62.224820000000001</v>
      </c>
      <c r="D67" s="33">
        <v>25.083030000000001</v>
      </c>
      <c r="E67" s="9">
        <v>41</v>
      </c>
      <c r="F67" s="11">
        <v>17.196680000000001</v>
      </c>
      <c r="G67" s="2">
        <v>13</v>
      </c>
      <c r="H67" s="9">
        <v>23</v>
      </c>
      <c r="I67" s="2">
        <v>34.01</v>
      </c>
      <c r="J67" s="2">
        <v>7.8</v>
      </c>
      <c r="K67" s="2">
        <v>34.07</v>
      </c>
      <c r="L67" s="5">
        <f t="shared" ca="1" si="3"/>
        <v>6.7476353153211521</v>
      </c>
      <c r="M67" s="5">
        <v>34.07</v>
      </c>
      <c r="N67" s="13">
        <f t="shared" ca="1" si="4"/>
        <v>6.0672261903738374</v>
      </c>
      <c r="O67" s="13">
        <v>33.54</v>
      </c>
      <c r="P67" s="5">
        <f t="shared" ref="P67:P130" ca="1" si="5">15+2*RAND()</f>
        <v>15.046141827444384</v>
      </c>
      <c r="Q67" s="2">
        <v>32.69</v>
      </c>
      <c r="R67" s="2">
        <v>33.729999999999997</v>
      </c>
      <c r="S67" s="2">
        <v>33.75</v>
      </c>
      <c r="T67" s="2">
        <v>32.450000000000003</v>
      </c>
      <c r="U67" s="2">
        <v>32.26</v>
      </c>
    </row>
    <row r="68" spans="1:21" s="1" customFormat="1" ht="15.6" x14ac:dyDescent="0.25">
      <c r="A68" s="2" t="s">
        <v>362</v>
      </c>
      <c r="B68" s="2">
        <v>34</v>
      </c>
      <c r="C68" s="9">
        <v>27.033439999999999</v>
      </c>
      <c r="D68" s="33">
        <v>24.889959999999999</v>
      </c>
      <c r="E68" s="9">
        <v>41</v>
      </c>
      <c r="F68" s="11">
        <v>17.730540000000001</v>
      </c>
      <c r="G68" s="2">
        <v>12.4</v>
      </c>
      <c r="H68" s="9">
        <v>23</v>
      </c>
      <c r="I68" s="2">
        <v>34.01</v>
      </c>
      <c r="J68" s="2">
        <v>7.7</v>
      </c>
      <c r="K68" s="2">
        <v>34.08</v>
      </c>
      <c r="L68" s="5">
        <f t="shared" ca="1" si="3"/>
        <v>6.9224213612225016</v>
      </c>
      <c r="M68" s="5">
        <v>34.08</v>
      </c>
      <c r="N68" s="13">
        <f t="shared" ca="1" si="4"/>
        <v>5.4736729081819586</v>
      </c>
      <c r="O68" s="13">
        <v>32.299999999999997</v>
      </c>
      <c r="P68" s="5">
        <f t="shared" ca="1" si="5"/>
        <v>15.557824593472821</v>
      </c>
      <c r="Q68" s="2">
        <v>33.08</v>
      </c>
      <c r="R68" s="2">
        <v>34.46</v>
      </c>
      <c r="S68" s="2">
        <v>32.14</v>
      </c>
      <c r="T68" s="2">
        <v>34.06</v>
      </c>
      <c r="U68" s="2">
        <v>33.75</v>
      </c>
    </row>
    <row r="69" spans="1:21" s="1" customFormat="1" ht="15.6" x14ac:dyDescent="0.25">
      <c r="A69" s="2" t="s">
        <v>363</v>
      </c>
      <c r="B69" s="2">
        <v>33</v>
      </c>
      <c r="C69" s="9">
        <v>25.251909999999999</v>
      </c>
      <c r="D69" s="33">
        <v>25.411629999999999</v>
      </c>
      <c r="E69" s="9">
        <v>41</v>
      </c>
      <c r="F69" s="11">
        <v>17.592970000000001</v>
      </c>
      <c r="G69" s="2">
        <v>13.6</v>
      </c>
      <c r="H69" s="9">
        <v>41</v>
      </c>
      <c r="I69" s="2">
        <v>34.01</v>
      </c>
      <c r="J69" s="2">
        <v>7.7</v>
      </c>
      <c r="K69" s="2">
        <v>33.07</v>
      </c>
      <c r="L69" s="5">
        <f t="shared" ca="1" si="3"/>
        <v>7.3333641044438185</v>
      </c>
      <c r="M69" s="5">
        <v>33.06</v>
      </c>
      <c r="N69" s="13">
        <f t="shared" ca="1" si="4"/>
        <v>4.0753716008636784</v>
      </c>
      <c r="O69" s="13">
        <v>32.270000000000003</v>
      </c>
      <c r="P69" s="5">
        <f t="shared" ca="1" si="5"/>
        <v>16.68387122188647</v>
      </c>
      <c r="Q69" s="2">
        <v>33.86</v>
      </c>
      <c r="R69" s="2">
        <v>32.6</v>
      </c>
      <c r="S69" s="2">
        <v>34.770000000000003</v>
      </c>
      <c r="T69" s="2">
        <v>33.97</v>
      </c>
      <c r="U69" s="2">
        <v>33.32</v>
      </c>
    </row>
    <row r="70" spans="1:21" s="1" customFormat="1" ht="15.6" x14ac:dyDescent="0.25">
      <c r="A70" s="2" t="s">
        <v>364</v>
      </c>
      <c r="B70" s="2">
        <v>34</v>
      </c>
      <c r="C70" s="9">
        <v>26.016970000000001</v>
      </c>
      <c r="D70" s="33">
        <v>26.487939999999998</v>
      </c>
      <c r="E70" s="9">
        <v>37</v>
      </c>
      <c r="F70" s="11">
        <v>17.700690000000002</v>
      </c>
      <c r="G70" s="2">
        <v>13.5</v>
      </c>
      <c r="H70" s="9">
        <v>23</v>
      </c>
      <c r="I70" s="2">
        <v>34.01</v>
      </c>
      <c r="J70" s="2">
        <v>7.7</v>
      </c>
      <c r="K70" s="2">
        <v>34.08</v>
      </c>
      <c r="L70" s="5">
        <f t="shared" ca="1" si="3"/>
        <v>5.8193168576580003</v>
      </c>
      <c r="M70" s="5">
        <v>34.08</v>
      </c>
      <c r="N70" s="13">
        <f t="shared" ca="1" si="4"/>
        <v>6.7596747316188557</v>
      </c>
      <c r="O70" s="13">
        <v>32.700000000000003</v>
      </c>
      <c r="P70" s="5">
        <f t="shared" ca="1" si="5"/>
        <v>16.593308270867503</v>
      </c>
      <c r="Q70" s="2">
        <v>34.19</v>
      </c>
      <c r="R70" s="2">
        <v>32.9</v>
      </c>
      <c r="S70" s="2">
        <v>32.380000000000003</v>
      </c>
      <c r="T70" s="2">
        <v>32.619999999999997</v>
      </c>
      <c r="U70" s="2">
        <v>33.46</v>
      </c>
    </row>
    <row r="71" spans="1:21" s="1" customFormat="1" ht="15.6" x14ac:dyDescent="0.25">
      <c r="A71" s="2" t="s">
        <v>365</v>
      </c>
      <c r="B71" s="2">
        <v>33</v>
      </c>
      <c r="C71" s="9">
        <v>29.067869999999999</v>
      </c>
      <c r="D71" s="33">
        <v>25.70581</v>
      </c>
      <c r="E71" s="9">
        <v>37</v>
      </c>
      <c r="F71" s="11">
        <v>17.36647</v>
      </c>
      <c r="G71" s="2">
        <v>13.4</v>
      </c>
      <c r="H71" s="9">
        <v>23</v>
      </c>
      <c r="I71" s="2">
        <v>33</v>
      </c>
      <c r="J71" s="2">
        <v>7.8</v>
      </c>
      <c r="K71" s="2">
        <v>33.07</v>
      </c>
      <c r="L71" s="5">
        <f t="shared" ca="1" si="3"/>
        <v>7.027763807751354</v>
      </c>
      <c r="M71" s="5">
        <v>33.06</v>
      </c>
      <c r="N71" s="13">
        <f t="shared" ca="1" si="4"/>
        <v>6.9505600159747427</v>
      </c>
      <c r="O71" s="13">
        <v>32.08</v>
      </c>
      <c r="P71" s="5">
        <f t="shared" ca="1" si="5"/>
        <v>15.530862953276641</v>
      </c>
      <c r="Q71" s="2">
        <v>32.81</v>
      </c>
      <c r="R71" s="2">
        <v>36.01</v>
      </c>
      <c r="S71" s="2">
        <v>33.11</v>
      </c>
      <c r="T71" s="2">
        <v>33.909999999999997</v>
      </c>
      <c r="U71" s="2">
        <v>33.81</v>
      </c>
    </row>
    <row r="72" spans="1:21" s="1" customFormat="1" ht="15.6" x14ac:dyDescent="0.25">
      <c r="A72" s="2" t="s">
        <v>366</v>
      </c>
      <c r="B72" s="2">
        <v>31</v>
      </c>
      <c r="C72" s="9">
        <v>29.751339999999999</v>
      </c>
      <c r="D72" s="33">
        <v>25.754930000000002</v>
      </c>
      <c r="E72" s="9">
        <v>41</v>
      </c>
      <c r="F72" s="11">
        <v>17.75243</v>
      </c>
      <c r="G72" s="2">
        <v>13.1</v>
      </c>
      <c r="H72" s="9">
        <v>41</v>
      </c>
      <c r="I72" s="2">
        <v>31</v>
      </c>
      <c r="J72" s="2">
        <v>7.7</v>
      </c>
      <c r="K72" s="2">
        <v>31.07</v>
      </c>
      <c r="L72" s="5">
        <f t="shared" ca="1" si="3"/>
        <v>5.956149248776228</v>
      </c>
      <c r="M72" s="5">
        <v>31.06</v>
      </c>
      <c r="N72" s="13">
        <f t="shared" ca="1" si="4"/>
        <v>5.644808039444225</v>
      </c>
      <c r="O72" s="13">
        <v>33.03</v>
      </c>
      <c r="P72" s="5">
        <f t="shared" ca="1" si="5"/>
        <v>15.890077792440913</v>
      </c>
      <c r="Q72" s="2">
        <v>32.72</v>
      </c>
      <c r="R72" s="2">
        <v>34.53</v>
      </c>
      <c r="S72" s="2">
        <v>33.08</v>
      </c>
      <c r="T72" s="2">
        <v>33.020000000000003</v>
      </c>
      <c r="U72" s="2">
        <v>33.53</v>
      </c>
    </row>
    <row r="73" spans="1:21" s="1" customFormat="1" ht="15.6" x14ac:dyDescent="0.25">
      <c r="A73" s="2" t="s">
        <v>367</v>
      </c>
      <c r="B73" s="2">
        <v>31</v>
      </c>
      <c r="C73" s="9">
        <v>33.001519999999999</v>
      </c>
      <c r="D73" s="33">
        <v>25.5623</v>
      </c>
      <c r="E73" s="9">
        <v>33</v>
      </c>
      <c r="F73" s="11">
        <v>17.86955</v>
      </c>
      <c r="G73" s="2">
        <v>12.6</v>
      </c>
      <c r="H73" s="9">
        <v>23</v>
      </c>
      <c r="I73" s="2">
        <v>31</v>
      </c>
      <c r="J73" s="2">
        <v>7.7</v>
      </c>
      <c r="K73" s="2">
        <v>31.07</v>
      </c>
      <c r="L73" s="5">
        <f t="shared" ca="1" si="3"/>
        <v>6.3664586684213553</v>
      </c>
      <c r="M73" s="5">
        <v>31.07</v>
      </c>
      <c r="N73" s="13">
        <f t="shared" ca="1" si="4"/>
        <v>5.6525961817659667</v>
      </c>
      <c r="O73" s="13">
        <v>30.15</v>
      </c>
      <c r="P73" s="5">
        <f t="shared" ca="1" si="5"/>
        <v>15.642061525349122</v>
      </c>
      <c r="Q73" s="2">
        <v>28.88</v>
      </c>
      <c r="R73" s="2">
        <v>29</v>
      </c>
      <c r="S73" s="2">
        <v>29.21</v>
      </c>
      <c r="T73" s="2">
        <v>31.17</v>
      </c>
      <c r="U73" s="2">
        <v>30.01</v>
      </c>
    </row>
    <row r="74" spans="1:21" s="1" customFormat="1" ht="15.6" x14ac:dyDescent="0.25">
      <c r="A74" s="2" t="s">
        <v>368</v>
      </c>
      <c r="B74" s="2">
        <v>32</v>
      </c>
      <c r="C74" s="9">
        <v>26.085789999999999</v>
      </c>
      <c r="D74" s="33">
        <v>26.58596</v>
      </c>
      <c r="E74" s="9">
        <v>33</v>
      </c>
      <c r="F74" s="11">
        <v>17.62032</v>
      </c>
      <c r="G74" s="2">
        <v>12.6</v>
      </c>
      <c r="H74" s="9">
        <v>23</v>
      </c>
      <c r="I74" s="2">
        <v>32</v>
      </c>
      <c r="J74" s="2">
        <v>7.7</v>
      </c>
      <c r="K74" s="2">
        <v>32.07</v>
      </c>
      <c r="L74" s="5">
        <f t="shared" ca="1" si="3"/>
        <v>7.5316990548959355</v>
      </c>
      <c r="M74" s="5">
        <v>32.07</v>
      </c>
      <c r="N74" s="13">
        <f t="shared" ca="1" si="4"/>
        <v>7.3073723013412639</v>
      </c>
      <c r="O74" s="13">
        <v>28.5</v>
      </c>
      <c r="P74" s="5">
        <f t="shared" ca="1" si="5"/>
        <v>15.655031692482126</v>
      </c>
      <c r="Q74" s="2">
        <v>29.42</v>
      </c>
      <c r="R74" s="2">
        <v>30.93</v>
      </c>
      <c r="S74" s="2">
        <v>31.88</v>
      </c>
      <c r="T74" s="2">
        <v>31.46</v>
      </c>
      <c r="U74" s="2">
        <v>29.77</v>
      </c>
    </row>
    <row r="75" spans="1:21" s="1" customFormat="1" ht="15.6" x14ac:dyDescent="0.25">
      <c r="A75" s="2" t="s">
        <v>369</v>
      </c>
      <c r="B75" s="2">
        <v>32</v>
      </c>
      <c r="C75" s="9">
        <v>21.003129999999999</v>
      </c>
      <c r="D75" s="33">
        <v>24.960290000000001</v>
      </c>
      <c r="E75" s="9">
        <v>49</v>
      </c>
      <c r="F75" s="11">
        <v>17.638639999999999</v>
      </c>
      <c r="G75" s="2">
        <v>12.2</v>
      </c>
      <c r="H75" s="9">
        <v>49</v>
      </c>
      <c r="I75" s="2">
        <v>32</v>
      </c>
      <c r="J75" s="2">
        <v>7.7</v>
      </c>
      <c r="K75" s="2">
        <v>32.07</v>
      </c>
      <c r="L75" s="5">
        <f t="shared" ca="1" si="3"/>
        <v>7.6564108386354315</v>
      </c>
      <c r="M75" s="5">
        <v>32.07</v>
      </c>
      <c r="N75" s="13">
        <f t="shared" ca="1" si="4"/>
        <v>7.1196423161264653</v>
      </c>
      <c r="O75" s="13">
        <v>35.630000000000003</v>
      </c>
      <c r="P75" s="5">
        <f t="shared" ca="1" si="5"/>
        <v>15.554259026154483</v>
      </c>
      <c r="Q75" s="2">
        <v>34.14</v>
      </c>
      <c r="R75" s="2">
        <v>33.51</v>
      </c>
      <c r="S75" s="2">
        <v>32.39</v>
      </c>
      <c r="T75" s="2">
        <v>31.87</v>
      </c>
      <c r="U75" s="2">
        <v>30.89</v>
      </c>
    </row>
    <row r="76" spans="1:21" s="1" customFormat="1" ht="15.6" x14ac:dyDescent="0.25">
      <c r="A76" s="2" t="s">
        <v>370</v>
      </c>
      <c r="B76" s="2">
        <v>32</v>
      </c>
      <c r="C76" s="9">
        <v>34.086730000000003</v>
      </c>
      <c r="D76" s="33">
        <v>24.912710000000001</v>
      </c>
      <c r="E76" s="9">
        <v>32</v>
      </c>
      <c r="F76" s="11">
        <v>18.003129999999999</v>
      </c>
      <c r="G76" s="2">
        <v>12.7</v>
      </c>
      <c r="H76" s="9">
        <v>23</v>
      </c>
      <c r="I76" s="2">
        <v>32</v>
      </c>
      <c r="J76" s="2">
        <v>7.7</v>
      </c>
      <c r="K76" s="2">
        <v>32.07</v>
      </c>
      <c r="L76" s="5">
        <f t="shared" ca="1" si="3"/>
        <v>7.6914625706496018</v>
      </c>
      <c r="M76" s="5">
        <v>32.06</v>
      </c>
      <c r="N76" s="13">
        <f t="shared" ca="1" si="4"/>
        <v>5.1761752589311048</v>
      </c>
      <c r="O76" s="13">
        <v>30.96</v>
      </c>
      <c r="P76" s="5">
        <f t="shared" ca="1" si="5"/>
        <v>15.03754954581864</v>
      </c>
      <c r="Q76" s="2">
        <v>33.18</v>
      </c>
      <c r="R76" s="2">
        <v>29.48</v>
      </c>
      <c r="S76" s="2">
        <v>31.03</v>
      </c>
      <c r="T76" s="2">
        <v>31.76</v>
      </c>
      <c r="U76" s="2">
        <v>30.83</v>
      </c>
    </row>
    <row r="77" spans="1:21" s="1" customFormat="1" ht="15.6" x14ac:dyDescent="0.25">
      <c r="A77" s="2" t="s">
        <v>371</v>
      </c>
      <c r="B77" s="2">
        <v>33</v>
      </c>
      <c r="C77" s="9">
        <v>33.015900000000002</v>
      </c>
      <c r="D77" s="33">
        <v>24.643930000000001</v>
      </c>
      <c r="E77" s="9">
        <v>32</v>
      </c>
      <c r="F77" s="11">
        <v>17.61974</v>
      </c>
      <c r="G77" s="2">
        <v>13.3</v>
      </c>
      <c r="H77" s="9">
        <v>23</v>
      </c>
      <c r="I77" s="2">
        <v>33</v>
      </c>
      <c r="J77" s="2">
        <v>7.7</v>
      </c>
      <c r="K77" s="2">
        <v>33.07</v>
      </c>
      <c r="L77" s="5">
        <f t="shared" ca="1" si="3"/>
        <v>6.7066914191435085</v>
      </c>
      <c r="M77" s="5">
        <v>33.07</v>
      </c>
      <c r="N77" s="13">
        <f t="shared" ca="1" si="4"/>
        <v>5.0666062028154348</v>
      </c>
      <c r="O77" s="13">
        <v>32.619999999999997</v>
      </c>
      <c r="P77" s="5">
        <f t="shared" ca="1" si="5"/>
        <v>16.722918985074365</v>
      </c>
      <c r="Q77" s="2">
        <v>33.97</v>
      </c>
      <c r="R77" s="2">
        <v>33.76</v>
      </c>
      <c r="S77" s="2">
        <v>33.24</v>
      </c>
      <c r="T77" s="2">
        <v>31.72</v>
      </c>
      <c r="U77" s="2">
        <v>31.56</v>
      </c>
    </row>
    <row r="78" spans="1:21" s="1" customFormat="1" ht="15.6" x14ac:dyDescent="0.25">
      <c r="A78" s="2" t="s">
        <v>372</v>
      </c>
      <c r="B78" s="2">
        <v>34</v>
      </c>
      <c r="C78" s="9">
        <v>18.122800000000002</v>
      </c>
      <c r="D78" s="33">
        <v>24.52308</v>
      </c>
      <c r="E78" s="9">
        <v>32</v>
      </c>
      <c r="F78" s="11">
        <v>17.792369999999998</v>
      </c>
      <c r="G78" s="2">
        <v>12.7</v>
      </c>
      <c r="H78" s="9">
        <v>32</v>
      </c>
      <c r="I78" s="2">
        <v>34.01</v>
      </c>
      <c r="J78" s="2">
        <v>7.7</v>
      </c>
      <c r="K78" s="2">
        <v>34.07</v>
      </c>
      <c r="L78" s="5">
        <f t="shared" ca="1" si="3"/>
        <v>7.3643567209727285</v>
      </c>
      <c r="M78" s="5">
        <v>34.08</v>
      </c>
      <c r="N78" s="13">
        <f t="shared" ca="1" si="4"/>
        <v>5.4440674242751372</v>
      </c>
      <c r="O78" s="13">
        <v>36.130000000000003</v>
      </c>
      <c r="P78" s="5">
        <f t="shared" ca="1" si="5"/>
        <v>15.41359298953417</v>
      </c>
      <c r="Q78" s="2">
        <v>33.4</v>
      </c>
      <c r="R78" s="2">
        <v>35.17</v>
      </c>
      <c r="S78" s="2">
        <v>32.24</v>
      </c>
      <c r="T78" s="2">
        <v>32.68</v>
      </c>
      <c r="U78" s="2">
        <v>31.74</v>
      </c>
    </row>
    <row r="79" spans="1:21" s="1" customFormat="1" ht="15.6" x14ac:dyDescent="0.25">
      <c r="A79" s="2" t="s">
        <v>373</v>
      </c>
      <c r="B79" s="2">
        <v>34</v>
      </c>
      <c r="C79" s="9">
        <v>21.61835</v>
      </c>
      <c r="D79" s="33">
        <v>24.750360000000001</v>
      </c>
      <c r="E79" s="9">
        <v>32</v>
      </c>
      <c r="F79" s="11">
        <v>17.760069999999999</v>
      </c>
      <c r="G79" s="2">
        <v>12.7</v>
      </c>
      <c r="H79" s="9">
        <v>23</v>
      </c>
      <c r="I79" s="2">
        <v>34.01</v>
      </c>
      <c r="J79" s="2">
        <v>7.8</v>
      </c>
      <c r="K79" s="2">
        <v>34.08</v>
      </c>
      <c r="L79" s="5">
        <f t="shared" ca="1" si="3"/>
        <v>7.3264917874657094</v>
      </c>
      <c r="M79" s="5">
        <v>34.08</v>
      </c>
      <c r="N79" s="13">
        <f t="shared" ca="1" si="4"/>
        <v>5.2238660621365529</v>
      </c>
      <c r="O79" s="13">
        <v>32.76</v>
      </c>
      <c r="P79" s="5">
        <f t="shared" ca="1" si="5"/>
        <v>16.288580751785904</v>
      </c>
      <c r="Q79" s="2">
        <v>34.79</v>
      </c>
      <c r="R79" s="2">
        <v>33.61</v>
      </c>
      <c r="S79" s="2">
        <v>35.299999999999997</v>
      </c>
      <c r="T79" s="2">
        <v>33.76</v>
      </c>
      <c r="U79" s="2">
        <v>33.81</v>
      </c>
    </row>
    <row r="80" spans="1:21" s="1" customFormat="1" ht="15.6" x14ac:dyDescent="0.25">
      <c r="A80" s="2" t="s">
        <v>374</v>
      </c>
      <c r="B80" s="2">
        <v>33</v>
      </c>
      <c r="C80" s="9">
        <v>34.670569999999998</v>
      </c>
      <c r="D80" s="33">
        <v>24.622479999999999</v>
      </c>
      <c r="E80" s="9">
        <v>32</v>
      </c>
      <c r="F80" s="11">
        <v>17.695409999999999</v>
      </c>
      <c r="G80" s="2">
        <v>12.3</v>
      </c>
      <c r="H80" s="9">
        <v>23</v>
      </c>
      <c r="I80" s="2">
        <v>33</v>
      </c>
      <c r="J80" s="2">
        <v>7.8</v>
      </c>
      <c r="K80" s="2">
        <v>33.049999999999997</v>
      </c>
      <c r="L80" s="5">
        <f t="shared" ca="1" si="3"/>
        <v>7.013845099879501</v>
      </c>
      <c r="M80" s="5">
        <v>33.06</v>
      </c>
      <c r="N80" s="13">
        <f t="shared" ca="1" si="4"/>
        <v>7.4710257461716854</v>
      </c>
      <c r="O80" s="13">
        <v>31.31</v>
      </c>
      <c r="P80" s="5">
        <f t="shared" ca="1" si="5"/>
        <v>15.684357791680561</v>
      </c>
      <c r="Q80" s="2">
        <v>32.92</v>
      </c>
      <c r="R80" s="2">
        <v>32.49</v>
      </c>
      <c r="S80" s="2">
        <v>35.64</v>
      </c>
      <c r="T80" s="2">
        <v>34.340000000000003</v>
      </c>
      <c r="U80" s="2">
        <v>34.880000000000003</v>
      </c>
    </row>
    <row r="81" spans="1:21" s="1" customFormat="1" ht="15.6" x14ac:dyDescent="0.25">
      <c r="A81" s="2" t="s">
        <v>375</v>
      </c>
      <c r="B81" s="2">
        <v>34</v>
      </c>
      <c r="C81" s="9">
        <v>21.477969999999999</v>
      </c>
      <c r="D81" s="33">
        <v>24.84263</v>
      </c>
      <c r="E81" s="9">
        <v>49</v>
      </c>
      <c r="F81" s="11">
        <v>17.789269999999998</v>
      </c>
      <c r="G81" s="2">
        <v>12</v>
      </c>
      <c r="H81" s="9">
        <v>49</v>
      </c>
      <c r="I81" s="2">
        <v>34.01</v>
      </c>
      <c r="J81" s="2">
        <v>7.7</v>
      </c>
      <c r="K81" s="2">
        <v>34.07</v>
      </c>
      <c r="L81" s="5">
        <f t="shared" ca="1" si="3"/>
        <v>7.1452741226869323</v>
      </c>
      <c r="M81" s="5">
        <v>34.08</v>
      </c>
      <c r="N81" s="13">
        <f t="shared" ca="1" si="4"/>
        <v>4.9517117462500888</v>
      </c>
      <c r="O81" s="13">
        <v>36.67</v>
      </c>
      <c r="P81" s="5">
        <f t="shared" ca="1" si="5"/>
        <v>16.203719953382947</v>
      </c>
      <c r="Q81" s="2">
        <v>34.729999999999997</v>
      </c>
      <c r="R81" s="2">
        <v>35.11</v>
      </c>
      <c r="S81" s="2">
        <v>31.55</v>
      </c>
      <c r="T81" s="2">
        <v>33.26</v>
      </c>
      <c r="U81" s="2">
        <v>33.33</v>
      </c>
    </row>
    <row r="82" spans="1:21" s="1" customFormat="1" ht="15.6" x14ac:dyDescent="0.25">
      <c r="A82" s="2" t="s">
        <v>376</v>
      </c>
      <c r="B82" s="2">
        <v>35</v>
      </c>
      <c r="C82" s="9">
        <v>42.077559999999998</v>
      </c>
      <c r="D82" s="33">
        <v>26.287189999999999</v>
      </c>
      <c r="E82" s="9">
        <v>32</v>
      </c>
      <c r="F82" s="11">
        <v>17.696120000000001</v>
      </c>
      <c r="G82" s="2">
        <v>12.1</v>
      </c>
      <c r="H82" s="9">
        <v>23</v>
      </c>
      <c r="I82" s="2">
        <v>35</v>
      </c>
      <c r="J82" s="2">
        <v>7.7</v>
      </c>
      <c r="K82" s="2">
        <v>35.07</v>
      </c>
      <c r="L82" s="5">
        <f t="shared" ca="1" si="3"/>
        <v>6.3153764686937173</v>
      </c>
      <c r="M82" s="5">
        <v>35.07</v>
      </c>
      <c r="N82" s="13">
        <f t="shared" ca="1" si="4"/>
        <v>4.3648214445625566</v>
      </c>
      <c r="O82" s="13">
        <v>32.31</v>
      </c>
      <c r="P82" s="5">
        <f t="shared" ca="1" si="5"/>
        <v>15.759973296498002</v>
      </c>
      <c r="Q82" s="2">
        <v>34.43</v>
      </c>
      <c r="R82" s="2">
        <v>34.159999999999997</v>
      </c>
      <c r="S82" s="2">
        <v>32.090000000000003</v>
      </c>
      <c r="T82" s="2">
        <v>33.590000000000003</v>
      </c>
      <c r="U82" s="2">
        <v>34.6</v>
      </c>
    </row>
    <row r="83" spans="1:21" s="1" customFormat="1" ht="15.6" x14ac:dyDescent="0.25">
      <c r="A83" s="2" t="s">
        <v>377</v>
      </c>
      <c r="B83" s="2">
        <v>35</v>
      </c>
      <c r="C83" s="9">
        <v>29.137149999999998</v>
      </c>
      <c r="D83" s="33">
        <v>24.903870000000001</v>
      </c>
      <c r="E83" s="9">
        <v>32</v>
      </c>
      <c r="F83" s="11">
        <v>17.790769999999998</v>
      </c>
      <c r="G83" s="2">
        <v>12.2</v>
      </c>
      <c r="H83" s="9">
        <v>23</v>
      </c>
      <c r="I83" s="2">
        <v>35</v>
      </c>
      <c r="J83" s="2">
        <v>7.7</v>
      </c>
      <c r="K83" s="2">
        <v>35.07</v>
      </c>
      <c r="L83" s="5">
        <f t="shared" ca="1" si="3"/>
        <v>7.4757231291314854</v>
      </c>
      <c r="M83" s="5">
        <v>35.07</v>
      </c>
      <c r="N83" s="13">
        <f t="shared" ca="1" si="4"/>
        <v>6.1677832614976733</v>
      </c>
      <c r="O83" s="13">
        <v>34.07</v>
      </c>
      <c r="P83" s="5">
        <f t="shared" ca="1" si="5"/>
        <v>16.235120092714649</v>
      </c>
      <c r="Q83" s="2">
        <v>35.17</v>
      </c>
      <c r="R83" s="2">
        <v>35.4</v>
      </c>
      <c r="S83" s="2">
        <v>35.840000000000003</v>
      </c>
      <c r="T83" s="2">
        <v>34.369999999999997</v>
      </c>
      <c r="U83" s="2">
        <v>35.22</v>
      </c>
    </row>
    <row r="84" spans="1:21" s="1" customFormat="1" ht="15.6" x14ac:dyDescent="0.25">
      <c r="A84" s="2" t="s">
        <v>378</v>
      </c>
      <c r="B84" s="2">
        <v>32</v>
      </c>
      <c r="C84" s="9">
        <v>28.17802</v>
      </c>
      <c r="D84" s="33">
        <v>27.106159999999999</v>
      </c>
      <c r="E84" s="9">
        <v>49</v>
      </c>
      <c r="F84" s="11">
        <v>17.667539999999999</v>
      </c>
      <c r="G84" s="2">
        <v>12.2</v>
      </c>
      <c r="H84" s="9">
        <v>49</v>
      </c>
      <c r="I84" s="2">
        <v>32</v>
      </c>
      <c r="J84" s="2">
        <v>7.7</v>
      </c>
      <c r="K84" s="2">
        <v>32.07</v>
      </c>
      <c r="L84" s="5">
        <f t="shared" ca="1" si="3"/>
        <v>7.0506597221183096</v>
      </c>
      <c r="M84" s="5">
        <v>32.07</v>
      </c>
      <c r="N84" s="13">
        <f t="shared" ca="1" si="4"/>
        <v>6.597023765160519</v>
      </c>
      <c r="O84" s="13">
        <v>32.369999999999997</v>
      </c>
      <c r="P84" s="5">
        <f t="shared" ca="1" si="5"/>
        <v>16.097165597049251</v>
      </c>
      <c r="Q84" s="2">
        <v>36.36</v>
      </c>
      <c r="R84" s="2">
        <v>36.42</v>
      </c>
      <c r="S84" s="2">
        <v>34.81</v>
      </c>
      <c r="T84" s="2">
        <v>35.28</v>
      </c>
      <c r="U84" s="2">
        <v>35.86</v>
      </c>
    </row>
    <row r="85" spans="1:21" s="1" customFormat="1" ht="15.6" x14ac:dyDescent="0.25">
      <c r="A85" s="2" t="s">
        <v>379</v>
      </c>
      <c r="B85" s="2">
        <v>32</v>
      </c>
      <c r="C85" s="9">
        <v>39.008629999999997</v>
      </c>
      <c r="D85" s="33">
        <v>28.5276</v>
      </c>
      <c r="E85" s="9">
        <v>32</v>
      </c>
      <c r="F85" s="11">
        <v>17.055070000000001</v>
      </c>
      <c r="G85" s="2">
        <v>12.8</v>
      </c>
      <c r="H85" s="9">
        <v>23</v>
      </c>
      <c r="I85" s="2">
        <v>32</v>
      </c>
      <c r="J85" s="2">
        <v>7.8</v>
      </c>
      <c r="K85" s="2">
        <v>32.07</v>
      </c>
      <c r="L85" s="5">
        <f t="shared" ca="1" si="3"/>
        <v>6.4034766442014011</v>
      </c>
      <c r="M85" s="5">
        <v>32.06</v>
      </c>
      <c r="N85" s="13">
        <f t="shared" ca="1" si="4"/>
        <v>5.3435149282468117</v>
      </c>
      <c r="O85" s="13">
        <v>33.15</v>
      </c>
      <c r="P85" s="5">
        <f t="shared" ca="1" si="5"/>
        <v>16.263411317082809</v>
      </c>
      <c r="Q85" s="2">
        <v>31.94</v>
      </c>
      <c r="R85" s="2">
        <v>29.92</v>
      </c>
      <c r="S85" s="2">
        <v>31.14</v>
      </c>
      <c r="T85" s="2">
        <v>31.94</v>
      </c>
      <c r="U85" s="2">
        <v>32.020000000000003</v>
      </c>
    </row>
    <row r="86" spans="1:21" s="1" customFormat="1" ht="15.6" x14ac:dyDescent="0.25">
      <c r="A86" s="2" t="s">
        <v>380</v>
      </c>
      <c r="B86" s="2">
        <v>31</v>
      </c>
      <c r="C86" s="9">
        <v>35.001739999999998</v>
      </c>
      <c r="D86" s="33">
        <v>26.599740000000001</v>
      </c>
      <c r="E86" s="9">
        <v>32</v>
      </c>
      <c r="F86" s="11">
        <v>17.74802</v>
      </c>
      <c r="G86" s="2">
        <v>12.5</v>
      </c>
      <c r="H86" s="9">
        <v>23</v>
      </c>
      <c r="I86" s="2">
        <v>31</v>
      </c>
      <c r="J86" s="2">
        <v>7.7</v>
      </c>
      <c r="K86" s="2">
        <v>31.07</v>
      </c>
      <c r="L86" s="5">
        <f t="shared" ca="1" si="3"/>
        <v>7.0576025958237221</v>
      </c>
      <c r="M86" s="5">
        <v>31.07</v>
      </c>
      <c r="N86" s="13">
        <f t="shared" ca="1" si="4"/>
        <v>4.9949290672133442</v>
      </c>
      <c r="O86" s="13">
        <v>32.44</v>
      </c>
      <c r="P86" s="5">
        <f t="shared" ca="1" si="5"/>
        <v>16.344739462649709</v>
      </c>
      <c r="Q86" s="2">
        <v>34.049999999999997</v>
      </c>
      <c r="R86" s="2">
        <v>32.770000000000003</v>
      </c>
      <c r="S86" s="2">
        <v>32.090000000000003</v>
      </c>
      <c r="T86" s="2">
        <v>31.52</v>
      </c>
      <c r="U86" s="2">
        <v>32.83</v>
      </c>
    </row>
    <row r="87" spans="1:21" s="1" customFormat="1" ht="15.6" x14ac:dyDescent="0.25">
      <c r="A87" s="2" t="s">
        <v>381</v>
      </c>
      <c r="B87" s="2">
        <v>34</v>
      </c>
      <c r="C87" s="9">
        <v>25.094650000000001</v>
      </c>
      <c r="D87" s="33">
        <v>26.013249999999999</v>
      </c>
      <c r="E87" s="9">
        <v>49</v>
      </c>
      <c r="F87" s="11">
        <v>17.738689999999998</v>
      </c>
      <c r="G87" s="2">
        <v>12.5</v>
      </c>
      <c r="H87" s="9">
        <v>49</v>
      </c>
      <c r="I87" s="2">
        <v>34.01</v>
      </c>
      <c r="J87" s="2">
        <v>11</v>
      </c>
      <c r="K87" s="2">
        <v>34.07</v>
      </c>
      <c r="L87" s="5">
        <f t="shared" ca="1" si="3"/>
        <v>9.146884246527712</v>
      </c>
      <c r="M87" s="5">
        <v>34.07</v>
      </c>
      <c r="N87" s="13">
        <f t="shared" ca="1" si="4"/>
        <v>7.1122926393780732</v>
      </c>
      <c r="O87" s="13">
        <v>36.4</v>
      </c>
      <c r="P87" s="5">
        <f t="shared" ca="1" si="5"/>
        <v>15.269505861579432</v>
      </c>
      <c r="Q87" s="2">
        <v>33.42</v>
      </c>
      <c r="R87" s="2">
        <v>33.26</v>
      </c>
      <c r="S87" s="2">
        <v>30.62</v>
      </c>
      <c r="T87" s="2">
        <v>31.18</v>
      </c>
      <c r="U87" s="2">
        <v>31.56</v>
      </c>
    </row>
    <row r="88" spans="1:21" s="1" customFormat="1" ht="15.6" x14ac:dyDescent="0.25">
      <c r="A88" s="2" t="s">
        <v>382</v>
      </c>
      <c r="B88" s="2">
        <v>34</v>
      </c>
      <c r="C88" s="9">
        <v>37.07882</v>
      </c>
      <c r="D88" s="33">
        <v>24.81683</v>
      </c>
      <c r="E88" s="9">
        <v>34</v>
      </c>
      <c r="F88" s="11">
        <v>17.88654</v>
      </c>
      <c r="G88" s="2">
        <v>12.1</v>
      </c>
      <c r="H88" s="9">
        <v>23</v>
      </c>
      <c r="I88" s="2">
        <v>34.01</v>
      </c>
      <c r="J88" s="2">
        <v>8.6999999999999993</v>
      </c>
      <c r="K88" s="2">
        <v>34.08</v>
      </c>
      <c r="L88" s="5">
        <f t="shared" ca="1" si="3"/>
        <v>6.9151187456588268</v>
      </c>
      <c r="M88" s="5">
        <v>34.07</v>
      </c>
      <c r="N88" s="13">
        <f t="shared" ca="1" si="4"/>
        <v>6.8514487347854303</v>
      </c>
      <c r="O88" s="13">
        <v>36.29</v>
      </c>
      <c r="P88" s="5">
        <f t="shared" ca="1" si="5"/>
        <v>16.503148753027531</v>
      </c>
      <c r="Q88" s="2">
        <v>35.22</v>
      </c>
      <c r="R88" s="2">
        <v>34.01</v>
      </c>
      <c r="S88" s="2">
        <v>32.92</v>
      </c>
      <c r="T88" s="2">
        <v>34.15</v>
      </c>
      <c r="U88" s="2">
        <v>34.61</v>
      </c>
    </row>
    <row r="89" spans="1:21" s="1" customFormat="1" ht="15.6" x14ac:dyDescent="0.25">
      <c r="A89" s="2" t="s">
        <v>383</v>
      </c>
      <c r="B89" s="2">
        <v>35</v>
      </c>
      <c r="C89" s="9">
        <v>24.28424</v>
      </c>
      <c r="D89" s="33">
        <v>25.182469999999999</v>
      </c>
      <c r="E89" s="9">
        <v>34</v>
      </c>
      <c r="F89" s="11">
        <v>17.503889999999998</v>
      </c>
      <c r="G89" s="2">
        <v>12.5</v>
      </c>
      <c r="H89" s="9">
        <v>34</v>
      </c>
      <c r="I89" s="2">
        <v>35</v>
      </c>
      <c r="J89" s="2">
        <v>7.8</v>
      </c>
      <c r="K89" s="2">
        <v>35.07</v>
      </c>
      <c r="L89" s="5">
        <f t="shared" ca="1" si="3"/>
        <v>6.7073244482234662</v>
      </c>
      <c r="M89" s="5">
        <v>35.07</v>
      </c>
      <c r="N89" s="13">
        <f t="shared" ca="1" si="4"/>
        <v>4.7850224538313988</v>
      </c>
      <c r="O89" s="13">
        <v>33.4</v>
      </c>
      <c r="P89" s="5">
        <f t="shared" ca="1" si="5"/>
        <v>16.682753515526294</v>
      </c>
      <c r="Q89" s="2">
        <v>35.590000000000003</v>
      </c>
      <c r="R89" s="2">
        <v>32.200000000000003</v>
      </c>
      <c r="S89" s="2">
        <v>32.1</v>
      </c>
      <c r="T89" s="2">
        <v>34.5</v>
      </c>
      <c r="U89" s="2">
        <v>33.92</v>
      </c>
    </row>
    <row r="90" spans="1:21" s="1" customFormat="1" ht="15.6" x14ac:dyDescent="0.25">
      <c r="A90" s="2" t="s">
        <v>384</v>
      </c>
      <c r="B90" s="2">
        <v>34</v>
      </c>
      <c r="C90" s="9">
        <v>22.032160000000001</v>
      </c>
      <c r="D90" s="33">
        <v>24.604369999999999</v>
      </c>
      <c r="E90" s="9">
        <v>34</v>
      </c>
      <c r="F90" s="11">
        <v>17.378820000000001</v>
      </c>
      <c r="G90" s="2">
        <v>12.4</v>
      </c>
      <c r="H90" s="9">
        <v>23</v>
      </c>
      <c r="I90" s="2">
        <v>34.01</v>
      </c>
      <c r="J90" s="2">
        <v>7.7</v>
      </c>
      <c r="K90" s="2">
        <v>34.07</v>
      </c>
      <c r="L90" s="5">
        <f t="shared" ca="1" si="3"/>
        <v>7.0873462051405989</v>
      </c>
      <c r="M90" s="5">
        <v>34.07</v>
      </c>
      <c r="N90" s="13">
        <f t="shared" ca="1" si="4"/>
        <v>4.8715988526777441</v>
      </c>
      <c r="O90" s="13">
        <v>35.08</v>
      </c>
      <c r="P90" s="5">
        <f t="shared" ca="1" si="5"/>
        <v>16.181841914452566</v>
      </c>
      <c r="Q90" s="2">
        <v>34.26</v>
      </c>
      <c r="R90" s="2">
        <v>35.51</v>
      </c>
      <c r="S90" s="2">
        <v>35</v>
      </c>
      <c r="T90" s="2">
        <v>35.1</v>
      </c>
      <c r="U90" s="2">
        <v>34.9</v>
      </c>
    </row>
    <row r="91" spans="1:21" s="1" customFormat="1" ht="15.6" x14ac:dyDescent="0.25">
      <c r="A91" s="2" t="s">
        <v>385</v>
      </c>
      <c r="B91" s="2">
        <v>35</v>
      </c>
      <c r="C91" s="9">
        <v>22.334810000000001</v>
      </c>
      <c r="D91" s="33">
        <v>24.442779999999999</v>
      </c>
      <c r="E91" s="9">
        <v>49</v>
      </c>
      <c r="F91" s="11">
        <v>17.791930000000001</v>
      </c>
      <c r="G91" s="2">
        <v>12.2</v>
      </c>
      <c r="H91" s="9">
        <v>49</v>
      </c>
      <c r="I91" s="2">
        <v>35</v>
      </c>
      <c r="J91" s="2">
        <v>7.6</v>
      </c>
      <c r="K91" s="2">
        <v>35.07</v>
      </c>
      <c r="L91" s="5">
        <f t="shared" ca="1" si="3"/>
        <v>6.5101568762151567</v>
      </c>
      <c r="M91" s="5">
        <v>35.07</v>
      </c>
      <c r="N91" s="13">
        <f t="shared" ca="1" si="4"/>
        <v>5.8304291017923688</v>
      </c>
      <c r="O91" s="13">
        <v>37.82</v>
      </c>
      <c r="P91" s="5">
        <f t="shared" ca="1" si="5"/>
        <v>16.950417272121598</v>
      </c>
      <c r="Q91" s="2">
        <v>36.049999999999997</v>
      </c>
      <c r="R91" s="2">
        <v>31.87</v>
      </c>
      <c r="S91" s="2">
        <v>34.450000000000003</v>
      </c>
      <c r="T91" s="2">
        <v>33.729999999999997</v>
      </c>
      <c r="U91" s="2">
        <v>34.31</v>
      </c>
    </row>
    <row r="92" spans="1:21" s="1" customFormat="1" ht="15.6" x14ac:dyDescent="0.25">
      <c r="A92" s="2" t="s">
        <v>386</v>
      </c>
      <c r="B92" s="2">
        <v>34</v>
      </c>
      <c r="C92" s="9">
        <v>30.308309999999999</v>
      </c>
      <c r="D92" s="33">
        <v>24.730920000000001</v>
      </c>
      <c r="E92" s="9">
        <v>34</v>
      </c>
      <c r="F92" s="11">
        <v>18.379580000000001</v>
      </c>
      <c r="G92" s="2">
        <v>11.9</v>
      </c>
      <c r="H92" s="9">
        <v>23</v>
      </c>
      <c r="I92" s="2">
        <v>34.01</v>
      </c>
      <c r="J92" s="2">
        <v>8</v>
      </c>
      <c r="K92" s="2">
        <v>34.08</v>
      </c>
      <c r="L92" s="5">
        <f t="shared" ca="1" si="3"/>
        <v>7.3900067973609271</v>
      </c>
      <c r="M92" s="5">
        <v>34.07</v>
      </c>
      <c r="N92" s="13">
        <f t="shared" ca="1" si="4"/>
        <v>5.8536947813858795</v>
      </c>
      <c r="O92" s="13">
        <v>35.78</v>
      </c>
      <c r="P92" s="5">
        <f t="shared" ca="1" si="5"/>
        <v>15.479684934553323</v>
      </c>
      <c r="Q92" s="2">
        <v>34.58</v>
      </c>
      <c r="R92" s="2">
        <v>31.79</v>
      </c>
      <c r="S92" s="2">
        <v>33.880000000000003</v>
      </c>
      <c r="T92" s="2">
        <v>35.409999999999997</v>
      </c>
      <c r="U92" s="2">
        <v>35.17</v>
      </c>
    </row>
    <row r="93" spans="1:21" s="1" customFormat="1" ht="15.6" x14ac:dyDescent="0.25">
      <c r="A93" s="2" t="s">
        <v>387</v>
      </c>
      <c r="B93" s="2">
        <v>35</v>
      </c>
      <c r="C93" s="9">
        <v>27.039470000000001</v>
      </c>
      <c r="D93" s="33">
        <v>26.6023</v>
      </c>
      <c r="E93" s="9">
        <v>34</v>
      </c>
      <c r="F93" s="11">
        <v>18.942430000000002</v>
      </c>
      <c r="G93" s="2">
        <v>11.6</v>
      </c>
      <c r="H93" s="9">
        <v>23</v>
      </c>
      <c r="I93" s="2">
        <v>35</v>
      </c>
      <c r="J93" s="2">
        <v>7.8</v>
      </c>
      <c r="K93" s="2">
        <v>35.08</v>
      </c>
      <c r="L93" s="5">
        <f t="shared" ca="1" si="3"/>
        <v>6.590161910122041</v>
      </c>
      <c r="M93" s="5">
        <v>35.07</v>
      </c>
      <c r="N93" s="13">
        <f t="shared" ca="1" si="4"/>
        <v>4.7634516049781439</v>
      </c>
      <c r="O93" s="13">
        <v>38.43</v>
      </c>
      <c r="P93" s="5">
        <f t="shared" ca="1" si="5"/>
        <v>15.939749441700151</v>
      </c>
      <c r="Q93" s="2">
        <v>33.14</v>
      </c>
      <c r="R93" s="2">
        <v>31.99</v>
      </c>
      <c r="S93" s="2">
        <v>34.700000000000003</v>
      </c>
      <c r="T93" s="2">
        <v>34.229999999999997</v>
      </c>
      <c r="U93" s="2">
        <v>35.06</v>
      </c>
    </row>
    <row r="94" spans="1:21" s="1" customFormat="1" ht="15.6" x14ac:dyDescent="0.25">
      <c r="A94" s="2" t="s">
        <v>388</v>
      </c>
      <c r="B94" s="2">
        <v>31</v>
      </c>
      <c r="C94" s="9">
        <v>17.686430000000001</v>
      </c>
      <c r="D94" s="33">
        <v>25.390820000000001</v>
      </c>
      <c r="E94" s="9">
        <v>49</v>
      </c>
      <c r="F94" s="11">
        <v>18.265940000000001</v>
      </c>
      <c r="G94" s="2">
        <v>11.4</v>
      </c>
      <c r="H94" s="9">
        <v>49</v>
      </c>
      <c r="I94" s="2">
        <v>31</v>
      </c>
      <c r="J94" s="2">
        <v>7.7</v>
      </c>
      <c r="K94" s="2">
        <v>31.07</v>
      </c>
      <c r="L94" s="5">
        <f t="shared" ca="1" si="3"/>
        <v>6.3502872027148811</v>
      </c>
      <c r="M94" s="5">
        <v>31.07</v>
      </c>
      <c r="N94" s="13">
        <f t="shared" ca="1" si="4"/>
        <v>5.285339866848771</v>
      </c>
      <c r="O94" s="13">
        <v>30.86</v>
      </c>
      <c r="P94" s="5">
        <f t="shared" ca="1" si="5"/>
        <v>16.055855567177087</v>
      </c>
      <c r="Q94" s="2">
        <v>32.78</v>
      </c>
      <c r="R94" s="2">
        <v>37.450000000000003</v>
      </c>
      <c r="S94" s="2">
        <v>35.46</v>
      </c>
      <c r="T94" s="2">
        <v>34.950000000000003</v>
      </c>
      <c r="U94" s="2">
        <v>34.79</v>
      </c>
    </row>
    <row r="95" spans="1:21" s="1" customFormat="1" ht="15.6" x14ac:dyDescent="0.25">
      <c r="A95" s="2" t="s">
        <v>389</v>
      </c>
      <c r="B95" s="2">
        <v>32</v>
      </c>
      <c r="C95" s="9">
        <v>28.467040000000001</v>
      </c>
      <c r="D95" s="33">
        <v>25.059049999999999</v>
      </c>
      <c r="E95" s="9">
        <v>34</v>
      </c>
      <c r="F95" s="11">
        <v>17.891719999999999</v>
      </c>
      <c r="G95" s="2">
        <v>11.7</v>
      </c>
      <c r="H95" s="9">
        <v>23</v>
      </c>
      <c r="I95" s="2">
        <v>32</v>
      </c>
      <c r="J95" s="2">
        <v>8.9</v>
      </c>
      <c r="K95" s="2">
        <v>32.07</v>
      </c>
      <c r="L95" s="5">
        <f t="shared" ca="1" si="3"/>
        <v>7.9876281234006044</v>
      </c>
      <c r="M95" s="5">
        <v>32.07</v>
      </c>
      <c r="N95" s="13">
        <f t="shared" ca="1" si="4"/>
        <v>7.2331466461209715</v>
      </c>
      <c r="O95" s="13">
        <v>31.23</v>
      </c>
      <c r="P95" s="5">
        <f t="shared" ca="1" si="5"/>
        <v>16.822817652899197</v>
      </c>
      <c r="Q95" s="2">
        <v>29.71</v>
      </c>
      <c r="R95" s="2">
        <v>31.76</v>
      </c>
      <c r="S95" s="2">
        <v>32.57</v>
      </c>
      <c r="T95" s="2">
        <v>30.78</v>
      </c>
      <c r="U95" s="2">
        <v>30.65</v>
      </c>
    </row>
    <row r="96" spans="1:21" s="1" customFormat="1" ht="15.6" x14ac:dyDescent="0.25">
      <c r="A96" s="2" t="s">
        <v>390</v>
      </c>
      <c r="B96" s="2">
        <v>33</v>
      </c>
      <c r="C96" s="9">
        <v>32.179690000000001</v>
      </c>
      <c r="D96" s="33">
        <v>25.636880000000001</v>
      </c>
      <c r="E96" s="9">
        <v>34</v>
      </c>
      <c r="F96" s="11">
        <v>18.49643</v>
      </c>
      <c r="G96" s="2">
        <v>12.5</v>
      </c>
      <c r="H96" s="9">
        <v>23</v>
      </c>
      <c r="I96" s="2">
        <v>33</v>
      </c>
      <c r="J96" s="2">
        <v>7.9</v>
      </c>
      <c r="K96" s="2">
        <v>33.06</v>
      </c>
      <c r="L96" s="5">
        <f t="shared" ca="1" si="3"/>
        <v>6.4747071815454298</v>
      </c>
      <c r="M96" s="5">
        <v>33.06</v>
      </c>
      <c r="N96" s="13">
        <f t="shared" ca="1" si="4"/>
        <v>7.7454204012407395</v>
      </c>
      <c r="O96" s="13">
        <v>34.29</v>
      </c>
      <c r="P96" s="5">
        <f t="shared" ca="1" si="5"/>
        <v>15.808774061351722</v>
      </c>
      <c r="Q96" s="2">
        <v>32.53</v>
      </c>
      <c r="R96" s="2">
        <v>30.99</v>
      </c>
      <c r="S96" s="2">
        <v>32.24</v>
      </c>
      <c r="T96" s="2">
        <v>32.1</v>
      </c>
      <c r="U96" s="2">
        <v>31.79</v>
      </c>
    </row>
    <row r="97" spans="1:21" s="1" customFormat="1" ht="15.6" x14ac:dyDescent="0.25">
      <c r="A97" s="2" t="s">
        <v>391</v>
      </c>
      <c r="B97" s="2">
        <v>30</v>
      </c>
      <c r="C97" s="9">
        <v>27.58878</v>
      </c>
      <c r="D97" s="33">
        <v>26.429320000000001</v>
      </c>
      <c r="E97" s="9">
        <v>49</v>
      </c>
      <c r="F97" s="11">
        <v>18.86683</v>
      </c>
      <c r="G97" s="2">
        <v>11.2</v>
      </c>
      <c r="H97" s="9">
        <v>49</v>
      </c>
      <c r="I97" s="2">
        <v>30</v>
      </c>
      <c r="J97" s="2">
        <v>7.8</v>
      </c>
      <c r="K97" s="2">
        <v>30.08</v>
      </c>
      <c r="L97" s="5">
        <f t="shared" ca="1" si="3"/>
        <v>6.3784727896763522</v>
      </c>
      <c r="M97" s="5">
        <v>30.08</v>
      </c>
      <c r="N97" s="13">
        <f t="shared" ca="1" si="4"/>
        <v>4.7298322726971982</v>
      </c>
      <c r="O97" s="13">
        <v>33.68</v>
      </c>
      <c r="P97" s="5">
        <f t="shared" ca="1" si="5"/>
        <v>15.611353977284779</v>
      </c>
      <c r="Q97" s="2">
        <v>33.08</v>
      </c>
      <c r="R97" s="2">
        <v>34.369999999999997</v>
      </c>
      <c r="S97" s="2">
        <v>32</v>
      </c>
      <c r="T97" s="2">
        <v>33.42</v>
      </c>
      <c r="U97" s="2">
        <v>33.770000000000003</v>
      </c>
    </row>
    <row r="98" spans="1:21" s="1" customFormat="1" ht="15.6" x14ac:dyDescent="0.25">
      <c r="A98" s="2" t="s">
        <v>392</v>
      </c>
      <c r="B98" s="2">
        <v>30</v>
      </c>
      <c r="C98" s="9">
        <v>54.993499999999997</v>
      </c>
      <c r="D98" s="33">
        <v>26.82066</v>
      </c>
      <c r="E98" s="9">
        <v>41</v>
      </c>
      <c r="F98" s="11">
        <v>18.322590000000002</v>
      </c>
      <c r="G98" s="2">
        <v>11.1</v>
      </c>
      <c r="H98" s="9">
        <v>23</v>
      </c>
      <c r="I98" s="2">
        <v>30</v>
      </c>
      <c r="J98" s="2">
        <v>7.8</v>
      </c>
      <c r="K98" s="2">
        <v>30.08</v>
      </c>
      <c r="L98" s="5">
        <f t="shared" ca="1" si="3"/>
        <v>7.6891498648934835</v>
      </c>
      <c r="M98" s="5">
        <v>30.07</v>
      </c>
      <c r="N98" s="13">
        <f t="shared" ca="1" si="4"/>
        <v>4.4017842809181413</v>
      </c>
      <c r="O98" s="13">
        <v>26.45</v>
      </c>
      <c r="P98" s="5">
        <f t="shared" ca="1" si="5"/>
        <v>16.115018430574366</v>
      </c>
      <c r="Q98" s="2">
        <v>29.18</v>
      </c>
      <c r="R98" s="2">
        <v>30.99</v>
      </c>
      <c r="S98" s="2">
        <v>28.67</v>
      </c>
      <c r="T98" s="2">
        <v>29.97</v>
      </c>
      <c r="U98" s="2">
        <v>30.97</v>
      </c>
    </row>
    <row r="99" spans="1:21" s="1" customFormat="1" ht="15.6" x14ac:dyDescent="0.25">
      <c r="A99" s="2" t="s">
        <v>393</v>
      </c>
      <c r="B99" s="2">
        <v>24</v>
      </c>
      <c r="C99" s="9">
        <v>57.614800000000002</v>
      </c>
      <c r="D99" s="33">
        <v>26.895050000000001</v>
      </c>
      <c r="E99" s="9">
        <v>41</v>
      </c>
      <c r="F99" s="11">
        <v>17.84768</v>
      </c>
      <c r="G99" s="2">
        <v>11.2</v>
      </c>
      <c r="H99" s="9">
        <v>41</v>
      </c>
      <c r="I99" s="2">
        <v>24</v>
      </c>
      <c r="J99" s="2">
        <v>7.5</v>
      </c>
      <c r="K99" s="2">
        <v>24.07</v>
      </c>
      <c r="L99" s="5">
        <f t="shared" ca="1" si="3"/>
        <v>6.0556263780002002</v>
      </c>
      <c r="M99" s="5">
        <v>24.07</v>
      </c>
      <c r="N99" s="13">
        <f t="shared" ca="1" si="4"/>
        <v>3.9439620168524456</v>
      </c>
      <c r="O99" s="13">
        <v>21.8</v>
      </c>
      <c r="P99" s="5">
        <f t="shared" ca="1" si="5"/>
        <v>16.958636618852857</v>
      </c>
      <c r="Q99" s="2">
        <v>32.25</v>
      </c>
      <c r="R99" s="2">
        <v>30.36</v>
      </c>
      <c r="S99" s="2">
        <v>31.17</v>
      </c>
      <c r="T99" s="2">
        <v>30.03</v>
      </c>
      <c r="U99" s="2">
        <v>29.22</v>
      </c>
    </row>
    <row r="100" spans="1:21" s="1" customFormat="1" ht="15.6" x14ac:dyDescent="0.25">
      <c r="A100" s="2" t="s">
        <v>394</v>
      </c>
      <c r="B100" s="2">
        <v>20</v>
      </c>
      <c r="C100" s="9">
        <v>59.38485</v>
      </c>
      <c r="D100" s="33">
        <v>24.889880000000002</v>
      </c>
      <c r="E100" s="9">
        <v>23</v>
      </c>
      <c r="F100" s="11">
        <v>18.075610000000001</v>
      </c>
      <c r="G100" s="2">
        <v>10.9</v>
      </c>
      <c r="H100" s="9">
        <v>23</v>
      </c>
      <c r="I100" s="2">
        <v>20</v>
      </c>
      <c r="J100" s="2">
        <v>7.8</v>
      </c>
      <c r="K100" s="2">
        <v>20.07</v>
      </c>
      <c r="L100" s="5">
        <f t="shared" ca="1" si="3"/>
        <v>7.39357262771109</v>
      </c>
      <c r="M100" s="5">
        <v>20.07</v>
      </c>
      <c r="N100" s="13">
        <f t="shared" ca="1" si="4"/>
        <v>6.4069360035766785</v>
      </c>
      <c r="O100" s="13">
        <v>17.72</v>
      </c>
      <c r="P100" s="5">
        <f t="shared" ca="1" si="5"/>
        <v>16.971555504759461</v>
      </c>
      <c r="Q100" s="2">
        <v>23.31</v>
      </c>
      <c r="R100" s="2">
        <v>23.8</v>
      </c>
      <c r="S100" s="2">
        <v>22.91</v>
      </c>
      <c r="T100" s="2">
        <v>23.56</v>
      </c>
      <c r="U100" s="2">
        <v>23.74</v>
      </c>
    </row>
    <row r="101" spans="1:21" s="1" customFormat="1" ht="15.6" x14ac:dyDescent="0.25">
      <c r="A101" s="2" t="s">
        <v>395</v>
      </c>
      <c r="B101" s="2">
        <v>20</v>
      </c>
      <c r="C101" s="9">
        <v>35.018500000000003</v>
      </c>
      <c r="D101" s="33">
        <v>24.465229999999998</v>
      </c>
      <c r="E101" s="9">
        <v>23</v>
      </c>
      <c r="F101" s="11">
        <v>18.03698</v>
      </c>
      <c r="G101" s="2">
        <v>10.7</v>
      </c>
      <c r="H101" s="9">
        <v>23</v>
      </c>
      <c r="I101" s="2">
        <v>20</v>
      </c>
      <c r="J101" s="2">
        <v>8.1</v>
      </c>
      <c r="K101" s="2">
        <v>20.07</v>
      </c>
      <c r="L101" s="5">
        <f t="shared" ca="1" si="3"/>
        <v>7.4335412223687722</v>
      </c>
      <c r="M101" s="5">
        <v>20.07</v>
      </c>
      <c r="N101" s="13">
        <f t="shared" ca="1" si="4"/>
        <v>6.0513368888044745</v>
      </c>
      <c r="O101" s="13">
        <v>19.09</v>
      </c>
      <c r="P101" s="5">
        <f t="shared" ca="1" si="5"/>
        <v>15.293507866754682</v>
      </c>
      <c r="Q101" s="2">
        <v>22.54</v>
      </c>
      <c r="R101" s="2">
        <v>22.11</v>
      </c>
      <c r="S101" s="2">
        <v>18.48</v>
      </c>
      <c r="T101" s="2">
        <v>20.04</v>
      </c>
      <c r="U101" s="2">
        <v>19.46</v>
      </c>
    </row>
    <row r="102" spans="1:21" s="1" customFormat="1" ht="15.6" x14ac:dyDescent="0.25">
      <c r="A102" s="2" t="s">
        <v>396</v>
      </c>
      <c r="B102" s="2">
        <v>18</v>
      </c>
      <c r="C102" s="9">
        <v>38.491869999999999</v>
      </c>
      <c r="D102" s="33">
        <v>24.701409999999999</v>
      </c>
      <c r="E102" s="9">
        <v>23</v>
      </c>
      <c r="F102" s="11">
        <v>21.866430000000001</v>
      </c>
      <c r="G102" s="2">
        <v>10.4</v>
      </c>
      <c r="H102" s="9">
        <v>23</v>
      </c>
      <c r="I102" s="2">
        <v>18</v>
      </c>
      <c r="J102" s="2">
        <v>7.6</v>
      </c>
      <c r="K102" s="2">
        <v>18.07</v>
      </c>
      <c r="L102" s="5">
        <f t="shared" ca="1" si="3"/>
        <v>6.9714748229872434</v>
      </c>
      <c r="M102" s="5">
        <v>18.079999999999998</v>
      </c>
      <c r="N102" s="13">
        <f t="shared" ca="1" si="4"/>
        <v>4.1926303451888192</v>
      </c>
      <c r="O102" s="13">
        <v>18.559999999999999</v>
      </c>
      <c r="P102" s="5">
        <f t="shared" ca="1" si="5"/>
        <v>15.476623236450687</v>
      </c>
      <c r="Q102" s="2">
        <v>22.02</v>
      </c>
      <c r="R102" s="2">
        <v>21.39</v>
      </c>
      <c r="S102" s="2">
        <v>21.93</v>
      </c>
      <c r="T102" s="2">
        <v>20.57</v>
      </c>
      <c r="U102" s="2">
        <v>20.010000000000002</v>
      </c>
    </row>
    <row r="103" spans="1:21" s="1" customFormat="1" ht="15.6" x14ac:dyDescent="0.25">
      <c r="A103" s="2" t="s">
        <v>397</v>
      </c>
      <c r="B103" s="2">
        <v>11</v>
      </c>
      <c r="C103" s="9">
        <v>32.515529999999998</v>
      </c>
      <c r="D103" s="33">
        <v>24.923749999999998</v>
      </c>
      <c r="E103" s="9">
        <v>23</v>
      </c>
      <c r="F103" s="11">
        <v>20.32123</v>
      </c>
      <c r="G103" s="2">
        <v>8.5</v>
      </c>
      <c r="H103" s="9">
        <v>23</v>
      </c>
      <c r="I103" s="2">
        <v>11</v>
      </c>
      <c r="J103" s="2">
        <v>7.6</v>
      </c>
      <c r="K103" s="2">
        <v>11.07</v>
      </c>
      <c r="L103" s="5">
        <f t="shared" ca="1" si="3"/>
        <v>6.6254250389292624</v>
      </c>
      <c r="M103" s="5">
        <v>11.07</v>
      </c>
      <c r="N103" s="13">
        <f t="shared" ca="1" si="4"/>
        <v>7.2993817477096412</v>
      </c>
      <c r="O103" s="13">
        <v>10.4</v>
      </c>
      <c r="P103" s="5">
        <f t="shared" ca="1" si="5"/>
        <v>15.535921769600716</v>
      </c>
      <c r="Q103" s="2">
        <v>17.54</v>
      </c>
      <c r="R103" s="2">
        <v>15.35</v>
      </c>
      <c r="S103" s="2">
        <v>17.98</v>
      </c>
      <c r="T103" s="2">
        <v>18.690000000000001</v>
      </c>
      <c r="U103" s="2">
        <v>19.399999999999999</v>
      </c>
    </row>
    <row r="104" spans="1:21" s="1" customFormat="1" ht="15.6" x14ac:dyDescent="0.25">
      <c r="A104" s="2" t="s">
        <v>398</v>
      </c>
      <c r="B104" s="2">
        <v>10</v>
      </c>
      <c r="C104" s="9">
        <v>14.64955</v>
      </c>
      <c r="D104" s="33">
        <v>25.504899999999999</v>
      </c>
      <c r="E104" s="9">
        <v>23</v>
      </c>
      <c r="F104" s="11">
        <v>19.978159999999999</v>
      </c>
      <c r="G104" s="2">
        <v>8</v>
      </c>
      <c r="H104" s="9">
        <v>23</v>
      </c>
      <c r="I104" s="2">
        <v>10</v>
      </c>
      <c r="J104" s="2">
        <v>7.6</v>
      </c>
      <c r="K104" s="2">
        <v>10.06</v>
      </c>
      <c r="L104" s="5">
        <f t="shared" ca="1" si="3"/>
        <v>6.5603391152888788</v>
      </c>
      <c r="M104" s="5">
        <v>10.07</v>
      </c>
      <c r="N104" s="13">
        <f t="shared" ca="1" si="4"/>
        <v>4.7700143016165164</v>
      </c>
      <c r="O104" s="13">
        <v>12.22</v>
      </c>
      <c r="P104" s="5">
        <f t="shared" ca="1" si="5"/>
        <v>15.427821411834151</v>
      </c>
      <c r="Q104" s="2">
        <v>9.73</v>
      </c>
      <c r="R104" s="2">
        <v>12.32</v>
      </c>
      <c r="S104" s="2">
        <v>10.039999999999999</v>
      </c>
      <c r="T104" s="2">
        <v>11.69</v>
      </c>
      <c r="U104" s="2">
        <v>11.64</v>
      </c>
    </row>
    <row r="105" spans="1:21" s="1" customFormat="1" ht="15.6" x14ac:dyDescent="0.25">
      <c r="A105" s="2" t="s">
        <v>399</v>
      </c>
      <c r="B105" s="2">
        <v>20</v>
      </c>
      <c r="C105" s="9">
        <v>44.052509999999998</v>
      </c>
      <c r="D105" s="33">
        <v>24.311119999999999</v>
      </c>
      <c r="E105" s="9">
        <v>23</v>
      </c>
      <c r="F105" s="11">
        <v>20.40015</v>
      </c>
      <c r="G105" s="2">
        <v>11.5</v>
      </c>
      <c r="H105" s="9">
        <v>23</v>
      </c>
      <c r="I105" s="2">
        <v>20</v>
      </c>
      <c r="J105" s="2">
        <v>7.9</v>
      </c>
      <c r="K105" s="2">
        <v>20.079999999999998</v>
      </c>
      <c r="L105" s="5">
        <f t="shared" ca="1" si="3"/>
        <v>6.9827565274970809</v>
      </c>
      <c r="M105" s="5">
        <v>20.059999999999999</v>
      </c>
      <c r="N105" s="13">
        <f t="shared" ca="1" si="4"/>
        <v>5.9889943399956866</v>
      </c>
      <c r="O105" s="13">
        <v>19.53</v>
      </c>
      <c r="P105" s="5">
        <f t="shared" ca="1" si="5"/>
        <v>15.711383631226177</v>
      </c>
      <c r="Q105" s="2">
        <v>12.86</v>
      </c>
      <c r="R105" s="2">
        <v>11.49</v>
      </c>
      <c r="S105" s="2">
        <v>8.86</v>
      </c>
      <c r="T105" s="2">
        <v>10.29</v>
      </c>
      <c r="U105" s="2">
        <v>9.4</v>
      </c>
    </row>
    <row r="106" spans="1:21" s="1" customFormat="1" ht="15.6" x14ac:dyDescent="0.25">
      <c r="A106" s="2" t="s">
        <v>400</v>
      </c>
      <c r="B106" s="2">
        <v>22</v>
      </c>
      <c r="C106" s="9">
        <v>34.547989999999999</v>
      </c>
      <c r="D106" s="33">
        <v>24.390149999999998</v>
      </c>
      <c r="E106" s="9">
        <v>23</v>
      </c>
      <c r="F106" s="11">
        <v>20.43017</v>
      </c>
      <c r="G106" s="2">
        <v>11.8</v>
      </c>
      <c r="H106" s="9">
        <v>23</v>
      </c>
      <c r="I106" s="2">
        <v>22</v>
      </c>
      <c r="J106" s="2">
        <v>7.8</v>
      </c>
      <c r="K106" s="2">
        <v>22.07</v>
      </c>
      <c r="L106" s="5">
        <f t="shared" ca="1" si="3"/>
        <v>7.4038518115714975</v>
      </c>
      <c r="M106" s="5">
        <v>22.07</v>
      </c>
      <c r="N106" s="13">
        <f t="shared" ca="1" si="4"/>
        <v>4.7034437231171085</v>
      </c>
      <c r="O106" s="13">
        <v>25.55</v>
      </c>
      <c r="P106" s="5">
        <f t="shared" ca="1" si="5"/>
        <v>16.961829790702485</v>
      </c>
      <c r="Q106" s="2">
        <v>19.350000000000001</v>
      </c>
      <c r="R106" s="2">
        <v>21.9</v>
      </c>
      <c r="S106" s="2">
        <v>18.78</v>
      </c>
      <c r="T106" s="2">
        <v>20.59</v>
      </c>
      <c r="U106" s="2">
        <v>19.100000000000001</v>
      </c>
    </row>
    <row r="107" spans="1:21" s="1" customFormat="1" ht="15.6" x14ac:dyDescent="0.25">
      <c r="A107" s="2" t="s">
        <v>401</v>
      </c>
      <c r="B107" s="2">
        <v>23</v>
      </c>
      <c r="C107" s="9">
        <v>31.29889</v>
      </c>
      <c r="D107" s="33">
        <v>24.388719999999999</v>
      </c>
      <c r="E107" s="9">
        <v>23</v>
      </c>
      <c r="F107" s="11">
        <v>20.70392</v>
      </c>
      <c r="G107" s="2">
        <v>11.2</v>
      </c>
      <c r="H107" s="9">
        <v>23</v>
      </c>
      <c r="I107" s="2">
        <v>23</v>
      </c>
      <c r="J107" s="2">
        <v>8</v>
      </c>
      <c r="K107" s="2">
        <v>24.08</v>
      </c>
      <c r="L107" s="5">
        <f t="shared" ca="1" si="3"/>
        <v>7.747378910919112</v>
      </c>
      <c r="M107" s="5">
        <v>24.08</v>
      </c>
      <c r="N107" s="13">
        <f t="shared" ca="1" si="4"/>
        <v>6.4798041135249456</v>
      </c>
      <c r="O107" s="13">
        <v>20.76</v>
      </c>
      <c r="P107" s="5">
        <f t="shared" ca="1" si="5"/>
        <v>15.828035172372784</v>
      </c>
      <c r="Q107" s="2">
        <v>21.77</v>
      </c>
      <c r="R107" s="2">
        <v>23.02</v>
      </c>
      <c r="S107" s="2">
        <v>22.93</v>
      </c>
      <c r="T107" s="2">
        <v>21.58</v>
      </c>
      <c r="U107" s="2">
        <v>22.7</v>
      </c>
    </row>
    <row r="108" spans="1:21" s="1" customFormat="1" ht="15.6" x14ac:dyDescent="0.25">
      <c r="A108" s="2" t="s">
        <v>402</v>
      </c>
      <c r="B108" s="2">
        <v>29</v>
      </c>
      <c r="C108" s="9">
        <v>54.290759999999999</v>
      </c>
      <c r="D108" s="33">
        <v>24.776409999999998</v>
      </c>
      <c r="E108" s="9">
        <v>23</v>
      </c>
      <c r="F108" s="11">
        <v>20.533989999999999</v>
      </c>
      <c r="G108" s="2">
        <v>9.8000000000000007</v>
      </c>
      <c r="H108" s="9">
        <v>23</v>
      </c>
      <c r="I108" s="2">
        <v>29</v>
      </c>
      <c r="J108" s="2">
        <v>8</v>
      </c>
      <c r="K108" s="2">
        <v>30.07</v>
      </c>
      <c r="L108" s="5">
        <f t="shared" ca="1" si="3"/>
        <v>7.1102208464619974</v>
      </c>
      <c r="M108" s="5">
        <v>30.07</v>
      </c>
      <c r="N108" s="13">
        <f t="shared" ca="1" si="4"/>
        <v>5.8020535141804386</v>
      </c>
      <c r="O108" s="13">
        <v>33.1</v>
      </c>
      <c r="P108" s="5">
        <f t="shared" ca="1" si="5"/>
        <v>16.261736543140625</v>
      </c>
      <c r="Q108" s="2">
        <v>24.7</v>
      </c>
      <c r="R108" s="2">
        <v>21.85</v>
      </c>
      <c r="S108" s="2">
        <v>23.05</v>
      </c>
      <c r="T108" s="2">
        <v>24.43</v>
      </c>
      <c r="U108" s="2">
        <v>23.73</v>
      </c>
    </row>
    <row r="109" spans="1:21" s="1" customFormat="1" ht="15.6" x14ac:dyDescent="0.25">
      <c r="A109" s="2" t="s">
        <v>403</v>
      </c>
      <c r="B109" s="2">
        <v>30</v>
      </c>
      <c r="C109" s="9">
        <v>58.889560000000003</v>
      </c>
      <c r="D109" s="33">
        <v>24.979710000000001</v>
      </c>
      <c r="E109" s="9">
        <v>23</v>
      </c>
      <c r="F109" s="11">
        <v>20.389510000000001</v>
      </c>
      <c r="G109" s="2">
        <v>9.1999999999999993</v>
      </c>
      <c r="H109" s="9">
        <v>23</v>
      </c>
      <c r="I109" s="2">
        <v>30</v>
      </c>
      <c r="J109" s="2">
        <v>8</v>
      </c>
      <c r="K109" s="2">
        <v>29.08</v>
      </c>
      <c r="L109" s="5">
        <f t="shared" ca="1" si="3"/>
        <v>7.4512144983918516</v>
      </c>
      <c r="M109" s="5">
        <v>29.07</v>
      </c>
      <c r="N109" s="13">
        <f t="shared" ca="1" si="4"/>
        <v>6.5801404082813804</v>
      </c>
      <c r="O109" s="13">
        <v>26.19</v>
      </c>
      <c r="P109" s="5">
        <f t="shared" ca="1" si="5"/>
        <v>15.076463672666723</v>
      </c>
      <c r="Q109" s="2">
        <v>28.11</v>
      </c>
      <c r="R109" s="2">
        <v>27.69</v>
      </c>
      <c r="S109" s="2">
        <v>31.15</v>
      </c>
      <c r="T109" s="2">
        <v>30.25</v>
      </c>
      <c r="U109" s="2">
        <v>30.67</v>
      </c>
    </row>
    <row r="110" spans="1:21" s="1" customFormat="1" ht="15.6" x14ac:dyDescent="0.25">
      <c r="A110" s="2" t="s">
        <v>404</v>
      </c>
      <c r="B110" s="2">
        <v>26</v>
      </c>
      <c r="C110" s="9">
        <v>31.089929999999999</v>
      </c>
      <c r="D110" s="33">
        <v>24.739159999999998</v>
      </c>
      <c r="E110" s="9">
        <v>23</v>
      </c>
      <c r="F110" s="11">
        <v>20.084540000000001</v>
      </c>
      <c r="G110" s="2">
        <v>11.3</v>
      </c>
      <c r="H110" s="9">
        <v>23</v>
      </c>
      <c r="I110" s="2">
        <v>26</v>
      </c>
      <c r="J110" s="2">
        <v>7.8</v>
      </c>
      <c r="K110" s="2">
        <v>26.07</v>
      </c>
      <c r="L110" s="5">
        <f t="shared" ca="1" si="3"/>
        <v>5.8215924550180933</v>
      </c>
      <c r="M110" s="5">
        <v>26.07</v>
      </c>
      <c r="N110" s="13">
        <f t="shared" ca="1" si="4"/>
        <v>6.8233557902643938</v>
      </c>
      <c r="O110" s="13">
        <v>23.58</v>
      </c>
      <c r="P110" s="5">
        <f t="shared" ca="1" si="5"/>
        <v>15.773906261739681</v>
      </c>
      <c r="Q110" s="2">
        <v>26.61</v>
      </c>
      <c r="R110" s="2">
        <v>26.12</v>
      </c>
      <c r="S110" s="2">
        <v>30.37</v>
      </c>
      <c r="T110" s="2">
        <v>29.41</v>
      </c>
      <c r="U110" s="2">
        <v>29.7</v>
      </c>
    </row>
    <row r="111" spans="1:21" s="1" customFormat="1" ht="15.6" x14ac:dyDescent="0.25">
      <c r="A111" s="2" t="s">
        <v>405</v>
      </c>
      <c r="B111" s="2">
        <v>25</v>
      </c>
      <c r="C111" s="9">
        <v>25.32639</v>
      </c>
      <c r="D111" s="33">
        <v>24.853739999999998</v>
      </c>
      <c r="E111" s="9">
        <v>23</v>
      </c>
      <c r="F111" s="11">
        <v>20.313700000000001</v>
      </c>
      <c r="G111" s="2">
        <v>11</v>
      </c>
      <c r="H111" s="9">
        <v>23</v>
      </c>
      <c r="I111" s="2">
        <v>25</v>
      </c>
      <c r="J111" s="2">
        <v>7.8</v>
      </c>
      <c r="K111" s="2">
        <v>25.08</v>
      </c>
      <c r="L111" s="5">
        <f t="shared" ca="1" si="3"/>
        <v>7.4286168562230888</v>
      </c>
      <c r="M111" s="5">
        <v>25.07</v>
      </c>
      <c r="N111" s="13">
        <f t="shared" ca="1" si="4"/>
        <v>6.6789225910950734</v>
      </c>
      <c r="O111" s="13">
        <v>27.43</v>
      </c>
      <c r="P111" s="5">
        <f t="shared" ca="1" si="5"/>
        <v>15.030422411141886</v>
      </c>
      <c r="Q111" s="2">
        <v>27.45</v>
      </c>
      <c r="R111" s="2">
        <v>23.99</v>
      </c>
      <c r="S111" s="2">
        <v>27.08</v>
      </c>
      <c r="T111" s="2">
        <v>25.9</v>
      </c>
      <c r="U111" s="2">
        <v>25.14</v>
      </c>
    </row>
    <row r="112" spans="1:21" s="1" customFormat="1" ht="15.6" x14ac:dyDescent="0.25">
      <c r="A112" s="2" t="s">
        <v>406</v>
      </c>
      <c r="B112" s="2">
        <v>31</v>
      </c>
      <c r="C112" s="9">
        <v>55.16328</v>
      </c>
      <c r="D112" s="33">
        <v>24.56419</v>
      </c>
      <c r="E112" s="9">
        <v>23</v>
      </c>
      <c r="F112" s="11">
        <v>20.372019999999999</v>
      </c>
      <c r="G112" s="2">
        <v>10.6</v>
      </c>
      <c r="H112" s="9">
        <v>23</v>
      </c>
      <c r="I112" s="2">
        <v>31</v>
      </c>
      <c r="J112" s="2">
        <v>7.8</v>
      </c>
      <c r="K112" s="2">
        <v>31.07</v>
      </c>
      <c r="L112" s="5">
        <f t="shared" ca="1" si="3"/>
        <v>6.97829535850029</v>
      </c>
      <c r="M112" s="5">
        <v>31.07</v>
      </c>
      <c r="N112" s="13">
        <f t="shared" ca="1" si="4"/>
        <v>5.634808090175337</v>
      </c>
      <c r="O112" s="13">
        <v>34.159999999999997</v>
      </c>
      <c r="P112" s="5">
        <f t="shared" ca="1" si="5"/>
        <v>16.620808167976836</v>
      </c>
      <c r="Q112" s="2">
        <v>27.06</v>
      </c>
      <c r="R112" s="2">
        <v>24.31</v>
      </c>
      <c r="S112" s="2">
        <v>23.77</v>
      </c>
      <c r="T112" s="2">
        <v>24.9</v>
      </c>
      <c r="U112" s="2">
        <v>25.26</v>
      </c>
    </row>
    <row r="113" spans="1:21" s="1" customFormat="1" ht="15.6" x14ac:dyDescent="0.25">
      <c r="A113" s="2" t="s">
        <v>407</v>
      </c>
      <c r="B113" s="2">
        <v>32</v>
      </c>
      <c r="C113" s="9">
        <v>18.401019999999999</v>
      </c>
      <c r="D113" s="33">
        <v>24.403600000000001</v>
      </c>
      <c r="E113" s="9">
        <v>23</v>
      </c>
      <c r="F113" s="11">
        <v>20.65278</v>
      </c>
      <c r="G113" s="2">
        <v>10.1</v>
      </c>
      <c r="H113" s="9">
        <v>23</v>
      </c>
      <c r="I113" s="2">
        <v>32</v>
      </c>
      <c r="J113" s="2">
        <v>7.8</v>
      </c>
      <c r="K113" s="2">
        <v>32.07</v>
      </c>
      <c r="L113" s="5">
        <f t="shared" ca="1" si="3"/>
        <v>6.6032339987391984</v>
      </c>
      <c r="M113" s="5">
        <v>32.07</v>
      </c>
      <c r="N113" s="13">
        <f t="shared" ca="1" si="4"/>
        <v>5.7716298281578764</v>
      </c>
      <c r="O113" s="13">
        <v>29.18</v>
      </c>
      <c r="P113" s="5">
        <f t="shared" ca="1" si="5"/>
        <v>16.824250617012282</v>
      </c>
      <c r="Q113" s="2">
        <v>33.380000000000003</v>
      </c>
      <c r="R113" s="2">
        <v>33.590000000000003</v>
      </c>
      <c r="S113" s="2">
        <v>29.53</v>
      </c>
      <c r="T113" s="2">
        <v>30.7</v>
      </c>
      <c r="U113" s="2">
        <v>31.9</v>
      </c>
    </row>
    <row r="114" spans="1:21" s="1" customFormat="1" ht="15.6" x14ac:dyDescent="0.25">
      <c r="A114" s="2" t="s">
        <v>408</v>
      </c>
      <c r="B114" s="2">
        <v>28</v>
      </c>
      <c r="C114" s="9">
        <v>18.01071</v>
      </c>
      <c r="D114" s="33">
        <v>24.544139999999999</v>
      </c>
      <c r="E114" s="9">
        <v>41</v>
      </c>
      <c r="F114" s="11">
        <v>20.43365</v>
      </c>
      <c r="G114" s="2">
        <v>10.7</v>
      </c>
      <c r="H114" s="9">
        <v>41</v>
      </c>
      <c r="I114" s="2">
        <v>27.99</v>
      </c>
      <c r="J114" s="2">
        <v>7.8</v>
      </c>
      <c r="K114" s="2">
        <v>28.06</v>
      </c>
      <c r="L114" s="5">
        <f t="shared" ca="1" si="3"/>
        <v>5.9084939996903305</v>
      </c>
      <c r="M114" s="5">
        <v>28.07</v>
      </c>
      <c r="N114" s="13">
        <f t="shared" ca="1" si="4"/>
        <v>4.4545643368326928</v>
      </c>
      <c r="O114" s="13">
        <v>29.85</v>
      </c>
      <c r="P114" s="5">
        <f t="shared" ca="1" si="5"/>
        <v>16.932747728822065</v>
      </c>
      <c r="Q114" s="2">
        <v>32.700000000000003</v>
      </c>
      <c r="R114" s="2">
        <v>33.78</v>
      </c>
      <c r="S114" s="2">
        <v>31.12</v>
      </c>
      <c r="T114" s="2">
        <v>31.79</v>
      </c>
      <c r="U114" s="2">
        <v>31.85</v>
      </c>
    </row>
    <row r="115" spans="1:21" s="1" customFormat="1" ht="15.6" x14ac:dyDescent="0.25">
      <c r="A115" s="2" t="s">
        <v>409</v>
      </c>
      <c r="B115" s="2">
        <v>28</v>
      </c>
      <c r="C115" s="9">
        <v>28.006979999999999</v>
      </c>
      <c r="D115" s="33">
        <v>24.279900000000001</v>
      </c>
      <c r="E115" s="9">
        <v>41</v>
      </c>
      <c r="F115" s="11">
        <v>20.900200000000002</v>
      </c>
      <c r="G115" s="2">
        <v>10.9</v>
      </c>
      <c r="H115" s="9">
        <v>41</v>
      </c>
      <c r="I115" s="2">
        <v>27.99</v>
      </c>
      <c r="J115" s="2">
        <v>7.9</v>
      </c>
      <c r="K115" s="2">
        <v>28.06</v>
      </c>
      <c r="L115" s="5">
        <f t="shared" ca="1" si="3"/>
        <v>7.7297987491039226</v>
      </c>
      <c r="M115" s="5">
        <v>28.06</v>
      </c>
      <c r="N115" s="13">
        <f t="shared" ca="1" si="4"/>
        <v>7.6762443943542857</v>
      </c>
      <c r="O115" s="13">
        <v>29.34</v>
      </c>
      <c r="P115" s="5">
        <f t="shared" ca="1" si="5"/>
        <v>15.663529558630774</v>
      </c>
      <c r="Q115" s="2">
        <v>29.47</v>
      </c>
      <c r="R115" s="2">
        <v>26.28</v>
      </c>
      <c r="S115" s="2">
        <v>27.98</v>
      </c>
      <c r="T115" s="2">
        <v>28.58</v>
      </c>
      <c r="U115" s="2">
        <v>29.12</v>
      </c>
    </row>
    <row r="116" spans="1:21" s="1" customFormat="1" ht="15.6" x14ac:dyDescent="0.25">
      <c r="A116" s="2" t="s">
        <v>410</v>
      </c>
      <c r="B116" s="2">
        <v>30</v>
      </c>
      <c r="C116" s="9">
        <v>17.694780000000002</v>
      </c>
      <c r="D116" s="33">
        <v>24.65671</v>
      </c>
      <c r="E116" s="9">
        <v>41</v>
      </c>
      <c r="F116" s="11">
        <v>17.713899999999999</v>
      </c>
      <c r="G116" s="2">
        <v>11</v>
      </c>
      <c r="H116" s="9">
        <v>23</v>
      </c>
      <c r="I116" s="2">
        <v>30</v>
      </c>
      <c r="J116" s="2">
        <v>8.8000000000000007</v>
      </c>
      <c r="K116" s="2">
        <v>30.08</v>
      </c>
      <c r="L116" s="5">
        <f t="shared" ca="1" si="3"/>
        <v>8.5658638641138474</v>
      </c>
      <c r="M116" s="5">
        <v>30.07</v>
      </c>
      <c r="N116" s="13">
        <f t="shared" ca="1" si="4"/>
        <v>6.9892965262798086</v>
      </c>
      <c r="O116" s="13">
        <v>26.36</v>
      </c>
      <c r="P116" s="5">
        <f t="shared" ca="1" si="5"/>
        <v>16.450839310802955</v>
      </c>
      <c r="Q116" s="2">
        <v>28.17</v>
      </c>
      <c r="R116" s="2">
        <v>27.99</v>
      </c>
      <c r="S116" s="2">
        <v>27.2</v>
      </c>
      <c r="T116" s="2">
        <v>28.15</v>
      </c>
      <c r="U116" s="2">
        <v>27.78</v>
      </c>
    </row>
    <row r="117" spans="1:21" s="1" customFormat="1" ht="15.6" x14ac:dyDescent="0.25">
      <c r="A117" s="2" t="s">
        <v>411</v>
      </c>
      <c r="B117" s="2">
        <v>30</v>
      </c>
      <c r="C117" s="9">
        <v>17.196960000000001</v>
      </c>
      <c r="D117" s="33">
        <v>25.189</v>
      </c>
      <c r="E117" s="9">
        <v>49</v>
      </c>
      <c r="F117" s="11">
        <v>17.993310000000001</v>
      </c>
      <c r="G117" s="2">
        <v>11</v>
      </c>
      <c r="H117" s="9">
        <v>49</v>
      </c>
      <c r="I117" s="2">
        <v>30</v>
      </c>
      <c r="J117" s="2">
        <v>7.9</v>
      </c>
      <c r="K117" s="2">
        <v>30.08</v>
      </c>
      <c r="L117" s="5">
        <f t="shared" ca="1" si="3"/>
        <v>6.7334771655745183</v>
      </c>
      <c r="M117" s="5">
        <v>30.08</v>
      </c>
      <c r="N117" s="13">
        <f t="shared" ca="1" si="4"/>
        <v>5.5464299366688863</v>
      </c>
      <c r="O117" s="13">
        <v>26.33</v>
      </c>
      <c r="P117" s="5">
        <f t="shared" ca="1" si="5"/>
        <v>16.085237225128957</v>
      </c>
      <c r="Q117" s="2">
        <v>30.69</v>
      </c>
      <c r="R117" s="2">
        <v>30.04</v>
      </c>
      <c r="S117" s="2">
        <v>29.61</v>
      </c>
      <c r="T117" s="2">
        <v>29.74</v>
      </c>
      <c r="U117" s="2">
        <v>30.85</v>
      </c>
    </row>
    <row r="118" spans="1:21" s="1" customFormat="1" ht="15.6" x14ac:dyDescent="0.25">
      <c r="A118" s="2" t="s">
        <v>412</v>
      </c>
      <c r="B118" s="2">
        <v>32</v>
      </c>
      <c r="C118" s="9">
        <v>158.78270000000001</v>
      </c>
      <c r="D118" s="33">
        <v>24.99672</v>
      </c>
      <c r="E118" s="9">
        <v>49</v>
      </c>
      <c r="F118" s="11">
        <v>17.834409999999998</v>
      </c>
      <c r="G118" s="2">
        <v>11</v>
      </c>
      <c r="H118" s="9">
        <v>49</v>
      </c>
      <c r="I118" s="2">
        <v>32</v>
      </c>
      <c r="J118" s="2">
        <v>8</v>
      </c>
      <c r="K118" s="2">
        <v>32.07</v>
      </c>
      <c r="L118" s="5">
        <f t="shared" ca="1" si="3"/>
        <v>6.9677126128345517</v>
      </c>
      <c r="M118" s="5">
        <v>32.07</v>
      </c>
      <c r="N118" s="13">
        <f t="shared" ca="1" si="4"/>
        <v>5.1114564764062917</v>
      </c>
      <c r="O118" s="13">
        <v>29.42</v>
      </c>
      <c r="P118" s="5">
        <f t="shared" ca="1" si="5"/>
        <v>15.196653220079313</v>
      </c>
      <c r="Q118" s="2">
        <v>30.45</v>
      </c>
      <c r="R118" s="2">
        <v>29.19</v>
      </c>
      <c r="S118" s="2">
        <v>30.75</v>
      </c>
      <c r="T118" s="2">
        <v>30.14</v>
      </c>
      <c r="U118" s="2">
        <v>30.6</v>
      </c>
    </row>
    <row r="119" spans="1:21" s="1" customFormat="1" ht="15.6" x14ac:dyDescent="0.25">
      <c r="A119" s="2" t="s">
        <v>413</v>
      </c>
      <c r="B119" s="2">
        <v>33</v>
      </c>
      <c r="C119" s="9">
        <v>11.936030000000001</v>
      </c>
      <c r="D119" s="33">
        <v>25.136839999999999</v>
      </c>
      <c r="E119" s="9">
        <v>33</v>
      </c>
      <c r="F119" s="11">
        <v>17.923970000000001</v>
      </c>
      <c r="G119" s="2">
        <v>10.3</v>
      </c>
      <c r="H119" s="9">
        <v>23</v>
      </c>
      <c r="I119" s="2">
        <v>33</v>
      </c>
      <c r="J119" s="2">
        <v>7.7</v>
      </c>
      <c r="K119" s="2">
        <v>33.06</v>
      </c>
      <c r="L119" s="5">
        <f t="shared" ca="1" si="3"/>
        <v>5.7914405076003082</v>
      </c>
      <c r="M119" s="5">
        <v>33.07</v>
      </c>
      <c r="N119" s="13">
        <f t="shared" ca="1" si="4"/>
        <v>3.7270996662297007</v>
      </c>
      <c r="O119" s="13">
        <v>35.43</v>
      </c>
      <c r="P119" s="5">
        <f t="shared" ca="1" si="5"/>
        <v>15.625190562161775</v>
      </c>
      <c r="Q119" s="2">
        <v>30.94</v>
      </c>
      <c r="R119" s="2">
        <v>29.86</v>
      </c>
      <c r="S119" s="2">
        <v>32.71</v>
      </c>
      <c r="T119" s="2">
        <v>31.65</v>
      </c>
      <c r="U119" s="2">
        <v>31.16</v>
      </c>
    </row>
    <row r="120" spans="1:21" s="1" customFormat="1" ht="15.6" x14ac:dyDescent="0.25">
      <c r="A120" s="2" t="s">
        <v>414</v>
      </c>
      <c r="B120" s="2">
        <v>33</v>
      </c>
      <c r="C120" s="9">
        <v>24.16319</v>
      </c>
      <c r="D120" s="33">
        <v>24.644850000000002</v>
      </c>
      <c r="E120" s="9">
        <v>33</v>
      </c>
      <c r="F120" s="11">
        <v>17.67135</v>
      </c>
      <c r="G120" s="2">
        <v>10.8</v>
      </c>
      <c r="H120" s="9">
        <v>23</v>
      </c>
      <c r="I120" s="2">
        <v>33</v>
      </c>
      <c r="J120" s="2">
        <v>7.8</v>
      </c>
      <c r="K120" s="2">
        <v>33.07</v>
      </c>
      <c r="L120" s="5">
        <f t="shared" ca="1" si="3"/>
        <v>6.2391603259456847</v>
      </c>
      <c r="M120" s="5">
        <v>33.07</v>
      </c>
      <c r="N120" s="13">
        <f t="shared" ca="1" si="4"/>
        <v>4.7937851767351738</v>
      </c>
      <c r="O120" s="13">
        <v>30.57</v>
      </c>
      <c r="P120" s="5">
        <f t="shared" ca="1" si="5"/>
        <v>15.219449361426328</v>
      </c>
      <c r="Q120" s="2">
        <v>34.590000000000003</v>
      </c>
      <c r="R120" s="2">
        <v>32.92</v>
      </c>
      <c r="S120" s="2">
        <v>33.630000000000003</v>
      </c>
      <c r="T120" s="2">
        <v>32.880000000000003</v>
      </c>
      <c r="U120" s="2">
        <v>33.74</v>
      </c>
    </row>
    <row r="121" spans="1:21" s="1" customFormat="1" ht="15.6" x14ac:dyDescent="0.25">
      <c r="A121" s="2" t="s">
        <v>415</v>
      </c>
      <c r="B121" s="2">
        <v>32</v>
      </c>
      <c r="C121" s="9">
        <v>19.68327</v>
      </c>
      <c r="D121" s="33">
        <v>25.563949999999998</v>
      </c>
      <c r="E121" s="9">
        <v>49</v>
      </c>
      <c r="F121" s="11">
        <v>17.81015</v>
      </c>
      <c r="G121" s="2">
        <v>11.6</v>
      </c>
      <c r="H121" s="9">
        <v>49</v>
      </c>
      <c r="I121" s="2">
        <v>32</v>
      </c>
      <c r="J121" s="2">
        <v>7.5</v>
      </c>
      <c r="K121" s="2">
        <v>32.07</v>
      </c>
      <c r="L121" s="5">
        <f t="shared" ca="1" si="3"/>
        <v>6.6969276230207422</v>
      </c>
      <c r="M121" s="5">
        <v>32.07</v>
      </c>
      <c r="N121" s="13">
        <f t="shared" ca="1" si="4"/>
        <v>6.1983708140257949</v>
      </c>
      <c r="O121" s="13">
        <v>32</v>
      </c>
      <c r="P121" s="5">
        <f t="shared" ca="1" si="5"/>
        <v>15.667889141700183</v>
      </c>
      <c r="Q121" s="2">
        <v>32.1</v>
      </c>
      <c r="R121" s="2">
        <v>35.4</v>
      </c>
      <c r="S121" s="2">
        <v>34.340000000000003</v>
      </c>
      <c r="T121" s="2">
        <v>33.17</v>
      </c>
      <c r="U121" s="2">
        <v>33.270000000000003</v>
      </c>
    </row>
    <row r="122" spans="1:21" s="1" customFormat="1" ht="15.6" x14ac:dyDescent="0.25">
      <c r="A122" s="2" t="s">
        <v>416</v>
      </c>
      <c r="B122" s="2">
        <v>31</v>
      </c>
      <c r="C122" s="9">
        <v>31.015250000000002</v>
      </c>
      <c r="D122" s="33">
        <v>24.56287</v>
      </c>
      <c r="E122" s="9">
        <v>33</v>
      </c>
      <c r="F122" s="11">
        <v>17.668220000000002</v>
      </c>
      <c r="G122" s="2">
        <v>12.3</v>
      </c>
      <c r="H122" s="9">
        <v>23</v>
      </c>
      <c r="I122" s="2">
        <v>31</v>
      </c>
      <c r="J122" s="2">
        <v>7.4</v>
      </c>
      <c r="K122" s="2">
        <v>31.07</v>
      </c>
      <c r="L122" s="5">
        <f t="shared" ca="1" si="3"/>
        <v>7.1026410788360401</v>
      </c>
      <c r="M122" s="5">
        <v>31.07</v>
      </c>
      <c r="N122" s="13">
        <f t="shared" ca="1" si="4"/>
        <v>5.4532488282620246</v>
      </c>
      <c r="O122" s="13">
        <v>27.29</v>
      </c>
      <c r="P122" s="5">
        <f t="shared" ca="1" si="5"/>
        <v>16.456768183595617</v>
      </c>
      <c r="Q122" s="2">
        <v>30.25</v>
      </c>
      <c r="R122" s="2">
        <v>34.97</v>
      </c>
      <c r="S122" s="2">
        <v>31.54</v>
      </c>
      <c r="T122" s="2">
        <v>32.4</v>
      </c>
      <c r="U122" s="2">
        <v>32.4</v>
      </c>
    </row>
    <row r="123" spans="1:21" s="1" customFormat="1" ht="15.6" x14ac:dyDescent="0.25">
      <c r="A123" s="2" t="s">
        <v>417</v>
      </c>
      <c r="B123" s="2">
        <v>31</v>
      </c>
      <c r="C123" s="9">
        <v>37.99944</v>
      </c>
      <c r="D123" s="33">
        <v>25.17098</v>
      </c>
      <c r="E123" s="9">
        <v>33</v>
      </c>
      <c r="F123" s="11">
        <v>18.043749999999999</v>
      </c>
      <c r="G123" s="2">
        <v>13</v>
      </c>
      <c r="H123" s="9">
        <v>23</v>
      </c>
      <c r="I123" s="2">
        <v>31</v>
      </c>
      <c r="J123" s="2">
        <v>7.6</v>
      </c>
      <c r="K123" s="2">
        <v>31.06</v>
      </c>
      <c r="L123" s="5">
        <f t="shared" ca="1" si="3"/>
        <v>6.7521726169111851</v>
      </c>
      <c r="M123" s="5">
        <v>31.07</v>
      </c>
      <c r="N123" s="13">
        <f t="shared" ca="1" si="4"/>
        <v>3.8176796432161781</v>
      </c>
      <c r="O123" s="13">
        <v>31.82</v>
      </c>
      <c r="P123" s="5">
        <f t="shared" ca="1" si="5"/>
        <v>15.02050876394863</v>
      </c>
      <c r="Q123" s="2">
        <v>31.37</v>
      </c>
      <c r="R123" s="2">
        <v>29.33</v>
      </c>
      <c r="S123" s="2">
        <v>32.770000000000003</v>
      </c>
      <c r="T123" s="2">
        <v>30.52</v>
      </c>
      <c r="U123" s="2">
        <v>32.06</v>
      </c>
    </row>
    <row r="124" spans="1:21" s="1" customFormat="1" ht="15.6" x14ac:dyDescent="0.25">
      <c r="A124" s="2" t="s">
        <v>418</v>
      </c>
      <c r="B124" s="2">
        <v>36</v>
      </c>
      <c r="C124" s="9">
        <v>24.315660000000001</v>
      </c>
      <c r="D124" s="33">
        <v>24.670639999999999</v>
      </c>
      <c r="E124" s="9">
        <v>49</v>
      </c>
      <c r="F124" s="11">
        <v>18.099219999999999</v>
      </c>
      <c r="G124" s="2">
        <v>10.6</v>
      </c>
      <c r="H124" s="9">
        <v>49</v>
      </c>
      <c r="I124" s="2">
        <v>36</v>
      </c>
      <c r="J124" s="2">
        <v>7.7</v>
      </c>
      <c r="K124" s="2">
        <v>36.07</v>
      </c>
      <c r="L124" s="5">
        <f t="shared" ca="1" si="3"/>
        <v>7.1913983133668138</v>
      </c>
      <c r="M124" s="5">
        <v>36.07</v>
      </c>
      <c r="N124" s="13">
        <f t="shared" ca="1" si="4"/>
        <v>4.3376461182971831</v>
      </c>
      <c r="O124" s="13">
        <v>38.81</v>
      </c>
      <c r="P124" s="5">
        <f t="shared" ca="1" si="5"/>
        <v>15.116334897768423</v>
      </c>
      <c r="Q124" s="2">
        <v>29.76</v>
      </c>
      <c r="R124" s="2">
        <v>32.94</v>
      </c>
      <c r="S124" s="2">
        <v>29.69</v>
      </c>
      <c r="T124" s="2">
        <v>31.35</v>
      </c>
      <c r="U124" s="2">
        <v>32.07</v>
      </c>
    </row>
    <row r="125" spans="1:21" s="1" customFormat="1" ht="15.6" x14ac:dyDescent="0.25">
      <c r="A125" s="2" t="s">
        <v>419</v>
      </c>
      <c r="B125" s="2">
        <v>36</v>
      </c>
      <c r="C125" s="9">
        <v>32.279299999999999</v>
      </c>
      <c r="D125" s="33">
        <v>24.41489</v>
      </c>
      <c r="E125" s="9">
        <v>33</v>
      </c>
      <c r="F125" s="11">
        <v>17.723009999999999</v>
      </c>
      <c r="G125" s="2">
        <v>10.7</v>
      </c>
      <c r="H125" s="9">
        <v>23</v>
      </c>
      <c r="I125" s="2">
        <v>36</v>
      </c>
      <c r="J125" s="2">
        <v>7.7</v>
      </c>
      <c r="K125" s="2">
        <v>36.07</v>
      </c>
      <c r="L125" s="5">
        <f t="shared" ca="1" si="3"/>
        <v>6.6971453662420357</v>
      </c>
      <c r="M125" s="5">
        <v>36.08</v>
      </c>
      <c r="N125" s="13">
        <f t="shared" ca="1" si="4"/>
        <v>4.6084302662875771</v>
      </c>
      <c r="O125" s="13">
        <v>38.409999999999997</v>
      </c>
      <c r="P125" s="5">
        <f t="shared" ca="1" si="5"/>
        <v>15.168792279234086</v>
      </c>
      <c r="Q125" s="2">
        <v>36.03</v>
      </c>
      <c r="R125" s="2">
        <v>34.44</v>
      </c>
      <c r="S125" s="2">
        <v>36.43</v>
      </c>
      <c r="T125" s="2">
        <v>36.11</v>
      </c>
      <c r="U125" s="2">
        <v>35.659999999999997</v>
      </c>
    </row>
    <row r="126" spans="1:21" s="1" customFormat="1" ht="15.6" x14ac:dyDescent="0.25">
      <c r="A126" s="2" t="s">
        <v>420</v>
      </c>
      <c r="B126" s="2">
        <v>36</v>
      </c>
      <c r="C126" s="9">
        <v>56.156129999999997</v>
      </c>
      <c r="D126" s="33">
        <v>25.06756</v>
      </c>
      <c r="E126" s="9">
        <v>33</v>
      </c>
      <c r="F126" s="11">
        <v>17.77619</v>
      </c>
      <c r="G126" s="2">
        <v>10.6</v>
      </c>
      <c r="H126" s="9">
        <v>23</v>
      </c>
      <c r="I126" s="2">
        <v>36</v>
      </c>
      <c r="J126" s="2">
        <v>7.8</v>
      </c>
      <c r="K126" s="2">
        <v>36.07</v>
      </c>
      <c r="L126" s="5">
        <f t="shared" ca="1" si="3"/>
        <v>6.1740381909657707</v>
      </c>
      <c r="M126" s="5">
        <v>36.07</v>
      </c>
      <c r="N126" s="13">
        <f t="shared" ca="1" si="4"/>
        <v>6.4353492502079153</v>
      </c>
      <c r="O126" s="13">
        <v>36.04</v>
      </c>
      <c r="P126" s="5">
        <f t="shared" ca="1" si="5"/>
        <v>15.366378587081634</v>
      </c>
      <c r="Q126" s="2">
        <v>36.869999999999997</v>
      </c>
      <c r="R126" s="2">
        <v>34.4</v>
      </c>
      <c r="S126" s="2">
        <v>36.090000000000003</v>
      </c>
      <c r="T126" s="2">
        <v>35.86</v>
      </c>
      <c r="U126" s="2">
        <v>36.909999999999997</v>
      </c>
    </row>
    <row r="127" spans="1:21" s="1" customFormat="1" ht="15.6" x14ac:dyDescent="0.25">
      <c r="A127" s="2" t="s">
        <v>421</v>
      </c>
      <c r="B127" s="2">
        <v>39</v>
      </c>
      <c r="C127" s="9">
        <v>154.1763</v>
      </c>
      <c r="D127" s="33">
        <v>24.740919999999999</v>
      </c>
      <c r="E127" s="9">
        <v>41</v>
      </c>
      <c r="F127" s="11">
        <v>18.107890000000001</v>
      </c>
      <c r="G127" s="2">
        <v>10.4</v>
      </c>
      <c r="H127" s="9">
        <v>41</v>
      </c>
      <c r="I127" s="2">
        <v>38.99</v>
      </c>
      <c r="J127" s="2">
        <v>7.7</v>
      </c>
      <c r="K127" s="2">
        <v>39.07</v>
      </c>
      <c r="L127" s="5">
        <f t="shared" ca="1" si="3"/>
        <v>7.461674416141113</v>
      </c>
      <c r="M127" s="5">
        <v>39.06</v>
      </c>
      <c r="N127" s="13">
        <f t="shared" ca="1" si="4"/>
        <v>4.6401283859623952</v>
      </c>
      <c r="O127" s="13">
        <v>38.590000000000003</v>
      </c>
      <c r="P127" s="5">
        <f t="shared" ca="1" si="5"/>
        <v>15.700122669850586</v>
      </c>
      <c r="Q127" s="2">
        <v>35.18</v>
      </c>
      <c r="R127" s="2">
        <v>35.020000000000003</v>
      </c>
      <c r="S127" s="2">
        <v>35.630000000000003</v>
      </c>
      <c r="T127" s="2">
        <v>36.28</v>
      </c>
      <c r="U127" s="2">
        <v>34.97</v>
      </c>
    </row>
    <row r="128" spans="1:21" s="1" customFormat="1" ht="15.6" x14ac:dyDescent="0.25">
      <c r="A128" s="2" t="s">
        <v>422</v>
      </c>
      <c r="B128" s="2">
        <v>48</v>
      </c>
      <c r="C128" s="9">
        <v>52.5839</v>
      </c>
      <c r="D128" s="33">
        <v>24.874199999999998</v>
      </c>
      <c r="E128" s="9">
        <v>41</v>
      </c>
      <c r="F128" s="11">
        <v>17.764859999999999</v>
      </c>
      <c r="G128" s="2">
        <v>8.9</v>
      </c>
      <c r="H128" s="9">
        <v>23</v>
      </c>
      <c r="I128" s="2">
        <v>48</v>
      </c>
      <c r="J128" s="2">
        <v>7.9</v>
      </c>
      <c r="K128" s="2">
        <v>48.07</v>
      </c>
      <c r="L128" s="5">
        <f t="shared" ca="1" si="3"/>
        <v>6.2431959683926728</v>
      </c>
      <c r="M128" s="5">
        <v>48.06</v>
      </c>
      <c r="N128" s="13">
        <f t="shared" ca="1" si="4"/>
        <v>5.2005722342745822</v>
      </c>
      <c r="O128" s="13">
        <v>50.85</v>
      </c>
      <c r="P128" s="5">
        <f t="shared" ca="1" si="5"/>
        <v>16.488794447413412</v>
      </c>
      <c r="Q128" s="2">
        <v>41.25</v>
      </c>
      <c r="R128" s="2">
        <v>37.450000000000003</v>
      </c>
      <c r="S128" s="2">
        <v>39.79</v>
      </c>
      <c r="T128" s="2">
        <v>38.549999999999997</v>
      </c>
      <c r="U128" s="2">
        <v>39.32</v>
      </c>
    </row>
    <row r="129" spans="1:21" s="1" customFormat="1" ht="15.6" x14ac:dyDescent="0.25">
      <c r="A129" s="2" t="s">
        <v>423</v>
      </c>
      <c r="B129" s="2">
        <v>46</v>
      </c>
      <c r="C129" s="9">
        <v>10.17755</v>
      </c>
      <c r="D129" s="33">
        <v>24.738990000000001</v>
      </c>
      <c r="E129" s="9">
        <v>49</v>
      </c>
      <c r="F129" s="11">
        <v>18.041049999999998</v>
      </c>
      <c r="G129" s="2">
        <v>8.6</v>
      </c>
      <c r="H129" s="9">
        <v>49</v>
      </c>
      <c r="I129" s="2">
        <v>46</v>
      </c>
      <c r="J129" s="2">
        <v>8</v>
      </c>
      <c r="K129" s="2">
        <v>46.07</v>
      </c>
      <c r="L129" s="5">
        <f t="shared" ca="1" si="3"/>
        <v>7.758735927081144</v>
      </c>
      <c r="M129" s="5">
        <v>46.08</v>
      </c>
      <c r="N129" s="13">
        <f t="shared" ca="1" si="4"/>
        <v>5.1312427647199881</v>
      </c>
      <c r="O129" s="13">
        <v>45.87</v>
      </c>
      <c r="P129" s="5">
        <f t="shared" ca="1" si="5"/>
        <v>15.213735899881449</v>
      </c>
      <c r="Q129" s="2">
        <v>45.08</v>
      </c>
      <c r="R129" s="2">
        <v>48.94</v>
      </c>
      <c r="S129" s="2">
        <v>47.45</v>
      </c>
      <c r="T129" s="2">
        <v>47.21</v>
      </c>
      <c r="U129" s="2">
        <v>47.21</v>
      </c>
    </row>
    <row r="130" spans="1:21" s="1" customFormat="1" ht="15.6" x14ac:dyDescent="0.25">
      <c r="A130" s="2" t="s">
        <v>424</v>
      </c>
      <c r="B130" s="2">
        <v>42</v>
      </c>
      <c r="C130" s="9">
        <v>36.143349999999998</v>
      </c>
      <c r="D130" s="33">
        <v>24.812190000000001</v>
      </c>
      <c r="E130" s="9">
        <v>49</v>
      </c>
      <c r="F130" s="11">
        <v>17.725470000000001</v>
      </c>
      <c r="G130" s="2">
        <v>8.1</v>
      </c>
      <c r="H130" s="9">
        <v>49</v>
      </c>
      <c r="I130" s="2">
        <v>42</v>
      </c>
      <c r="J130" s="2">
        <v>7.9</v>
      </c>
      <c r="K130" s="2">
        <v>42.07</v>
      </c>
      <c r="L130" s="5">
        <f t="shared" ref="L130:L193" ca="1" si="6">J130-2*(RAND())</f>
        <v>7.4002400084072466</v>
      </c>
      <c r="M130" s="5">
        <v>42.06</v>
      </c>
      <c r="N130" s="13">
        <f t="shared" ref="N130:N193" ca="1" si="7">J130-4*(RAND())</f>
        <v>7.8456928923067633</v>
      </c>
      <c r="O130" s="13">
        <v>44.7</v>
      </c>
      <c r="P130" s="5">
        <f t="shared" ca="1" si="5"/>
        <v>15.450108999044666</v>
      </c>
      <c r="Q130" s="2">
        <v>46.67</v>
      </c>
      <c r="R130" s="2">
        <v>43.13</v>
      </c>
      <c r="S130" s="2">
        <v>46.66</v>
      </c>
      <c r="T130" s="2">
        <v>45.26</v>
      </c>
      <c r="U130" s="2">
        <v>44.87</v>
      </c>
    </row>
    <row r="131" spans="1:21" s="1" customFormat="1" ht="15.6" x14ac:dyDescent="0.25">
      <c r="A131" s="2" t="s">
        <v>425</v>
      </c>
      <c r="B131" s="2">
        <v>42</v>
      </c>
      <c r="C131" s="9">
        <v>177.6617</v>
      </c>
      <c r="D131" s="33">
        <v>24.876919999999998</v>
      </c>
      <c r="E131" s="9">
        <v>49</v>
      </c>
      <c r="F131" s="11">
        <v>18.066310000000001</v>
      </c>
      <c r="G131" s="2">
        <v>10.3</v>
      </c>
      <c r="H131" s="9">
        <v>23</v>
      </c>
      <c r="I131" s="2">
        <v>42</v>
      </c>
      <c r="J131" s="2">
        <v>8.3000000000000007</v>
      </c>
      <c r="K131" s="2">
        <v>42.07</v>
      </c>
      <c r="L131" s="5">
        <f t="shared" ca="1" si="6"/>
        <v>6.3338680609250124</v>
      </c>
      <c r="M131" s="5">
        <v>42.06</v>
      </c>
      <c r="N131" s="13">
        <f t="shared" ca="1" si="7"/>
        <v>4.8275400685728229</v>
      </c>
      <c r="O131" s="13">
        <v>44.38</v>
      </c>
      <c r="P131" s="5">
        <f t="shared" ref="P131:P193" ca="1" si="8">15+2*RAND()</f>
        <v>15.764571493963587</v>
      </c>
      <c r="Q131" s="2">
        <v>42.94</v>
      </c>
      <c r="R131" s="2">
        <v>44.05</v>
      </c>
      <c r="S131" s="2">
        <v>43</v>
      </c>
      <c r="T131" s="2">
        <v>41.54</v>
      </c>
      <c r="U131" s="2">
        <v>42.28</v>
      </c>
    </row>
    <row r="132" spans="1:21" s="1" customFormat="1" ht="15.6" x14ac:dyDescent="0.25">
      <c r="A132" s="2" t="s">
        <v>426</v>
      </c>
      <c r="B132" s="2">
        <v>45</v>
      </c>
      <c r="C132" s="9">
        <v>11.297190000000001</v>
      </c>
      <c r="D132" s="33">
        <v>24.436630000000001</v>
      </c>
      <c r="E132" s="9">
        <v>49</v>
      </c>
      <c r="F132" s="11">
        <v>18.045580000000001</v>
      </c>
      <c r="G132" s="2">
        <v>10.4</v>
      </c>
      <c r="H132" s="9">
        <v>49</v>
      </c>
      <c r="I132" s="2">
        <v>45</v>
      </c>
      <c r="J132" s="2">
        <v>7.9</v>
      </c>
      <c r="K132" s="2">
        <v>45.07</v>
      </c>
      <c r="L132" s="5">
        <f t="shared" ca="1" si="6"/>
        <v>6.7584317750338565</v>
      </c>
      <c r="M132" s="5">
        <v>45.07</v>
      </c>
      <c r="N132" s="13">
        <f t="shared" ca="1" si="7"/>
        <v>5.0486111060702719</v>
      </c>
      <c r="O132" s="13">
        <v>46.26</v>
      </c>
      <c r="P132" s="5">
        <f t="shared" ca="1" si="8"/>
        <v>16.797849953225189</v>
      </c>
      <c r="Q132" s="2">
        <v>40.22</v>
      </c>
      <c r="R132" s="2">
        <v>43.67</v>
      </c>
      <c r="S132" s="2">
        <v>43.69</v>
      </c>
      <c r="T132" s="2">
        <v>42.28</v>
      </c>
      <c r="U132" s="2">
        <v>40.619999999999997</v>
      </c>
    </row>
    <row r="133" spans="1:21" s="1" customFormat="1" ht="15.6" x14ac:dyDescent="0.25">
      <c r="A133" s="2" t="s">
        <v>427</v>
      </c>
      <c r="B133" s="2">
        <v>39</v>
      </c>
      <c r="C133" s="9">
        <v>29.268550000000001</v>
      </c>
      <c r="D133" s="33">
        <v>25.042200000000001</v>
      </c>
      <c r="E133" s="9">
        <v>49</v>
      </c>
      <c r="F133" s="11">
        <v>17.956499999999998</v>
      </c>
      <c r="G133" s="2">
        <v>10.4</v>
      </c>
      <c r="H133" s="9">
        <v>49</v>
      </c>
      <c r="I133" s="2">
        <v>38.99</v>
      </c>
      <c r="J133" s="2">
        <v>7.9</v>
      </c>
      <c r="K133" s="2">
        <v>39.06</v>
      </c>
      <c r="L133" s="5">
        <f t="shared" ca="1" si="6"/>
        <v>6.7171945606309853</v>
      </c>
      <c r="M133" s="5">
        <v>39.07</v>
      </c>
      <c r="N133" s="13">
        <f t="shared" ca="1" si="7"/>
        <v>4.5521429023175992</v>
      </c>
      <c r="O133" s="13">
        <v>41.18</v>
      </c>
      <c r="P133" s="5">
        <f t="shared" ca="1" si="8"/>
        <v>16.250329396420298</v>
      </c>
      <c r="Q133" s="2">
        <v>45.12</v>
      </c>
      <c r="R133" s="2">
        <v>43.86</v>
      </c>
      <c r="S133" s="2">
        <v>42.8</v>
      </c>
      <c r="T133" s="2">
        <v>45.09</v>
      </c>
      <c r="U133" s="2">
        <v>44.01</v>
      </c>
    </row>
    <row r="134" spans="1:21" s="1" customFormat="1" ht="15.6" x14ac:dyDescent="0.25">
      <c r="A134" s="2" t="s">
        <v>428</v>
      </c>
      <c r="B134" s="2">
        <v>42</v>
      </c>
      <c r="C134" s="9">
        <v>87.873099999999994</v>
      </c>
      <c r="D134" s="33">
        <v>24.893419999999999</v>
      </c>
      <c r="E134" s="9">
        <v>41</v>
      </c>
      <c r="F134" s="11">
        <v>17.795719999999999</v>
      </c>
      <c r="G134" s="2">
        <v>9.5</v>
      </c>
      <c r="H134" s="9">
        <v>41</v>
      </c>
      <c r="I134" s="2">
        <v>42</v>
      </c>
      <c r="J134" s="2">
        <v>8</v>
      </c>
      <c r="K134" s="2">
        <v>42.07</v>
      </c>
      <c r="L134" s="5">
        <f t="shared" ca="1" si="6"/>
        <v>7.210152193825242</v>
      </c>
      <c r="M134" s="5">
        <v>42.07</v>
      </c>
      <c r="N134" s="13">
        <f t="shared" ca="1" si="7"/>
        <v>5.9592864113906927</v>
      </c>
      <c r="O134" s="13">
        <v>39.6</v>
      </c>
      <c r="P134" s="5">
        <f t="shared" ca="1" si="8"/>
        <v>16.493544872990075</v>
      </c>
      <c r="Q134" s="2">
        <v>40.159999999999997</v>
      </c>
      <c r="R134" s="2">
        <v>37.83</v>
      </c>
      <c r="S134" s="2">
        <v>39.19</v>
      </c>
      <c r="T134" s="2">
        <v>38.32</v>
      </c>
      <c r="U134" s="2">
        <v>39.049999999999997</v>
      </c>
    </row>
    <row r="135" spans="1:21" s="1" customFormat="1" ht="15.6" x14ac:dyDescent="0.25">
      <c r="A135" s="2" t="s">
        <v>429</v>
      </c>
      <c r="B135" s="2">
        <v>41</v>
      </c>
      <c r="C135" s="9">
        <v>30.036560000000001</v>
      </c>
      <c r="D135" s="33">
        <v>24.901610000000002</v>
      </c>
      <c r="E135" s="9">
        <v>41</v>
      </c>
      <c r="F135" s="11">
        <v>17.82968</v>
      </c>
      <c r="G135" s="2">
        <v>8.9</v>
      </c>
      <c r="H135" s="9">
        <v>41</v>
      </c>
      <c r="I135" s="2">
        <v>41</v>
      </c>
      <c r="J135" s="2">
        <v>7.9</v>
      </c>
      <c r="K135" s="2">
        <v>41.07</v>
      </c>
      <c r="L135" s="5">
        <f t="shared" ca="1" si="6"/>
        <v>6.9346489227832011</v>
      </c>
      <c r="M135" s="5">
        <v>41.08</v>
      </c>
      <c r="N135" s="13">
        <f t="shared" ca="1" si="7"/>
        <v>4.8984749345051508</v>
      </c>
      <c r="O135" s="13">
        <v>37.200000000000003</v>
      </c>
      <c r="P135" s="5">
        <f t="shared" ca="1" si="8"/>
        <v>16.263216227275247</v>
      </c>
      <c r="Q135" s="2">
        <v>42.89</v>
      </c>
      <c r="R135" s="2">
        <v>41.05</v>
      </c>
      <c r="S135" s="2">
        <v>40.520000000000003</v>
      </c>
      <c r="T135" s="2">
        <v>42.1</v>
      </c>
      <c r="U135" s="2">
        <v>42.3</v>
      </c>
    </row>
    <row r="136" spans="1:21" s="1" customFormat="1" ht="15.6" x14ac:dyDescent="0.25">
      <c r="A136" s="2" t="s">
        <v>430</v>
      </c>
      <c r="B136" s="2">
        <v>42</v>
      </c>
      <c r="C136" s="9">
        <v>166.77109999999999</v>
      </c>
      <c r="D136" s="33">
        <v>24.895029999999998</v>
      </c>
      <c r="E136" s="9">
        <v>49</v>
      </c>
      <c r="F136" s="11">
        <v>17.813659999999999</v>
      </c>
      <c r="G136" s="2">
        <v>9.8000000000000007</v>
      </c>
      <c r="H136" s="9">
        <v>49</v>
      </c>
      <c r="I136" s="2">
        <v>42</v>
      </c>
      <c r="J136" s="2">
        <v>8.9</v>
      </c>
      <c r="K136" s="2">
        <v>42.07</v>
      </c>
      <c r="L136" s="5">
        <f t="shared" ca="1" si="6"/>
        <v>7.4836571140723427</v>
      </c>
      <c r="M136" s="5">
        <v>42.07</v>
      </c>
      <c r="N136" s="13">
        <f t="shared" ca="1" si="7"/>
        <v>5.6265934566639242</v>
      </c>
      <c r="O136" s="13">
        <v>45.06</v>
      </c>
      <c r="P136" s="5">
        <f t="shared" ca="1" si="8"/>
        <v>15.077912906455419</v>
      </c>
      <c r="Q136" s="2">
        <v>39.729999999999997</v>
      </c>
      <c r="R136" s="2">
        <v>42.43</v>
      </c>
      <c r="S136" s="2">
        <v>42.09</v>
      </c>
      <c r="T136" s="2">
        <v>40.409999999999997</v>
      </c>
      <c r="U136" s="2">
        <v>39.94</v>
      </c>
    </row>
    <row r="137" spans="1:21" s="1" customFormat="1" ht="15.6" x14ac:dyDescent="0.25">
      <c r="A137" s="2" t="s">
        <v>431</v>
      </c>
      <c r="B137" s="2">
        <v>41</v>
      </c>
      <c r="C137" s="9">
        <v>18.424230000000001</v>
      </c>
      <c r="D137" s="33">
        <v>25.042649999999998</v>
      </c>
      <c r="E137" s="9">
        <v>49</v>
      </c>
      <c r="F137" s="11">
        <v>17.83004</v>
      </c>
      <c r="G137" s="2">
        <v>10.6</v>
      </c>
      <c r="H137" s="9">
        <v>23</v>
      </c>
      <c r="I137" s="2">
        <v>41</v>
      </c>
      <c r="J137" s="2">
        <v>7.6</v>
      </c>
      <c r="K137" s="2">
        <v>41.07</v>
      </c>
      <c r="L137" s="5">
        <f t="shared" ca="1" si="6"/>
        <v>6.5270140509411885</v>
      </c>
      <c r="M137" s="5">
        <v>41.07</v>
      </c>
      <c r="N137" s="13">
        <f t="shared" ca="1" si="7"/>
        <v>4.5331528367767717</v>
      </c>
      <c r="O137" s="13">
        <v>42.88</v>
      </c>
      <c r="P137" s="5">
        <f t="shared" ca="1" si="8"/>
        <v>15.757268543633701</v>
      </c>
      <c r="Q137" s="2">
        <v>44.18</v>
      </c>
      <c r="R137" s="2">
        <v>41.68</v>
      </c>
      <c r="S137" s="2">
        <v>42.94</v>
      </c>
      <c r="T137" s="2">
        <v>41.57</v>
      </c>
      <c r="U137" s="2">
        <v>42.45</v>
      </c>
    </row>
    <row r="138" spans="1:21" s="1" customFormat="1" ht="15.6" x14ac:dyDescent="0.25">
      <c r="A138" s="2" t="s">
        <v>432</v>
      </c>
      <c r="B138" s="2">
        <v>49</v>
      </c>
      <c r="C138" s="9">
        <v>0.92121010000000003</v>
      </c>
      <c r="D138" s="33">
        <v>25.018439999999998</v>
      </c>
      <c r="E138" s="9">
        <v>49</v>
      </c>
      <c r="F138" s="11">
        <v>17.54149</v>
      </c>
      <c r="G138" s="2">
        <v>11</v>
      </c>
      <c r="H138" s="9">
        <v>49</v>
      </c>
      <c r="I138" s="2">
        <v>49</v>
      </c>
      <c r="J138" s="2">
        <v>7.5</v>
      </c>
      <c r="K138" s="2">
        <v>49.06</v>
      </c>
      <c r="L138" s="5">
        <f t="shared" ca="1" si="6"/>
        <v>5.5576069685864091</v>
      </c>
      <c r="M138" s="5">
        <v>49.06</v>
      </c>
      <c r="N138" s="13">
        <f t="shared" ca="1" si="7"/>
        <v>4.2736141489682709</v>
      </c>
      <c r="O138" s="13">
        <v>50.49</v>
      </c>
      <c r="P138" s="5">
        <f t="shared" ca="1" si="8"/>
        <v>16.164369591280902</v>
      </c>
      <c r="Q138" s="2">
        <v>39.96</v>
      </c>
      <c r="R138" s="2">
        <v>42.36</v>
      </c>
      <c r="S138" s="2">
        <v>41.63</v>
      </c>
      <c r="T138" s="2">
        <v>40.39</v>
      </c>
      <c r="U138" s="2">
        <v>39.96</v>
      </c>
    </row>
    <row r="139" spans="1:21" s="1" customFormat="1" ht="15.6" x14ac:dyDescent="0.25">
      <c r="A139" s="2" t="s">
        <v>433</v>
      </c>
      <c r="B139" s="2">
        <v>51</v>
      </c>
      <c r="C139" s="9">
        <v>47.157530000000001</v>
      </c>
      <c r="D139" s="33">
        <v>24.761890000000001</v>
      </c>
      <c r="E139" s="9">
        <v>49</v>
      </c>
      <c r="F139" s="11">
        <v>18.183299999999999</v>
      </c>
      <c r="G139" s="2">
        <v>11.9</v>
      </c>
      <c r="H139" s="9">
        <v>49</v>
      </c>
      <c r="I139" s="2">
        <v>51</v>
      </c>
      <c r="J139" s="2">
        <v>7.5</v>
      </c>
      <c r="K139" s="2">
        <v>51.08</v>
      </c>
      <c r="L139" s="5">
        <f t="shared" ca="1" si="6"/>
        <v>7.0160830458709738</v>
      </c>
      <c r="M139" s="5">
        <v>51.08</v>
      </c>
      <c r="N139" s="13">
        <f t="shared" ca="1" si="7"/>
        <v>3.9753632878871779</v>
      </c>
      <c r="O139" s="13">
        <v>46.98</v>
      </c>
      <c r="P139" s="5">
        <f t="shared" ca="1" si="8"/>
        <v>15.817733580189774</v>
      </c>
      <c r="Q139" s="2">
        <v>49.88</v>
      </c>
      <c r="R139" s="2">
        <v>49.04</v>
      </c>
      <c r="S139" s="2">
        <v>49.89</v>
      </c>
      <c r="T139" s="2">
        <v>48.78</v>
      </c>
      <c r="U139" s="2">
        <v>47.42</v>
      </c>
    </row>
    <row r="140" spans="1:21" s="1" customFormat="1" ht="15.6" x14ac:dyDescent="0.25">
      <c r="A140" s="2" t="s">
        <v>434</v>
      </c>
      <c r="B140" s="2">
        <v>42</v>
      </c>
      <c r="C140" s="9">
        <v>18.098839999999999</v>
      </c>
      <c r="D140" s="33">
        <v>24.44323</v>
      </c>
      <c r="E140" s="9">
        <v>37</v>
      </c>
      <c r="F140" s="11">
        <v>18.00686</v>
      </c>
      <c r="G140" s="2">
        <v>10</v>
      </c>
      <c r="H140" s="9">
        <v>37</v>
      </c>
      <c r="I140" s="2">
        <v>42</v>
      </c>
      <c r="J140" s="2">
        <v>7.5</v>
      </c>
      <c r="K140" s="2">
        <v>42.07</v>
      </c>
      <c r="L140" s="5">
        <f t="shared" ca="1" si="6"/>
        <v>6.2711623319047556</v>
      </c>
      <c r="M140" s="5">
        <v>42.07</v>
      </c>
      <c r="N140" s="13">
        <f t="shared" ca="1" si="7"/>
        <v>6.4786504576634378</v>
      </c>
      <c r="O140" s="13">
        <v>44.88</v>
      </c>
      <c r="P140" s="5">
        <f t="shared" ca="1" si="8"/>
        <v>15.086978067765282</v>
      </c>
      <c r="Q140" s="2">
        <v>49.14</v>
      </c>
      <c r="R140" s="2">
        <v>49.68</v>
      </c>
      <c r="S140" s="2">
        <v>49.53</v>
      </c>
      <c r="T140" s="2">
        <v>50.07</v>
      </c>
      <c r="U140" s="2">
        <v>50.48</v>
      </c>
    </row>
    <row r="141" spans="1:21" s="1" customFormat="1" ht="15.6" x14ac:dyDescent="0.25">
      <c r="A141" s="2" t="s">
        <v>435</v>
      </c>
      <c r="B141" s="2">
        <v>45</v>
      </c>
      <c r="C141" s="9">
        <v>17.677240000000001</v>
      </c>
      <c r="D141" s="33">
        <v>24.833909999999999</v>
      </c>
      <c r="E141" s="9">
        <v>49</v>
      </c>
      <c r="F141" s="11">
        <v>18.159939999999999</v>
      </c>
      <c r="G141" s="2">
        <v>10.3</v>
      </c>
      <c r="H141" s="9">
        <v>49</v>
      </c>
      <c r="I141" s="2">
        <v>45</v>
      </c>
      <c r="J141" s="2">
        <v>10.3</v>
      </c>
      <c r="K141" s="2">
        <v>45.07</v>
      </c>
      <c r="L141" s="5">
        <f t="shared" ca="1" si="6"/>
        <v>8.6361376926196591</v>
      </c>
      <c r="M141" s="5">
        <v>45.07</v>
      </c>
      <c r="N141" s="13">
        <f t="shared" ca="1" si="7"/>
        <v>8.3731264437822439</v>
      </c>
      <c r="O141" s="13">
        <v>42.41</v>
      </c>
      <c r="P141" s="5">
        <f t="shared" ca="1" si="8"/>
        <v>15.030353823636663</v>
      </c>
      <c r="Q141" s="2">
        <v>41.74</v>
      </c>
      <c r="R141" s="2">
        <v>43.39</v>
      </c>
      <c r="S141" s="2">
        <v>41.76</v>
      </c>
      <c r="T141" s="2">
        <v>42.3</v>
      </c>
      <c r="U141" s="2">
        <v>41.87</v>
      </c>
    </row>
    <row r="142" spans="1:21" s="1" customFormat="1" ht="15.6" x14ac:dyDescent="0.25">
      <c r="A142" s="2" t="s">
        <v>436</v>
      </c>
      <c r="B142" s="2">
        <v>44</v>
      </c>
      <c r="C142" s="9">
        <v>60.845399999999998</v>
      </c>
      <c r="D142" s="33">
        <v>25.00235</v>
      </c>
      <c r="E142" s="9">
        <v>49</v>
      </c>
      <c r="F142" s="11">
        <v>18.031330000000001</v>
      </c>
      <c r="G142" s="2">
        <v>10.199999999999999</v>
      </c>
      <c r="H142" s="9">
        <v>23</v>
      </c>
      <c r="I142" s="2">
        <v>43.99</v>
      </c>
      <c r="J142" s="2">
        <v>7.5</v>
      </c>
      <c r="K142" s="2">
        <v>44.07</v>
      </c>
      <c r="L142" s="5">
        <f t="shared" ca="1" si="6"/>
        <v>7.4607222902445098</v>
      </c>
      <c r="M142" s="5">
        <v>44.07</v>
      </c>
      <c r="N142" s="13">
        <f t="shared" ca="1" si="7"/>
        <v>3.842973581946953</v>
      </c>
      <c r="O142" s="13">
        <v>44.42</v>
      </c>
      <c r="P142" s="5">
        <f t="shared" ca="1" si="8"/>
        <v>16.608131696144287</v>
      </c>
      <c r="Q142" s="2">
        <v>44.99</v>
      </c>
      <c r="R142" s="2">
        <v>47.35</v>
      </c>
      <c r="S142" s="2">
        <v>44.27</v>
      </c>
      <c r="T142" s="2">
        <v>44.35</v>
      </c>
      <c r="U142" s="2">
        <v>44.75</v>
      </c>
    </row>
    <row r="143" spans="1:21" s="1" customFormat="1" ht="15.6" x14ac:dyDescent="0.25">
      <c r="A143" s="2" t="s">
        <v>437</v>
      </c>
      <c r="B143" s="2">
        <v>45</v>
      </c>
      <c r="C143" s="9">
        <v>74.634119999999996</v>
      </c>
      <c r="D143" s="33">
        <v>24.96153</v>
      </c>
      <c r="E143" s="9">
        <v>49</v>
      </c>
      <c r="F143" s="11">
        <v>18.063890000000001</v>
      </c>
      <c r="G143" s="2">
        <v>9.9</v>
      </c>
      <c r="H143" s="9">
        <v>23</v>
      </c>
      <c r="I143" s="2">
        <v>45</v>
      </c>
      <c r="J143" s="2">
        <v>7.8</v>
      </c>
      <c r="K143" s="2">
        <v>45.08</v>
      </c>
      <c r="L143" s="5">
        <f t="shared" ca="1" si="6"/>
        <v>6.9736355480303942</v>
      </c>
      <c r="M143" s="5">
        <v>45.07</v>
      </c>
      <c r="N143" s="13">
        <f t="shared" ca="1" si="7"/>
        <v>7.3725189834671934</v>
      </c>
      <c r="O143" s="13">
        <v>44.9</v>
      </c>
      <c r="P143" s="5">
        <f t="shared" ca="1" si="8"/>
        <v>15.312047176961222</v>
      </c>
      <c r="Q143" s="2">
        <v>41.99</v>
      </c>
      <c r="R143" s="2">
        <v>40.74</v>
      </c>
      <c r="S143" s="2">
        <v>43.29</v>
      </c>
      <c r="T143" s="2">
        <v>44.05</v>
      </c>
      <c r="U143" s="2">
        <v>44.48</v>
      </c>
    </row>
    <row r="144" spans="1:21" s="1" customFormat="1" ht="15.6" x14ac:dyDescent="0.25">
      <c r="A144" s="2" t="s">
        <v>438</v>
      </c>
      <c r="B144" s="2">
        <v>46</v>
      </c>
      <c r="C144" s="9">
        <v>68.281800000000004</v>
      </c>
      <c r="D144" s="33">
        <v>25.271519999999999</v>
      </c>
      <c r="E144" s="9">
        <v>49</v>
      </c>
      <c r="F144" s="11">
        <v>17.787859999999998</v>
      </c>
      <c r="G144" s="2">
        <v>9.6</v>
      </c>
      <c r="H144" s="9">
        <v>49</v>
      </c>
      <c r="I144" s="2">
        <v>46</v>
      </c>
      <c r="J144" s="2">
        <v>7.5</v>
      </c>
      <c r="K144" s="2">
        <v>46.07</v>
      </c>
      <c r="L144" s="5">
        <f t="shared" ca="1" si="6"/>
        <v>6.5664928453820659</v>
      </c>
      <c r="M144" s="5">
        <v>46.07</v>
      </c>
      <c r="N144" s="13">
        <f t="shared" ca="1" si="7"/>
        <v>4.3133842248306973</v>
      </c>
      <c r="O144" s="13">
        <v>48.65</v>
      </c>
      <c r="P144" s="5">
        <f t="shared" ca="1" si="8"/>
        <v>16.224835492483376</v>
      </c>
      <c r="Q144" s="2">
        <v>43.94</v>
      </c>
      <c r="R144" s="2">
        <v>43.88</v>
      </c>
      <c r="S144" s="2">
        <v>43.44</v>
      </c>
      <c r="T144" s="2">
        <v>44.87</v>
      </c>
      <c r="U144" s="2">
        <v>45.17</v>
      </c>
    </row>
    <row r="145" spans="1:21" s="1" customFormat="1" ht="15.6" x14ac:dyDescent="0.25">
      <c r="A145" s="2" t="s">
        <v>439</v>
      </c>
      <c r="B145" s="2">
        <v>47</v>
      </c>
      <c r="C145" s="9">
        <v>31.255880000000001</v>
      </c>
      <c r="D145" s="33">
        <v>25.177250000000001</v>
      </c>
      <c r="E145" s="9">
        <v>49</v>
      </c>
      <c r="F145" s="11">
        <v>17.913209999999999</v>
      </c>
      <c r="G145" s="2">
        <v>9</v>
      </c>
      <c r="H145" s="9">
        <v>49</v>
      </c>
      <c r="I145" s="2">
        <v>47</v>
      </c>
      <c r="J145" s="2">
        <v>7.6</v>
      </c>
      <c r="K145" s="2">
        <v>47.07</v>
      </c>
      <c r="L145" s="5">
        <f t="shared" ca="1" si="6"/>
        <v>5.6242493680646923</v>
      </c>
      <c r="M145" s="5">
        <v>47.07</v>
      </c>
      <c r="N145" s="13">
        <f t="shared" ca="1" si="7"/>
        <v>3.8760142718611026</v>
      </c>
      <c r="O145" s="13">
        <v>42.94</v>
      </c>
      <c r="P145" s="5">
        <f t="shared" ca="1" si="8"/>
        <v>16.141744284180518</v>
      </c>
      <c r="Q145" s="2">
        <v>43.41</v>
      </c>
      <c r="R145" s="2">
        <v>47.4</v>
      </c>
      <c r="S145" s="2">
        <v>46.54</v>
      </c>
      <c r="T145" s="2">
        <v>44.99</v>
      </c>
      <c r="U145" s="2">
        <v>44.79</v>
      </c>
    </row>
    <row r="146" spans="1:21" s="1" customFormat="1" ht="15.6" x14ac:dyDescent="0.25">
      <c r="A146" s="2" t="s">
        <v>440</v>
      </c>
      <c r="B146" s="2">
        <v>47</v>
      </c>
      <c r="C146" s="9">
        <v>28.33867</v>
      </c>
      <c r="D146" s="33">
        <v>25.069220000000001</v>
      </c>
      <c r="E146" s="9">
        <v>49</v>
      </c>
      <c r="F146" s="11">
        <v>17.847339999999999</v>
      </c>
      <c r="G146" s="2">
        <v>8.6999999999999993</v>
      </c>
      <c r="H146" s="9">
        <v>23</v>
      </c>
      <c r="I146" s="2">
        <v>47</v>
      </c>
      <c r="J146" s="2">
        <v>7.6</v>
      </c>
      <c r="K146" s="2">
        <v>47.07</v>
      </c>
      <c r="L146" s="5">
        <f t="shared" ca="1" si="6"/>
        <v>6.729454096597336</v>
      </c>
      <c r="M146" s="5">
        <v>47.06</v>
      </c>
      <c r="N146" s="13">
        <f t="shared" ca="1" si="7"/>
        <v>5.0810780879917186</v>
      </c>
      <c r="O146" s="13">
        <v>49.82</v>
      </c>
      <c r="P146" s="5">
        <f t="shared" ca="1" si="8"/>
        <v>15.37633241563392</v>
      </c>
      <c r="Q146" s="2">
        <v>44.16</v>
      </c>
      <c r="R146" s="2">
        <v>47.17</v>
      </c>
      <c r="S146" s="2">
        <v>45.66</v>
      </c>
      <c r="T146" s="2">
        <v>46.7</v>
      </c>
      <c r="U146" s="2">
        <v>46.62</v>
      </c>
    </row>
    <row r="147" spans="1:21" s="1" customFormat="1" ht="15.6" x14ac:dyDescent="0.25">
      <c r="A147" s="2" t="s">
        <v>441</v>
      </c>
      <c r="B147" s="2">
        <v>48</v>
      </c>
      <c r="C147" s="9">
        <v>150.0694</v>
      </c>
      <c r="D147" s="33">
        <v>25.37331</v>
      </c>
      <c r="E147" s="9">
        <v>49</v>
      </c>
      <c r="F147" s="11">
        <v>18.046849999999999</v>
      </c>
      <c r="G147" s="2">
        <v>9.1</v>
      </c>
      <c r="H147" s="9">
        <v>49</v>
      </c>
      <c r="I147" s="2">
        <v>48</v>
      </c>
      <c r="J147" s="2">
        <v>7.7</v>
      </c>
      <c r="K147" s="2">
        <v>48.07</v>
      </c>
      <c r="L147" s="5">
        <f t="shared" ca="1" si="6"/>
        <v>6.35415072528229</v>
      </c>
      <c r="M147" s="5">
        <v>48.06</v>
      </c>
      <c r="N147" s="13">
        <f t="shared" ca="1" si="7"/>
        <v>6.4521074489880359</v>
      </c>
      <c r="O147" s="13">
        <v>44.62</v>
      </c>
      <c r="P147" s="5">
        <f t="shared" ca="1" si="8"/>
        <v>15.067722075231718</v>
      </c>
      <c r="Q147" s="2">
        <v>44.47</v>
      </c>
      <c r="R147" s="2">
        <v>44.34</v>
      </c>
      <c r="S147" s="2">
        <v>48.22</v>
      </c>
      <c r="T147" s="2">
        <v>46.37</v>
      </c>
      <c r="U147" s="2">
        <v>47.63</v>
      </c>
    </row>
    <row r="148" spans="1:21" s="1" customFormat="1" ht="15.6" x14ac:dyDescent="0.25">
      <c r="A148" s="2" t="s">
        <v>442</v>
      </c>
      <c r="B148" s="2">
        <v>45</v>
      </c>
      <c r="C148" s="9">
        <v>175.8426</v>
      </c>
      <c r="D148" s="33">
        <v>24.926580000000001</v>
      </c>
      <c r="E148" s="9">
        <v>49</v>
      </c>
      <c r="F148" s="11">
        <v>18.013750000000002</v>
      </c>
      <c r="G148" s="2">
        <v>9.3000000000000007</v>
      </c>
      <c r="H148" s="9">
        <v>49</v>
      </c>
      <c r="I148" s="2">
        <v>45</v>
      </c>
      <c r="J148" s="2">
        <v>7.6</v>
      </c>
      <c r="K148" s="2">
        <v>45.08</v>
      </c>
      <c r="L148" s="5">
        <f t="shared" ca="1" si="6"/>
        <v>6.9255379121138025</v>
      </c>
      <c r="M148" s="5">
        <v>45.07</v>
      </c>
      <c r="N148" s="13">
        <f t="shared" ca="1" si="7"/>
        <v>5.98708940445594</v>
      </c>
      <c r="O148" s="13">
        <v>46.88</v>
      </c>
      <c r="P148" s="5">
        <f t="shared" ca="1" si="8"/>
        <v>16.688982143578158</v>
      </c>
      <c r="Q148" s="2">
        <v>49.52</v>
      </c>
      <c r="R148" s="2">
        <v>46.32</v>
      </c>
      <c r="S148" s="2">
        <v>48.76</v>
      </c>
      <c r="T148" s="2">
        <v>47.46</v>
      </c>
      <c r="U148" s="2">
        <v>47.96</v>
      </c>
    </row>
    <row r="149" spans="1:21" s="1" customFormat="1" ht="15.6" x14ac:dyDescent="0.25">
      <c r="A149" s="2" t="s">
        <v>443</v>
      </c>
      <c r="B149" s="2">
        <v>41</v>
      </c>
      <c r="C149" s="9">
        <v>20.160139999999998</v>
      </c>
      <c r="D149" s="33">
        <v>24.919139999999999</v>
      </c>
      <c r="E149" s="9">
        <v>37</v>
      </c>
      <c r="F149" s="11">
        <v>17.700189999999999</v>
      </c>
      <c r="G149" s="2">
        <v>7.7</v>
      </c>
      <c r="H149" s="9">
        <v>23</v>
      </c>
      <c r="I149" s="2">
        <v>41</v>
      </c>
      <c r="J149" s="2">
        <v>7.5</v>
      </c>
      <c r="K149" s="2">
        <v>41.07</v>
      </c>
      <c r="L149" s="5">
        <f t="shared" ca="1" si="6"/>
        <v>6.815288642172824</v>
      </c>
      <c r="M149" s="5">
        <v>41.07</v>
      </c>
      <c r="N149" s="13">
        <f t="shared" ca="1" si="7"/>
        <v>4.0948131414463695</v>
      </c>
      <c r="O149" s="13">
        <v>43.58</v>
      </c>
      <c r="P149" s="5">
        <f t="shared" ca="1" si="8"/>
        <v>15.734506135789307</v>
      </c>
      <c r="Q149" s="2">
        <v>45.71</v>
      </c>
      <c r="R149" s="2">
        <v>47.54</v>
      </c>
      <c r="S149" s="2">
        <v>44.79</v>
      </c>
      <c r="T149" s="2">
        <v>44.36</v>
      </c>
      <c r="U149" s="2">
        <v>45.63</v>
      </c>
    </row>
    <row r="150" spans="1:21" s="1" customFormat="1" ht="15.6" x14ac:dyDescent="0.25">
      <c r="A150" s="2" t="s">
        <v>444</v>
      </c>
      <c r="B150" s="2">
        <v>40</v>
      </c>
      <c r="C150" s="9">
        <v>27.374230000000001</v>
      </c>
      <c r="D150" s="33">
        <v>24.646509999999999</v>
      </c>
      <c r="E150" s="9">
        <v>37</v>
      </c>
      <c r="F150" s="11">
        <v>19.25188</v>
      </c>
      <c r="G150" s="2">
        <v>8</v>
      </c>
      <c r="H150" s="9">
        <v>23</v>
      </c>
      <c r="I150" s="2">
        <v>40</v>
      </c>
      <c r="J150" s="2">
        <v>7.8</v>
      </c>
      <c r="K150" s="2">
        <v>40.07</v>
      </c>
      <c r="L150" s="5">
        <f t="shared" ca="1" si="6"/>
        <v>6.6939455926395093</v>
      </c>
      <c r="M150" s="5">
        <v>40.08</v>
      </c>
      <c r="N150" s="13">
        <f t="shared" ca="1" si="7"/>
        <v>3.8616739441936989</v>
      </c>
      <c r="O150" s="13">
        <v>40.81</v>
      </c>
      <c r="P150" s="5">
        <f t="shared" ca="1" si="8"/>
        <v>15.551561766781214</v>
      </c>
      <c r="Q150" s="2">
        <v>38.880000000000003</v>
      </c>
      <c r="R150" s="2">
        <v>41.67</v>
      </c>
      <c r="S150" s="2">
        <v>40.82</v>
      </c>
      <c r="T150" s="2">
        <v>40.869999999999997</v>
      </c>
      <c r="U150" s="2">
        <v>41.66</v>
      </c>
    </row>
    <row r="151" spans="1:21" s="1" customFormat="1" ht="15.6" x14ac:dyDescent="0.25">
      <c r="A151" s="2" t="s">
        <v>445</v>
      </c>
      <c r="B151" s="2">
        <v>39</v>
      </c>
      <c r="C151" s="9">
        <v>47.119680000000002</v>
      </c>
      <c r="D151" s="33">
        <v>24.982479999999999</v>
      </c>
      <c r="E151" s="9">
        <v>37</v>
      </c>
      <c r="F151" s="11">
        <v>19.22636</v>
      </c>
      <c r="G151" s="2">
        <v>7.9</v>
      </c>
      <c r="H151" s="9">
        <v>37</v>
      </c>
      <c r="I151" s="2">
        <v>38.99</v>
      </c>
      <c r="J151" s="2">
        <v>7.6</v>
      </c>
      <c r="K151" s="2">
        <v>39.06</v>
      </c>
      <c r="L151" s="5">
        <f t="shared" ca="1" si="6"/>
        <v>7.3223158546298501</v>
      </c>
      <c r="M151" s="5">
        <v>39.07</v>
      </c>
      <c r="N151" s="13">
        <f t="shared" ca="1" si="7"/>
        <v>5.6974893069697075</v>
      </c>
      <c r="O151" s="13">
        <v>41.25</v>
      </c>
      <c r="P151" s="5">
        <f t="shared" ca="1" si="8"/>
        <v>15.402123064014216</v>
      </c>
      <c r="Q151" s="2">
        <v>41.1</v>
      </c>
      <c r="R151" s="2">
        <v>39.6</v>
      </c>
      <c r="S151" s="2">
        <v>41.11</v>
      </c>
      <c r="T151" s="2">
        <v>39.39</v>
      </c>
      <c r="U151" s="2">
        <v>40.119999999999997</v>
      </c>
    </row>
    <row r="152" spans="1:21" s="1" customFormat="1" ht="15.6" x14ac:dyDescent="0.25">
      <c r="A152" s="2" t="s">
        <v>446</v>
      </c>
      <c r="B152" s="2">
        <v>38</v>
      </c>
      <c r="C152" s="9">
        <v>46.650419999999997</v>
      </c>
      <c r="D152" s="33">
        <v>25.007650000000002</v>
      </c>
      <c r="E152" s="9">
        <v>37</v>
      </c>
      <c r="F152" s="11">
        <v>19.496949999999998</v>
      </c>
      <c r="G152" s="2">
        <v>8</v>
      </c>
      <c r="H152" s="9">
        <v>23</v>
      </c>
      <c r="I152" s="2">
        <v>38</v>
      </c>
      <c r="J152" s="2">
        <v>7.6</v>
      </c>
      <c r="K152" s="2">
        <v>38.07</v>
      </c>
      <c r="L152" s="5">
        <f t="shared" ca="1" si="6"/>
        <v>5.9705644344269633</v>
      </c>
      <c r="M152" s="5">
        <v>38.06</v>
      </c>
      <c r="N152" s="13">
        <f t="shared" ca="1" si="7"/>
        <v>3.9195502064869707</v>
      </c>
      <c r="O152" s="13">
        <v>36.26</v>
      </c>
      <c r="P152" s="5">
        <f t="shared" ca="1" si="8"/>
        <v>15.118182575890465</v>
      </c>
      <c r="Q152" s="2">
        <v>39.54</v>
      </c>
      <c r="R152" s="2">
        <v>37.630000000000003</v>
      </c>
      <c r="S152" s="2">
        <v>38.880000000000003</v>
      </c>
      <c r="T152" s="2">
        <v>38.450000000000003</v>
      </c>
      <c r="U152" s="2">
        <v>37.65</v>
      </c>
    </row>
    <row r="153" spans="1:21" s="1" customFormat="1" ht="15.6" x14ac:dyDescent="0.25">
      <c r="A153" s="2" t="s">
        <v>447</v>
      </c>
      <c r="B153" s="2">
        <v>37</v>
      </c>
      <c r="C153" s="9">
        <v>39.099559999999997</v>
      </c>
      <c r="D153" s="33">
        <v>24.346060000000001</v>
      </c>
      <c r="E153" s="9">
        <v>37</v>
      </c>
      <c r="F153" s="11">
        <v>19.344629999999999</v>
      </c>
      <c r="G153" s="2">
        <v>7.8</v>
      </c>
      <c r="H153" s="9">
        <v>23</v>
      </c>
      <c r="I153" s="2">
        <v>37</v>
      </c>
      <c r="J153" s="2">
        <v>7.4</v>
      </c>
      <c r="K153" s="2">
        <v>37.07</v>
      </c>
      <c r="L153" s="5">
        <f t="shared" ca="1" si="6"/>
        <v>6.0574975011244856</v>
      </c>
      <c r="M153" s="5">
        <v>37.07</v>
      </c>
      <c r="N153" s="13">
        <f t="shared" ca="1" si="7"/>
        <v>5.531881500285925</v>
      </c>
      <c r="O153" s="13">
        <v>34.119999999999997</v>
      </c>
      <c r="P153" s="5">
        <f t="shared" ca="1" si="8"/>
        <v>16.244467761153526</v>
      </c>
      <c r="Q153" s="2">
        <v>37.33</v>
      </c>
      <c r="R153" s="2">
        <v>35.229999999999997</v>
      </c>
      <c r="S153" s="2">
        <v>39.54</v>
      </c>
      <c r="T153" s="2">
        <v>37.92</v>
      </c>
      <c r="U153" s="2">
        <v>36.76</v>
      </c>
    </row>
    <row r="154" spans="1:21" s="1" customFormat="1" ht="15.6" x14ac:dyDescent="0.25">
      <c r="A154" s="2" t="s">
        <v>448</v>
      </c>
      <c r="B154" s="2">
        <v>38</v>
      </c>
      <c r="C154" s="9">
        <v>78.599540000000005</v>
      </c>
      <c r="D154" s="33">
        <v>25.405090000000001</v>
      </c>
      <c r="E154" s="9">
        <v>37</v>
      </c>
      <c r="F154" s="11">
        <v>18.810649999999999</v>
      </c>
      <c r="G154" s="2">
        <v>8.1</v>
      </c>
      <c r="H154" s="9">
        <v>37</v>
      </c>
      <c r="I154" s="2">
        <v>38</v>
      </c>
      <c r="J154" s="2">
        <v>7.5</v>
      </c>
      <c r="K154" s="2">
        <v>38.07</v>
      </c>
      <c r="L154" s="5">
        <f t="shared" ca="1" si="6"/>
        <v>5.5638498912420555</v>
      </c>
      <c r="M154" s="5">
        <v>38.07</v>
      </c>
      <c r="N154" s="13">
        <f t="shared" ca="1" si="7"/>
        <v>7.4856922297038073</v>
      </c>
      <c r="O154" s="13">
        <v>34.42</v>
      </c>
      <c r="P154" s="5">
        <f t="shared" ca="1" si="8"/>
        <v>15.561575802970751</v>
      </c>
      <c r="Q154" s="2">
        <v>35.65</v>
      </c>
      <c r="R154" s="2">
        <v>34.29</v>
      </c>
      <c r="S154" s="2">
        <v>38.42</v>
      </c>
      <c r="T154" s="2">
        <v>37.42</v>
      </c>
      <c r="U154" s="2">
        <v>35.74</v>
      </c>
    </row>
    <row r="155" spans="1:21" s="1" customFormat="1" ht="15.6" x14ac:dyDescent="0.25">
      <c r="A155" s="2" t="s">
        <v>449</v>
      </c>
      <c r="B155" s="2">
        <v>38</v>
      </c>
      <c r="C155" s="9">
        <v>67.411389999999997</v>
      </c>
      <c r="D155" s="33">
        <v>24.877130000000001</v>
      </c>
      <c r="E155" s="9">
        <v>41</v>
      </c>
      <c r="F155" s="11">
        <v>18.210059999999999</v>
      </c>
      <c r="G155" s="2">
        <v>8</v>
      </c>
      <c r="H155" s="9">
        <v>41</v>
      </c>
      <c r="I155" s="2">
        <v>38</v>
      </c>
      <c r="J155" s="2">
        <v>7.5</v>
      </c>
      <c r="K155" s="2">
        <v>38.07</v>
      </c>
      <c r="L155" s="5">
        <f t="shared" ca="1" si="6"/>
        <v>6.9628117156853468</v>
      </c>
      <c r="M155" s="5">
        <v>38.07</v>
      </c>
      <c r="N155" s="13">
        <f t="shared" ca="1" si="7"/>
        <v>3.5776901904954834</v>
      </c>
      <c r="O155" s="13">
        <v>35.26</v>
      </c>
      <c r="P155" s="5">
        <f t="shared" ca="1" si="8"/>
        <v>16.441266534612197</v>
      </c>
      <c r="Q155" s="2">
        <v>37.659999999999997</v>
      </c>
      <c r="R155" s="2">
        <v>40.74</v>
      </c>
      <c r="S155" s="2">
        <v>39.39</v>
      </c>
      <c r="T155" s="2">
        <v>37.93</v>
      </c>
      <c r="U155" s="2">
        <v>36.799999999999997</v>
      </c>
    </row>
    <row r="156" spans="1:21" s="1" customFormat="1" ht="15.6" x14ac:dyDescent="0.25">
      <c r="A156" s="2" t="s">
        <v>450</v>
      </c>
      <c r="B156" s="2">
        <v>39</v>
      </c>
      <c r="C156" s="9">
        <v>83.799779999999998</v>
      </c>
      <c r="D156" s="33">
        <v>24.962669999999999</v>
      </c>
      <c r="E156" s="9">
        <v>41</v>
      </c>
      <c r="F156" s="11">
        <v>18.39622</v>
      </c>
      <c r="G156" s="2">
        <v>8.4</v>
      </c>
      <c r="H156" s="9">
        <v>41</v>
      </c>
      <c r="I156" s="2">
        <v>38.99</v>
      </c>
      <c r="J156" s="2">
        <v>7.5</v>
      </c>
      <c r="K156" s="2">
        <v>39.06</v>
      </c>
      <c r="L156" s="5">
        <f t="shared" ca="1" si="6"/>
        <v>6.3392629207134608</v>
      </c>
      <c r="M156" s="5">
        <v>39.07</v>
      </c>
      <c r="N156" s="13">
        <f t="shared" ca="1" si="7"/>
        <v>6.4503173362754884</v>
      </c>
      <c r="O156" s="13">
        <v>36.29</v>
      </c>
      <c r="P156" s="5">
        <f t="shared" ca="1" si="8"/>
        <v>15.28640288180598</v>
      </c>
      <c r="Q156" s="2">
        <v>38.65</v>
      </c>
      <c r="R156" s="2">
        <v>37.700000000000003</v>
      </c>
      <c r="S156" s="2">
        <v>39.659999999999997</v>
      </c>
      <c r="T156" s="2">
        <v>38.299999999999997</v>
      </c>
      <c r="U156" s="2">
        <v>37.29</v>
      </c>
    </row>
    <row r="157" spans="1:21" s="1" customFormat="1" ht="15.6" x14ac:dyDescent="0.25">
      <c r="A157" s="2" t="s">
        <v>451</v>
      </c>
      <c r="B157" s="2">
        <v>38</v>
      </c>
      <c r="C157" s="9">
        <v>71.014030000000005</v>
      </c>
      <c r="D157" s="33">
        <v>25.70504</v>
      </c>
      <c r="E157" s="9">
        <v>41</v>
      </c>
      <c r="F157" s="11">
        <v>17.962890000000002</v>
      </c>
      <c r="G157" s="2">
        <v>8.9</v>
      </c>
      <c r="H157" s="9">
        <v>23</v>
      </c>
      <c r="I157" s="2">
        <v>38</v>
      </c>
      <c r="J157" s="2">
        <v>8.6999999999999993</v>
      </c>
      <c r="K157" s="2">
        <v>38.07</v>
      </c>
      <c r="L157" s="5">
        <f t="shared" ca="1" si="6"/>
        <v>6.7311522793924299</v>
      </c>
      <c r="M157" s="5">
        <v>38.06</v>
      </c>
      <c r="N157" s="13">
        <f t="shared" ca="1" si="7"/>
        <v>5.8443660604025496</v>
      </c>
      <c r="O157" s="13">
        <v>41.22</v>
      </c>
      <c r="P157" s="5">
        <f t="shared" ca="1" si="8"/>
        <v>15.218179959702331</v>
      </c>
      <c r="Q157" s="2">
        <v>37.159999999999997</v>
      </c>
      <c r="R157" s="2">
        <v>39.26</v>
      </c>
      <c r="S157" s="2">
        <v>37.979999999999997</v>
      </c>
      <c r="T157" s="2">
        <v>39.25</v>
      </c>
      <c r="U157" s="2">
        <v>39.01</v>
      </c>
    </row>
    <row r="158" spans="1:21" s="1" customFormat="1" ht="15.6" x14ac:dyDescent="0.25">
      <c r="A158" s="2" t="s">
        <v>452</v>
      </c>
      <c r="B158" s="2">
        <v>39</v>
      </c>
      <c r="C158" s="9">
        <v>19.458220000000001</v>
      </c>
      <c r="D158" s="33">
        <v>28.723479999999999</v>
      </c>
      <c r="E158" s="9">
        <v>41</v>
      </c>
      <c r="F158" s="11">
        <v>18.082129999999999</v>
      </c>
      <c r="G158" s="2">
        <v>8.6</v>
      </c>
      <c r="H158" s="9">
        <v>23</v>
      </c>
      <c r="I158" s="2">
        <v>38.99</v>
      </c>
      <c r="J158" s="2">
        <v>7.8</v>
      </c>
      <c r="K158" s="2">
        <v>39.07</v>
      </c>
      <c r="L158" s="5">
        <f t="shared" ca="1" si="6"/>
        <v>5.975169791693121</v>
      </c>
      <c r="M158" s="5">
        <v>39.07</v>
      </c>
      <c r="N158" s="13">
        <f t="shared" ca="1" si="7"/>
        <v>6.6811427169467468</v>
      </c>
      <c r="O158" s="13">
        <v>34.67</v>
      </c>
      <c r="P158" s="5">
        <f t="shared" ca="1" si="8"/>
        <v>16.786468472159786</v>
      </c>
      <c r="Q158" s="2">
        <v>39.229999999999997</v>
      </c>
      <c r="R158" s="2">
        <v>35.450000000000003</v>
      </c>
      <c r="S158" s="2">
        <v>37.97</v>
      </c>
      <c r="T158" s="2">
        <v>37.85</v>
      </c>
      <c r="U158" s="2">
        <v>37.57</v>
      </c>
    </row>
    <row r="159" spans="1:21" s="1" customFormat="1" ht="15.6" x14ac:dyDescent="0.25">
      <c r="A159" s="2" t="s">
        <v>453</v>
      </c>
      <c r="B159" s="2">
        <v>42</v>
      </c>
      <c r="C159" s="9">
        <v>60.941789999999997</v>
      </c>
      <c r="D159" s="33">
        <v>28.92897</v>
      </c>
      <c r="E159" s="9">
        <v>41</v>
      </c>
      <c r="F159" s="11">
        <v>18.035029999999999</v>
      </c>
      <c r="G159" s="2">
        <v>7.8</v>
      </c>
      <c r="H159" s="9">
        <v>41</v>
      </c>
      <c r="I159" s="2">
        <v>42</v>
      </c>
      <c r="J159" s="2">
        <v>7.7</v>
      </c>
      <c r="K159" s="2">
        <v>42.07</v>
      </c>
      <c r="L159" s="5">
        <f t="shared" ca="1" si="6"/>
        <v>6.8177850886501306</v>
      </c>
      <c r="M159" s="5">
        <v>42.07</v>
      </c>
      <c r="N159" s="13">
        <f t="shared" ca="1" si="7"/>
        <v>6.6851270060219186</v>
      </c>
      <c r="O159" s="13">
        <v>37.630000000000003</v>
      </c>
      <c r="P159" s="5">
        <f t="shared" ca="1" si="8"/>
        <v>15.49813656752899</v>
      </c>
      <c r="Q159" s="2">
        <v>40.32</v>
      </c>
      <c r="R159" s="2">
        <v>41.39</v>
      </c>
      <c r="S159" s="2">
        <v>38.51</v>
      </c>
      <c r="T159" s="2">
        <v>38.950000000000003</v>
      </c>
      <c r="U159" s="2">
        <v>39.65</v>
      </c>
    </row>
    <row r="160" spans="1:21" s="1" customFormat="1" ht="15.6" x14ac:dyDescent="0.25">
      <c r="A160" s="2" t="s">
        <v>454</v>
      </c>
      <c r="B160" s="2">
        <v>42</v>
      </c>
      <c r="C160" s="9">
        <v>43.355449999999998</v>
      </c>
      <c r="D160" s="33">
        <v>28.592040000000001</v>
      </c>
      <c r="E160" s="9">
        <v>49</v>
      </c>
      <c r="F160" s="11">
        <v>18.201360000000001</v>
      </c>
      <c r="G160" s="2">
        <v>7.8</v>
      </c>
      <c r="H160" s="9">
        <v>49</v>
      </c>
      <c r="I160" s="2">
        <v>42</v>
      </c>
      <c r="J160" s="2">
        <v>7.6</v>
      </c>
      <c r="K160" s="2">
        <v>42.07</v>
      </c>
      <c r="L160" s="5">
        <f t="shared" ca="1" si="6"/>
        <v>6.1585805999368963</v>
      </c>
      <c r="M160" s="5">
        <v>42.07</v>
      </c>
      <c r="N160" s="13">
        <f t="shared" ca="1" si="7"/>
        <v>5.9546344707727812</v>
      </c>
      <c r="O160" s="13">
        <v>41.15</v>
      </c>
      <c r="P160" s="5">
        <f t="shared" ca="1" si="8"/>
        <v>16.491043632930339</v>
      </c>
      <c r="Q160" s="2">
        <v>44.15</v>
      </c>
      <c r="R160" s="2">
        <v>44.53</v>
      </c>
      <c r="S160" s="2">
        <v>42.57</v>
      </c>
      <c r="T160" s="2">
        <v>42.1</v>
      </c>
      <c r="U160" s="2">
        <v>42.46</v>
      </c>
    </row>
    <row r="161" spans="1:21" s="1" customFormat="1" ht="15.6" x14ac:dyDescent="0.25">
      <c r="A161" s="2" t="s">
        <v>455</v>
      </c>
      <c r="B161" s="2">
        <v>41</v>
      </c>
      <c r="C161" s="9">
        <v>48.693190000000001</v>
      </c>
      <c r="D161" s="33">
        <v>28.76014</v>
      </c>
      <c r="E161" s="9">
        <v>41</v>
      </c>
      <c r="F161" s="11">
        <v>19.141349999999999</v>
      </c>
      <c r="G161" s="2">
        <v>8.1</v>
      </c>
      <c r="H161" s="9">
        <v>41</v>
      </c>
      <c r="I161" s="2">
        <v>41</v>
      </c>
      <c r="J161" s="2">
        <v>7.6</v>
      </c>
      <c r="K161" s="2">
        <v>41.07</v>
      </c>
      <c r="L161" s="5">
        <f t="shared" ca="1" si="6"/>
        <v>7.1585455074520183</v>
      </c>
      <c r="M161" s="5">
        <v>41.08</v>
      </c>
      <c r="N161" s="13">
        <f t="shared" ca="1" si="7"/>
        <v>3.6733053188487492</v>
      </c>
      <c r="O161" s="13">
        <v>44.92</v>
      </c>
      <c r="P161" s="5">
        <f t="shared" ca="1" si="8"/>
        <v>16.053617020735235</v>
      </c>
      <c r="Q161" s="2">
        <v>41.12</v>
      </c>
      <c r="R161" s="2">
        <v>38.97</v>
      </c>
      <c r="S161" s="2">
        <v>41.89</v>
      </c>
      <c r="T161" s="2">
        <v>41.64</v>
      </c>
      <c r="U161" s="2">
        <v>41.77</v>
      </c>
    </row>
    <row r="162" spans="1:21" s="1" customFormat="1" ht="15.6" x14ac:dyDescent="0.25">
      <c r="A162" s="2" t="s">
        <v>456</v>
      </c>
      <c r="B162" s="2">
        <v>41</v>
      </c>
      <c r="C162" s="9">
        <v>0.1352727</v>
      </c>
      <c r="D162" s="33">
        <v>28.75112</v>
      </c>
      <c r="E162" s="9">
        <v>41</v>
      </c>
      <c r="F162" s="11">
        <v>18.143380000000001</v>
      </c>
      <c r="G162" s="2">
        <v>8.1999999999999993</v>
      </c>
      <c r="H162" s="9">
        <v>23</v>
      </c>
      <c r="I162" s="2">
        <v>41</v>
      </c>
      <c r="J162" s="2">
        <v>7.5</v>
      </c>
      <c r="K162" s="2">
        <v>41.07</v>
      </c>
      <c r="L162" s="5">
        <f t="shared" ca="1" si="6"/>
        <v>6.4435963872247939</v>
      </c>
      <c r="M162" s="5">
        <v>41.07</v>
      </c>
      <c r="N162" s="13">
        <f t="shared" ca="1" si="7"/>
        <v>3.9071333061278817</v>
      </c>
      <c r="O162" s="13">
        <v>42.86</v>
      </c>
      <c r="P162" s="5">
        <f t="shared" ca="1" si="8"/>
        <v>15.022259520027539</v>
      </c>
      <c r="Q162" s="2">
        <v>39.200000000000003</v>
      </c>
      <c r="R162" s="2">
        <v>38.11</v>
      </c>
      <c r="S162" s="2">
        <v>42.1</v>
      </c>
      <c r="T162" s="2">
        <v>41.09</v>
      </c>
      <c r="U162" s="2">
        <v>39.49</v>
      </c>
    </row>
    <row r="163" spans="1:21" s="1" customFormat="1" ht="15.6" x14ac:dyDescent="0.25">
      <c r="A163" s="2" t="s">
        <v>457</v>
      </c>
      <c r="B163" s="2">
        <v>40</v>
      </c>
      <c r="C163" s="9">
        <v>78.85615</v>
      </c>
      <c r="D163" s="33">
        <v>28.663709999999998</v>
      </c>
      <c r="E163" s="9">
        <v>41</v>
      </c>
      <c r="F163" s="11">
        <v>17.626850000000001</v>
      </c>
      <c r="G163" s="2">
        <v>8.4</v>
      </c>
      <c r="H163" s="9">
        <v>23</v>
      </c>
      <c r="I163" s="2">
        <v>40</v>
      </c>
      <c r="J163" s="2">
        <v>7.6</v>
      </c>
      <c r="K163" s="2">
        <v>40.07</v>
      </c>
      <c r="L163" s="5">
        <f t="shared" ca="1" si="6"/>
        <v>6.6211408185993399</v>
      </c>
      <c r="M163" s="5">
        <v>40.08</v>
      </c>
      <c r="N163" s="13">
        <f t="shared" ca="1" si="7"/>
        <v>4.2992135922150592</v>
      </c>
      <c r="O163" s="13">
        <v>42.8</v>
      </c>
      <c r="P163" s="5">
        <f t="shared" ca="1" si="8"/>
        <v>15.842980572512255</v>
      </c>
      <c r="Q163" s="2">
        <v>39.700000000000003</v>
      </c>
      <c r="R163" s="2">
        <v>42.36</v>
      </c>
      <c r="S163" s="2">
        <v>41.07</v>
      </c>
      <c r="T163" s="2">
        <v>40.76</v>
      </c>
      <c r="U163" s="2">
        <v>41.32</v>
      </c>
    </row>
    <row r="164" spans="1:21" s="1" customFormat="1" ht="15.6" x14ac:dyDescent="0.25">
      <c r="A164" s="2" t="s">
        <v>458</v>
      </c>
      <c r="B164" s="2">
        <v>40</v>
      </c>
      <c r="C164" s="9">
        <v>89.869020000000006</v>
      </c>
      <c r="D164" s="33">
        <v>30.173120000000001</v>
      </c>
      <c r="E164" s="9">
        <v>41</v>
      </c>
      <c r="F164" s="11">
        <v>18.059419999999999</v>
      </c>
      <c r="G164" s="2">
        <v>8.1999999999999993</v>
      </c>
      <c r="H164" s="9">
        <v>41</v>
      </c>
      <c r="I164" s="2">
        <v>40</v>
      </c>
      <c r="J164" s="2">
        <v>8</v>
      </c>
      <c r="K164" s="2">
        <v>40.07</v>
      </c>
      <c r="L164" s="5">
        <f t="shared" ca="1" si="6"/>
        <v>6.6647805237950184</v>
      </c>
      <c r="M164" s="5">
        <v>40.08</v>
      </c>
      <c r="N164" s="13">
        <f t="shared" ca="1" si="7"/>
        <v>6.09566159515738</v>
      </c>
      <c r="O164" s="13">
        <v>40.99</v>
      </c>
      <c r="P164" s="5">
        <f t="shared" ca="1" si="8"/>
        <v>16.454369256016481</v>
      </c>
      <c r="Q164" s="2">
        <v>41.12</v>
      </c>
      <c r="R164" s="2">
        <v>36.97</v>
      </c>
      <c r="S164" s="2">
        <v>40.31</v>
      </c>
      <c r="T164" s="2">
        <v>39.92</v>
      </c>
      <c r="U164" s="2">
        <v>40.270000000000003</v>
      </c>
    </row>
    <row r="165" spans="1:21" s="1" customFormat="1" ht="15.6" x14ac:dyDescent="0.25">
      <c r="A165" s="2" t="s">
        <v>459</v>
      </c>
      <c r="B165" s="2">
        <v>39</v>
      </c>
      <c r="C165" s="9">
        <v>47.29871</v>
      </c>
      <c r="D165" s="33">
        <v>26.35371</v>
      </c>
      <c r="E165" s="9">
        <v>37</v>
      </c>
      <c r="F165" s="11">
        <v>17.791229999999999</v>
      </c>
      <c r="G165" s="2">
        <v>8.1999999999999993</v>
      </c>
      <c r="H165" s="9">
        <v>23</v>
      </c>
      <c r="I165" s="2">
        <v>38.99</v>
      </c>
      <c r="J165" s="2">
        <v>7.5</v>
      </c>
      <c r="K165" s="2">
        <v>39.07</v>
      </c>
      <c r="L165" s="5">
        <f t="shared" ca="1" si="6"/>
        <v>7.2072697197829632</v>
      </c>
      <c r="M165" s="5">
        <v>39.06</v>
      </c>
      <c r="N165" s="13">
        <f t="shared" ca="1" si="7"/>
        <v>4.5079213475795479</v>
      </c>
      <c r="O165" s="13">
        <v>37.9</v>
      </c>
      <c r="P165" s="5">
        <f t="shared" ca="1" si="8"/>
        <v>15.654238735528677</v>
      </c>
      <c r="Q165" s="2">
        <v>39.229999999999997</v>
      </c>
      <c r="R165" s="2">
        <v>38.15</v>
      </c>
      <c r="S165" s="2">
        <v>39.35</v>
      </c>
      <c r="T165" s="2">
        <v>39.869999999999997</v>
      </c>
      <c r="U165" s="2">
        <v>39.479999999999997</v>
      </c>
    </row>
    <row r="166" spans="1:21" s="1" customFormat="1" ht="15.6" x14ac:dyDescent="0.25">
      <c r="A166" s="2" t="s">
        <v>460</v>
      </c>
      <c r="B166" s="2">
        <v>39</v>
      </c>
      <c r="C166" s="9">
        <v>16.073309999999999</v>
      </c>
      <c r="D166" s="33">
        <v>26.194430000000001</v>
      </c>
      <c r="E166" s="9">
        <v>37</v>
      </c>
      <c r="F166" s="11">
        <v>18.18572</v>
      </c>
      <c r="G166" s="2">
        <v>8.1</v>
      </c>
      <c r="H166" s="9">
        <v>37</v>
      </c>
      <c r="I166" s="2">
        <v>38.99</v>
      </c>
      <c r="J166" s="2">
        <v>7.5</v>
      </c>
      <c r="K166" s="2">
        <v>39.06</v>
      </c>
      <c r="L166" s="5">
        <f t="shared" ca="1" si="6"/>
        <v>6.7072433164007332</v>
      </c>
      <c r="M166" s="5">
        <v>39.06</v>
      </c>
      <c r="N166" s="13">
        <f t="shared" ca="1" si="7"/>
        <v>6.4088760536787159</v>
      </c>
      <c r="O166" s="13">
        <v>37.119999999999997</v>
      </c>
      <c r="P166" s="5">
        <f t="shared" ca="1" si="8"/>
        <v>15.90282039697659</v>
      </c>
      <c r="Q166" s="2">
        <v>37.58</v>
      </c>
      <c r="R166" s="2">
        <v>38.69</v>
      </c>
      <c r="S166" s="2">
        <v>38.659999999999997</v>
      </c>
      <c r="T166" s="2">
        <v>39.18</v>
      </c>
      <c r="U166" s="2">
        <v>38.340000000000003</v>
      </c>
    </row>
    <row r="167" spans="1:21" s="1" customFormat="1" ht="15.6" x14ac:dyDescent="0.25">
      <c r="A167" s="2" t="s">
        <v>461</v>
      </c>
      <c r="B167" s="2">
        <v>38</v>
      </c>
      <c r="C167" s="9">
        <v>107.2017</v>
      </c>
      <c r="D167" s="33">
        <v>26.253360000000001</v>
      </c>
      <c r="E167" s="9">
        <v>37</v>
      </c>
      <c r="F167" s="11">
        <v>17.664729999999999</v>
      </c>
      <c r="G167" s="2">
        <v>8</v>
      </c>
      <c r="H167" s="9">
        <v>37</v>
      </c>
      <c r="I167" s="2">
        <v>38</v>
      </c>
      <c r="J167" s="2">
        <v>7.5</v>
      </c>
      <c r="K167" s="2">
        <v>38.06</v>
      </c>
      <c r="L167" s="5">
        <f t="shared" ca="1" si="6"/>
        <v>7.4090034237066096</v>
      </c>
      <c r="M167" s="5">
        <v>38.07</v>
      </c>
      <c r="N167" s="13">
        <f t="shared" ca="1" si="7"/>
        <v>6.5590476399903492</v>
      </c>
      <c r="O167" s="13">
        <v>40.24</v>
      </c>
      <c r="P167" s="5">
        <f t="shared" ca="1" si="8"/>
        <v>16.976043242605176</v>
      </c>
      <c r="Q167" s="2">
        <v>38.869999999999997</v>
      </c>
      <c r="R167" s="2">
        <v>36.36</v>
      </c>
      <c r="S167" s="2">
        <v>38.729999999999997</v>
      </c>
      <c r="T167" s="2">
        <v>38.56</v>
      </c>
      <c r="U167" s="2">
        <v>39.450000000000003</v>
      </c>
    </row>
    <row r="168" spans="1:21" s="1" customFormat="1" ht="15.6" x14ac:dyDescent="0.25">
      <c r="A168" s="2" t="s">
        <v>462</v>
      </c>
      <c r="B168" s="2">
        <v>40</v>
      </c>
      <c r="C168" s="9">
        <v>52.8645</v>
      </c>
      <c r="D168" s="33">
        <v>26.122309999999999</v>
      </c>
      <c r="E168" s="9">
        <v>49</v>
      </c>
      <c r="F168" s="11">
        <v>17.742640000000002</v>
      </c>
      <c r="G168" s="2">
        <v>8</v>
      </c>
      <c r="H168" s="9">
        <v>49</v>
      </c>
      <c r="I168" s="2">
        <v>40</v>
      </c>
      <c r="J168" s="2">
        <v>7.6</v>
      </c>
      <c r="K168" s="2">
        <v>40.08</v>
      </c>
      <c r="L168" s="5">
        <f t="shared" ca="1" si="6"/>
        <v>6.4827160450049046</v>
      </c>
      <c r="M168" s="5">
        <v>40.08</v>
      </c>
      <c r="N168" s="13">
        <f t="shared" ca="1" si="7"/>
        <v>6.5873131218229464</v>
      </c>
      <c r="O168" s="13">
        <v>40.85</v>
      </c>
      <c r="P168" s="5">
        <f t="shared" ca="1" si="8"/>
        <v>16.068386517279389</v>
      </c>
      <c r="Q168" s="2">
        <v>40.229999999999997</v>
      </c>
      <c r="R168" s="2">
        <v>38.99</v>
      </c>
      <c r="S168" s="2">
        <v>38.15</v>
      </c>
      <c r="T168" s="2">
        <v>37.369999999999997</v>
      </c>
      <c r="U168" s="2">
        <v>38.29</v>
      </c>
    </row>
    <row r="169" spans="1:21" s="1" customFormat="1" ht="15.6" x14ac:dyDescent="0.25">
      <c r="A169" s="2" t="s">
        <v>463</v>
      </c>
      <c r="B169" s="2">
        <v>41</v>
      </c>
      <c r="C169" s="9">
        <v>19.271999999999998</v>
      </c>
      <c r="D169" s="33">
        <v>25.45093</v>
      </c>
      <c r="E169" s="9">
        <v>41</v>
      </c>
      <c r="F169" s="11">
        <v>17.51397</v>
      </c>
      <c r="G169" s="2">
        <v>8.1999999999999993</v>
      </c>
      <c r="H169" s="9">
        <v>23</v>
      </c>
      <c r="I169" s="2">
        <v>41</v>
      </c>
      <c r="J169" s="2">
        <v>7.8</v>
      </c>
      <c r="K169" s="2">
        <v>41.07</v>
      </c>
      <c r="L169" s="5">
        <f t="shared" ca="1" si="6"/>
        <v>6.98392416422538</v>
      </c>
      <c r="M169" s="5">
        <v>41.07</v>
      </c>
      <c r="N169" s="13">
        <f t="shared" ca="1" si="7"/>
        <v>4.4719827251179964</v>
      </c>
      <c r="O169" s="13">
        <v>38.78</v>
      </c>
      <c r="P169" s="5">
        <f t="shared" ca="1" si="8"/>
        <v>15.653492628857288</v>
      </c>
      <c r="Q169" s="2">
        <v>42.02</v>
      </c>
      <c r="R169" s="2">
        <v>38.54</v>
      </c>
      <c r="S169" s="2">
        <v>39.56</v>
      </c>
      <c r="T169" s="2">
        <v>39.450000000000003</v>
      </c>
      <c r="U169" s="2">
        <v>40.4</v>
      </c>
    </row>
    <row r="170" spans="1:21" s="1" customFormat="1" ht="15.6" x14ac:dyDescent="0.25">
      <c r="A170" s="2" t="s">
        <v>464</v>
      </c>
      <c r="B170" s="2">
        <v>40</v>
      </c>
      <c r="C170" s="9">
        <v>167.80770000000001</v>
      </c>
      <c r="D170" s="33">
        <v>25.027809999999999</v>
      </c>
      <c r="E170" s="9">
        <v>41</v>
      </c>
      <c r="F170" s="11">
        <v>17.904250000000001</v>
      </c>
      <c r="G170" s="2">
        <v>8.1999999999999993</v>
      </c>
      <c r="H170" s="9">
        <v>23</v>
      </c>
      <c r="I170" s="2">
        <v>40</v>
      </c>
      <c r="J170" s="2">
        <v>8</v>
      </c>
      <c r="K170" s="2">
        <v>40.07</v>
      </c>
      <c r="L170" s="5">
        <f t="shared" ca="1" si="6"/>
        <v>7.1235477977667125</v>
      </c>
      <c r="M170" s="5">
        <v>40.07</v>
      </c>
      <c r="N170" s="13">
        <f t="shared" ca="1" si="7"/>
        <v>5.4306389598806586</v>
      </c>
      <c r="O170" s="13">
        <v>42.95</v>
      </c>
      <c r="P170" s="5">
        <f t="shared" ca="1" si="8"/>
        <v>15.361191110676582</v>
      </c>
      <c r="Q170" s="2">
        <v>42.97</v>
      </c>
      <c r="R170" s="2">
        <v>42.7</v>
      </c>
      <c r="S170" s="2">
        <v>41.34</v>
      </c>
      <c r="T170" s="2">
        <v>41.07</v>
      </c>
      <c r="U170" s="2">
        <v>41.64</v>
      </c>
    </row>
    <row r="171" spans="1:21" s="1" customFormat="1" ht="15.6" x14ac:dyDescent="0.25">
      <c r="A171" s="2" t="s">
        <v>465</v>
      </c>
      <c r="B171" s="2">
        <v>36</v>
      </c>
      <c r="C171" s="9">
        <v>37.179580000000001</v>
      </c>
      <c r="D171" s="33">
        <v>24.914370000000002</v>
      </c>
      <c r="E171" s="9">
        <v>41</v>
      </c>
      <c r="F171" s="11">
        <v>17.855499999999999</v>
      </c>
      <c r="G171" s="2">
        <v>7.9</v>
      </c>
      <c r="H171" s="9">
        <v>41</v>
      </c>
      <c r="I171" s="2">
        <v>36</v>
      </c>
      <c r="J171" s="2">
        <v>7.5</v>
      </c>
      <c r="K171" s="2">
        <v>36.07</v>
      </c>
      <c r="L171" s="5">
        <f t="shared" ca="1" si="6"/>
        <v>6.4422464715062207</v>
      </c>
      <c r="M171" s="5">
        <v>36.07</v>
      </c>
      <c r="N171" s="13">
        <f t="shared" ca="1" si="7"/>
        <v>5.140175449586974</v>
      </c>
      <c r="O171" s="13">
        <v>42.04</v>
      </c>
      <c r="P171" s="5">
        <f t="shared" ca="1" si="8"/>
        <v>15.416644537031237</v>
      </c>
      <c r="Q171" s="2">
        <v>37.86</v>
      </c>
      <c r="R171" s="2">
        <v>40.729999999999997</v>
      </c>
      <c r="S171" s="2">
        <v>39.630000000000003</v>
      </c>
      <c r="T171" s="2">
        <v>39.71</v>
      </c>
      <c r="U171" s="2">
        <v>40.96</v>
      </c>
    </row>
    <row r="172" spans="1:21" s="1" customFormat="1" ht="15.6" x14ac:dyDescent="0.25">
      <c r="A172" s="2" t="s">
        <v>466</v>
      </c>
      <c r="B172" s="2">
        <v>36</v>
      </c>
      <c r="C172" s="9">
        <v>56.039960000000001</v>
      </c>
      <c r="D172" s="33">
        <v>24.842130000000001</v>
      </c>
      <c r="E172" s="9">
        <v>41</v>
      </c>
      <c r="F172" s="11">
        <v>17.928879999999999</v>
      </c>
      <c r="G172" s="2">
        <v>8.1</v>
      </c>
      <c r="H172" s="9">
        <v>23</v>
      </c>
      <c r="I172" s="2">
        <v>36</v>
      </c>
      <c r="J172" s="2">
        <v>7.5</v>
      </c>
      <c r="K172" s="2">
        <v>36.07</v>
      </c>
      <c r="L172" s="5">
        <f t="shared" ca="1" si="6"/>
        <v>5.5223423721171461</v>
      </c>
      <c r="M172" s="5">
        <v>36.07</v>
      </c>
      <c r="N172" s="13">
        <f t="shared" ca="1" si="7"/>
        <v>6.9021844413063214</v>
      </c>
      <c r="O172" s="13">
        <v>34.130000000000003</v>
      </c>
      <c r="P172" s="5">
        <f t="shared" ca="1" si="8"/>
        <v>16.730380197617897</v>
      </c>
      <c r="Q172" s="2">
        <v>33.79</v>
      </c>
      <c r="R172" s="2">
        <v>33.619999999999997</v>
      </c>
      <c r="S172" s="2">
        <v>37.26</v>
      </c>
      <c r="T172" s="2">
        <v>35.340000000000003</v>
      </c>
      <c r="U172" s="2">
        <v>36.31</v>
      </c>
    </row>
    <row r="173" spans="1:21" s="1" customFormat="1" ht="15.6" x14ac:dyDescent="0.25">
      <c r="A173" s="2" t="s">
        <v>467</v>
      </c>
      <c r="B173" s="2">
        <v>37</v>
      </c>
      <c r="C173" s="9">
        <v>27.063549999999999</v>
      </c>
      <c r="D173" s="33">
        <v>24.851009999999999</v>
      </c>
      <c r="E173" s="9">
        <v>49</v>
      </c>
      <c r="F173" s="11">
        <v>18.049299999999999</v>
      </c>
      <c r="G173" s="2">
        <v>7.8</v>
      </c>
      <c r="H173" s="9">
        <v>49</v>
      </c>
      <c r="I173" s="2">
        <v>37</v>
      </c>
      <c r="J173" s="2">
        <v>7.6</v>
      </c>
      <c r="K173" s="2">
        <v>37.06</v>
      </c>
      <c r="L173" s="5">
        <f t="shared" ca="1" si="6"/>
        <v>5.9832796955244358</v>
      </c>
      <c r="M173" s="5">
        <v>37.07</v>
      </c>
      <c r="N173" s="13">
        <f t="shared" ca="1" si="7"/>
        <v>6.788259724244889</v>
      </c>
      <c r="O173" s="13">
        <v>32.21</v>
      </c>
      <c r="P173" s="5">
        <f t="shared" ca="1" si="8"/>
        <v>16.62292081957154</v>
      </c>
      <c r="Q173" s="2">
        <v>37.68</v>
      </c>
      <c r="R173" s="2">
        <v>35.479999999999997</v>
      </c>
      <c r="S173" s="2">
        <v>36</v>
      </c>
      <c r="T173" s="2">
        <v>35.5</v>
      </c>
      <c r="U173" s="2">
        <v>34.700000000000003</v>
      </c>
    </row>
    <row r="174" spans="1:21" s="1" customFormat="1" ht="15.6" x14ac:dyDescent="0.25">
      <c r="A174" s="2" t="s">
        <v>468</v>
      </c>
      <c r="B174" s="2">
        <v>40</v>
      </c>
      <c r="C174" s="9">
        <v>65.054569999999998</v>
      </c>
      <c r="D174" s="33">
        <v>24.82104</v>
      </c>
      <c r="E174" s="9">
        <v>41</v>
      </c>
      <c r="F174" s="11">
        <v>17.576609999999999</v>
      </c>
      <c r="G174" s="2">
        <v>7.9</v>
      </c>
      <c r="H174" s="9">
        <v>41</v>
      </c>
      <c r="I174" s="2">
        <v>40</v>
      </c>
      <c r="J174" s="2">
        <v>7.6</v>
      </c>
      <c r="K174" s="2">
        <v>40.08</v>
      </c>
      <c r="L174" s="5">
        <f t="shared" ca="1" si="6"/>
        <v>6.4913622571935194</v>
      </c>
      <c r="M174" s="5">
        <v>40.07</v>
      </c>
      <c r="N174" s="13">
        <f t="shared" ca="1" si="7"/>
        <v>7.1823256985641786</v>
      </c>
      <c r="O174" s="13">
        <v>39.42</v>
      </c>
      <c r="P174" s="5">
        <f t="shared" ca="1" si="8"/>
        <v>15.987329267269956</v>
      </c>
      <c r="Q174" s="2">
        <v>36.979999999999997</v>
      </c>
      <c r="R174" s="2">
        <v>37.369999999999997</v>
      </c>
      <c r="S174" s="2">
        <v>35.35</v>
      </c>
      <c r="T174" s="2">
        <v>37.35</v>
      </c>
      <c r="U174" s="2">
        <v>36.61</v>
      </c>
    </row>
    <row r="175" spans="1:21" s="1" customFormat="1" ht="15.6" x14ac:dyDescent="0.25">
      <c r="A175" s="2" t="s">
        <v>469</v>
      </c>
      <c r="B175" s="2">
        <v>42</v>
      </c>
      <c r="C175" s="9">
        <v>5.1288939999999998</v>
      </c>
      <c r="D175" s="33">
        <v>24.981390000000001</v>
      </c>
      <c r="E175" s="9">
        <v>49</v>
      </c>
      <c r="F175" s="11">
        <v>17.932169999999999</v>
      </c>
      <c r="G175" s="2">
        <v>7.3</v>
      </c>
      <c r="H175" s="9">
        <v>49</v>
      </c>
      <c r="I175" s="2">
        <v>42</v>
      </c>
      <c r="J175" s="2">
        <v>8</v>
      </c>
      <c r="K175" s="2">
        <v>42.07</v>
      </c>
      <c r="L175" s="5">
        <f t="shared" ca="1" si="6"/>
        <v>6.1517548311111119</v>
      </c>
      <c r="M175" s="5">
        <v>42.07</v>
      </c>
      <c r="N175" s="13">
        <f t="shared" ca="1" si="7"/>
        <v>7.9728202974620981</v>
      </c>
      <c r="O175" s="13">
        <v>41.05</v>
      </c>
      <c r="P175" s="5">
        <f t="shared" ca="1" si="8"/>
        <v>15.152719543979241</v>
      </c>
      <c r="Q175" s="2">
        <v>40.99</v>
      </c>
      <c r="R175" s="2">
        <v>41.35</v>
      </c>
      <c r="S175" s="2">
        <v>40.75</v>
      </c>
      <c r="T175" s="2">
        <v>39.340000000000003</v>
      </c>
      <c r="U175" s="2">
        <v>39.07</v>
      </c>
    </row>
    <row r="176" spans="1:21" s="1" customFormat="1" ht="15.6" x14ac:dyDescent="0.25">
      <c r="A176" s="2" t="s">
        <v>470</v>
      </c>
      <c r="B176" s="2">
        <v>42</v>
      </c>
      <c r="C176" s="9">
        <v>0.36346820000000002</v>
      </c>
      <c r="D176" s="33">
        <v>24.97063</v>
      </c>
      <c r="E176" s="9">
        <v>49</v>
      </c>
      <c r="F176" s="11">
        <v>18.056570000000001</v>
      </c>
      <c r="G176" s="2">
        <v>7.3</v>
      </c>
      <c r="H176" s="9">
        <v>49</v>
      </c>
      <c r="I176" s="2">
        <v>42</v>
      </c>
      <c r="J176" s="2">
        <v>7.6</v>
      </c>
      <c r="K176" s="2">
        <v>42.07</v>
      </c>
      <c r="L176" s="5">
        <f t="shared" ca="1" si="6"/>
        <v>6.0668177345324521</v>
      </c>
      <c r="M176" s="5">
        <v>42.08</v>
      </c>
      <c r="N176" s="13">
        <f t="shared" ca="1" si="7"/>
        <v>5.4479125574916338</v>
      </c>
      <c r="O176" s="13">
        <v>43.78</v>
      </c>
      <c r="P176" s="5">
        <f t="shared" ca="1" si="8"/>
        <v>15.130650638446415</v>
      </c>
      <c r="Q176" s="2">
        <v>43.55</v>
      </c>
      <c r="R176" s="2">
        <v>42.35</v>
      </c>
      <c r="S176" s="2">
        <v>40.15</v>
      </c>
      <c r="T176" s="2">
        <v>41.74</v>
      </c>
      <c r="U176" s="2">
        <v>40.869999999999997</v>
      </c>
    </row>
    <row r="177" spans="1:21" s="1" customFormat="1" ht="15.6" x14ac:dyDescent="0.25">
      <c r="A177" s="2" t="s">
        <v>471</v>
      </c>
      <c r="B177" s="2">
        <v>41</v>
      </c>
      <c r="C177" s="9">
        <v>175.7473</v>
      </c>
      <c r="D177" s="33">
        <v>24.993729999999999</v>
      </c>
      <c r="E177" s="9">
        <v>34</v>
      </c>
      <c r="F177" s="11">
        <v>18.277069999999998</v>
      </c>
      <c r="G177" s="2">
        <v>7</v>
      </c>
      <c r="H177" s="9">
        <v>34</v>
      </c>
      <c r="I177" s="2">
        <v>41</v>
      </c>
      <c r="J177" s="2">
        <v>7.5</v>
      </c>
      <c r="K177" s="2">
        <v>41.08</v>
      </c>
      <c r="L177" s="5">
        <f t="shared" ca="1" si="6"/>
        <v>6.4484241069574306</v>
      </c>
      <c r="M177" s="5">
        <v>41.07</v>
      </c>
      <c r="N177" s="13">
        <f t="shared" ca="1" si="7"/>
        <v>6.8029203523052901</v>
      </c>
      <c r="O177" s="13">
        <v>39.590000000000003</v>
      </c>
      <c r="P177" s="5">
        <f t="shared" ca="1" si="8"/>
        <v>15.140577146631628</v>
      </c>
      <c r="Q177" s="2">
        <v>42.09</v>
      </c>
      <c r="R177" s="2">
        <v>43.34</v>
      </c>
      <c r="S177" s="2">
        <v>41.14</v>
      </c>
      <c r="T177" s="2">
        <v>41.95</v>
      </c>
      <c r="U177" s="2">
        <v>41.83</v>
      </c>
    </row>
    <row r="178" spans="1:21" s="1" customFormat="1" ht="15.6" x14ac:dyDescent="0.25">
      <c r="A178" s="2" t="s">
        <v>472</v>
      </c>
      <c r="B178" s="2">
        <v>41</v>
      </c>
      <c r="C178" s="9">
        <v>142.4059</v>
      </c>
      <c r="D178" s="33">
        <v>24.993839999999999</v>
      </c>
      <c r="E178" s="9">
        <v>41</v>
      </c>
      <c r="F178" s="11">
        <v>18.0779</v>
      </c>
      <c r="G178" s="2">
        <v>7.6</v>
      </c>
      <c r="H178" s="9">
        <v>41</v>
      </c>
      <c r="I178" s="2">
        <v>41</v>
      </c>
      <c r="J178" s="2">
        <v>7.7</v>
      </c>
      <c r="K178" s="2">
        <v>41.07</v>
      </c>
      <c r="L178" s="5">
        <f t="shared" ca="1" si="6"/>
        <v>6.1849856566425947</v>
      </c>
      <c r="M178" s="5">
        <v>41.07</v>
      </c>
      <c r="N178" s="13">
        <f t="shared" ca="1" si="7"/>
        <v>5.5662880774309285</v>
      </c>
      <c r="O178" s="13">
        <v>39.020000000000003</v>
      </c>
      <c r="P178" s="5">
        <f t="shared" ca="1" si="8"/>
        <v>15.060765206751666</v>
      </c>
      <c r="Q178" s="2">
        <v>42.18</v>
      </c>
      <c r="R178" s="2">
        <v>43.41</v>
      </c>
      <c r="S178" s="2">
        <v>41.71</v>
      </c>
      <c r="T178" s="2">
        <v>40.229999999999997</v>
      </c>
      <c r="U178" s="2">
        <v>40.56</v>
      </c>
    </row>
    <row r="179" spans="1:21" s="1" customFormat="1" ht="15.6" x14ac:dyDescent="0.25">
      <c r="A179" s="2" t="s">
        <v>473</v>
      </c>
      <c r="B179" s="2">
        <v>38</v>
      </c>
      <c r="C179" s="9">
        <v>29.013210000000001</v>
      </c>
      <c r="D179" s="33">
        <v>24.721119999999999</v>
      </c>
      <c r="E179" s="9">
        <v>23</v>
      </c>
      <c r="F179" s="11">
        <v>17.984860000000001</v>
      </c>
      <c r="G179" s="2">
        <v>8.1999999999999993</v>
      </c>
      <c r="H179" s="9">
        <v>23</v>
      </c>
      <c r="I179" s="2">
        <v>38</v>
      </c>
      <c r="J179" s="2">
        <v>7.9</v>
      </c>
      <c r="K179" s="2">
        <v>38.07</v>
      </c>
      <c r="L179" s="5">
        <f t="shared" ca="1" si="6"/>
        <v>7.1409142972712933</v>
      </c>
      <c r="M179" s="5">
        <v>38.07</v>
      </c>
      <c r="N179" s="13">
        <f t="shared" ca="1" si="7"/>
        <v>6.5662379634898507</v>
      </c>
      <c r="O179" s="13">
        <v>37.81</v>
      </c>
      <c r="P179" s="5">
        <f t="shared" ca="1" si="8"/>
        <v>16.087991876139</v>
      </c>
      <c r="Q179" s="2">
        <v>42.86</v>
      </c>
      <c r="R179" s="2">
        <v>38.68</v>
      </c>
      <c r="S179" s="2">
        <v>42.05</v>
      </c>
      <c r="T179" s="2">
        <v>40.1</v>
      </c>
      <c r="U179" s="2">
        <v>41.76</v>
      </c>
    </row>
    <row r="180" spans="1:21" s="1" customFormat="1" ht="15.6" x14ac:dyDescent="0.25">
      <c r="A180" s="2" t="s">
        <v>474</v>
      </c>
      <c r="B180" s="2">
        <v>39</v>
      </c>
      <c r="C180" s="9">
        <v>7.7121529999999998</v>
      </c>
      <c r="D180" s="33">
        <v>24.528459999999999</v>
      </c>
      <c r="E180" s="9">
        <v>49</v>
      </c>
      <c r="F180" s="11">
        <v>17.82854</v>
      </c>
      <c r="G180" s="2">
        <v>8.1999999999999993</v>
      </c>
      <c r="H180" s="9">
        <v>49</v>
      </c>
      <c r="I180" s="2">
        <v>38.99</v>
      </c>
      <c r="J180" s="2">
        <v>7.6</v>
      </c>
      <c r="K180" s="2">
        <v>39.07</v>
      </c>
      <c r="L180" s="5">
        <f t="shared" ca="1" si="6"/>
        <v>6.3227584398315155</v>
      </c>
      <c r="M180" s="5">
        <v>39.07</v>
      </c>
      <c r="N180" s="13">
        <f t="shared" ca="1" si="7"/>
        <v>6.0310440715806983</v>
      </c>
      <c r="O180" s="13">
        <v>39.4</v>
      </c>
      <c r="P180" s="5">
        <f t="shared" ca="1" si="8"/>
        <v>16.614000450048238</v>
      </c>
      <c r="Q180" s="2">
        <v>35.57</v>
      </c>
      <c r="R180" s="2">
        <v>35.89</v>
      </c>
      <c r="S180" s="2">
        <v>38.32</v>
      </c>
      <c r="T180" s="2">
        <v>38.049999999999997</v>
      </c>
      <c r="U180" s="2">
        <v>38.83</v>
      </c>
    </row>
    <row r="181" spans="1:21" s="1" customFormat="1" ht="15.6" x14ac:dyDescent="0.25">
      <c r="A181" s="2" t="s">
        <v>475</v>
      </c>
      <c r="B181" s="2">
        <v>38</v>
      </c>
      <c r="C181" s="9">
        <v>27.289280000000002</v>
      </c>
      <c r="D181" s="33">
        <v>24.79064</v>
      </c>
      <c r="E181" s="9">
        <v>49</v>
      </c>
      <c r="F181" s="11">
        <v>17.893830000000001</v>
      </c>
      <c r="G181" s="2">
        <v>7.9</v>
      </c>
      <c r="H181" s="9">
        <v>23</v>
      </c>
      <c r="I181" s="2">
        <v>38</v>
      </c>
      <c r="J181" s="2">
        <v>7.7</v>
      </c>
      <c r="K181" s="2">
        <v>38.07</v>
      </c>
      <c r="L181" s="5">
        <f t="shared" ca="1" si="6"/>
        <v>6.8553127270444989</v>
      </c>
      <c r="M181" s="5">
        <v>38.07</v>
      </c>
      <c r="N181" s="13">
        <f t="shared" ca="1" si="7"/>
        <v>4.4406042882485774</v>
      </c>
      <c r="O181" s="13">
        <v>42.3</v>
      </c>
      <c r="P181" s="5">
        <f t="shared" ca="1" si="8"/>
        <v>16.919529988501445</v>
      </c>
      <c r="Q181" s="2">
        <v>38.67</v>
      </c>
      <c r="R181" s="2">
        <v>36.26</v>
      </c>
      <c r="S181" s="2">
        <v>39.93</v>
      </c>
      <c r="T181" s="2">
        <v>39.07</v>
      </c>
      <c r="U181" s="2">
        <v>38.08</v>
      </c>
    </row>
    <row r="182" spans="1:21" s="1" customFormat="1" ht="15.6" x14ac:dyDescent="0.25">
      <c r="A182" s="2" t="s">
        <v>476</v>
      </c>
      <c r="B182" s="2">
        <v>37</v>
      </c>
      <c r="C182" s="9">
        <v>24.671399999999998</v>
      </c>
      <c r="D182" s="33">
        <v>24.952829999999999</v>
      </c>
      <c r="E182" s="9">
        <v>49</v>
      </c>
      <c r="F182" s="11">
        <v>18.06945</v>
      </c>
      <c r="G182" s="2">
        <v>7.9</v>
      </c>
      <c r="H182" s="9">
        <v>49</v>
      </c>
      <c r="I182" s="2">
        <v>37</v>
      </c>
      <c r="J182" s="2">
        <v>7.7</v>
      </c>
      <c r="K182" s="2">
        <v>37.06</v>
      </c>
      <c r="L182" s="5">
        <f t="shared" ca="1" si="6"/>
        <v>7.3855689012375407</v>
      </c>
      <c r="M182" s="5">
        <v>37.07</v>
      </c>
      <c r="N182" s="13">
        <f t="shared" ca="1" si="7"/>
        <v>4.5617149349428079</v>
      </c>
      <c r="O182" s="13">
        <v>40.43</v>
      </c>
      <c r="P182" s="5">
        <f t="shared" ca="1" si="8"/>
        <v>16.550394204836223</v>
      </c>
      <c r="Q182" s="2">
        <v>38.17</v>
      </c>
      <c r="R182" s="2">
        <v>40.770000000000003</v>
      </c>
      <c r="S182" s="2">
        <v>37.67</v>
      </c>
      <c r="T182" s="2">
        <v>38.01</v>
      </c>
      <c r="U182" s="2">
        <v>37.94</v>
      </c>
    </row>
    <row r="183" spans="1:21" s="1" customFormat="1" ht="15.6" x14ac:dyDescent="0.25">
      <c r="A183" s="2" t="s">
        <v>477</v>
      </c>
      <c r="B183" s="2">
        <v>36</v>
      </c>
      <c r="C183" s="9">
        <v>29.056609999999999</v>
      </c>
      <c r="D183" s="33">
        <v>24.951599999999999</v>
      </c>
      <c r="E183" s="9">
        <v>41</v>
      </c>
      <c r="F183" s="11">
        <v>18.065159999999999</v>
      </c>
      <c r="G183" s="2">
        <v>8.1</v>
      </c>
      <c r="H183" s="9">
        <v>23</v>
      </c>
      <c r="I183" s="2">
        <v>36</v>
      </c>
      <c r="J183" s="2">
        <v>8.9</v>
      </c>
      <c r="K183" s="2">
        <v>36.07</v>
      </c>
      <c r="L183" s="5">
        <f t="shared" ca="1" si="6"/>
        <v>8.503025797639765</v>
      </c>
      <c r="M183" s="5">
        <v>36.07</v>
      </c>
      <c r="N183" s="13">
        <f t="shared" ca="1" si="7"/>
        <v>5.3159288450947475</v>
      </c>
      <c r="O183" s="13">
        <v>37.56</v>
      </c>
      <c r="P183" s="5">
        <f t="shared" ca="1" si="8"/>
        <v>16.043772412992059</v>
      </c>
      <c r="Q183" s="2">
        <v>35.299999999999997</v>
      </c>
      <c r="R183" s="2">
        <v>35.380000000000003</v>
      </c>
      <c r="S183" s="2">
        <v>37.44</v>
      </c>
      <c r="T183" s="2">
        <v>36.44</v>
      </c>
      <c r="U183" s="2">
        <v>37.93</v>
      </c>
    </row>
    <row r="184" spans="1:21" s="1" customFormat="1" ht="15.6" x14ac:dyDescent="0.25">
      <c r="A184" s="2" t="s">
        <v>478</v>
      </c>
      <c r="B184" s="2">
        <v>36</v>
      </c>
      <c r="C184" s="9">
        <v>19.29579</v>
      </c>
      <c r="D184" s="33">
        <v>24.917560000000002</v>
      </c>
      <c r="E184" s="9">
        <v>41</v>
      </c>
      <c r="F184" s="11">
        <v>18.086970000000001</v>
      </c>
      <c r="G184" s="2">
        <v>8.3000000000000007</v>
      </c>
      <c r="H184" s="9">
        <v>23</v>
      </c>
      <c r="I184" s="2">
        <v>36</v>
      </c>
      <c r="J184" s="2">
        <v>7.8</v>
      </c>
      <c r="K184" s="2">
        <v>36.07</v>
      </c>
      <c r="L184" s="5">
        <f t="shared" ca="1" si="6"/>
        <v>7.7957447470430132</v>
      </c>
      <c r="M184" s="5">
        <v>36.07</v>
      </c>
      <c r="N184" s="13">
        <f t="shared" ca="1" si="7"/>
        <v>4.5541325598448692</v>
      </c>
      <c r="O184" s="13">
        <v>34.979999999999997</v>
      </c>
      <c r="P184" s="5">
        <f t="shared" ca="1" si="8"/>
        <v>16.403227870804283</v>
      </c>
      <c r="Q184" s="2">
        <v>35.03</v>
      </c>
      <c r="R184" s="2">
        <v>38.47</v>
      </c>
      <c r="S184" s="2">
        <v>37.22</v>
      </c>
      <c r="T184" s="2">
        <v>35.96</v>
      </c>
      <c r="U184" s="2">
        <v>35.74</v>
      </c>
    </row>
    <row r="185" spans="1:21" s="1" customFormat="1" ht="15.6" x14ac:dyDescent="0.25">
      <c r="A185" s="2" t="s">
        <v>479</v>
      </c>
      <c r="B185" s="2">
        <v>34</v>
      </c>
      <c r="C185" s="9">
        <v>9.8918689999999998</v>
      </c>
      <c r="D185" s="33">
        <v>25.072520000000001</v>
      </c>
      <c r="E185" s="9">
        <v>41</v>
      </c>
      <c r="F185" s="11">
        <v>18.129799999999999</v>
      </c>
      <c r="G185" s="2">
        <v>7.7</v>
      </c>
      <c r="H185" s="9">
        <v>41</v>
      </c>
      <c r="I185" s="2">
        <v>34.01</v>
      </c>
      <c r="J185" s="2">
        <v>8.9</v>
      </c>
      <c r="K185" s="2">
        <v>34.07</v>
      </c>
      <c r="L185" s="5">
        <f t="shared" ca="1" si="6"/>
        <v>7.0971070413505108</v>
      </c>
      <c r="M185" s="5">
        <v>34.07</v>
      </c>
      <c r="N185" s="13">
        <f t="shared" ca="1" si="7"/>
        <v>5.5377114920513737</v>
      </c>
      <c r="O185" s="13">
        <v>31.37</v>
      </c>
      <c r="P185" s="5">
        <f t="shared" ca="1" si="8"/>
        <v>16.62866343532275</v>
      </c>
      <c r="Q185" s="2">
        <v>34.82</v>
      </c>
      <c r="R185" s="2">
        <v>35.25</v>
      </c>
      <c r="S185" s="2">
        <v>35.6</v>
      </c>
      <c r="T185" s="2">
        <v>35.369999999999997</v>
      </c>
      <c r="U185" s="2">
        <v>34.79</v>
      </c>
    </row>
    <row r="186" spans="1:21" s="1" customFormat="1" ht="15.6" x14ac:dyDescent="0.25">
      <c r="A186" s="2" t="s">
        <v>480</v>
      </c>
      <c r="B186" s="2">
        <v>31</v>
      </c>
      <c r="C186" s="9">
        <v>14.519069999999999</v>
      </c>
      <c r="D186" s="33">
        <v>25.978449999999999</v>
      </c>
      <c r="E186" s="9">
        <v>41</v>
      </c>
      <c r="F186" s="11">
        <v>17.684280000000001</v>
      </c>
      <c r="G186" s="2">
        <v>8</v>
      </c>
      <c r="H186" s="9">
        <v>23</v>
      </c>
      <c r="I186" s="2">
        <v>31</v>
      </c>
      <c r="J186" s="2">
        <v>7.7</v>
      </c>
      <c r="K186" s="2">
        <v>31.08</v>
      </c>
      <c r="L186" s="5">
        <f t="shared" ca="1" si="6"/>
        <v>5.884523285431702</v>
      </c>
      <c r="M186" s="5">
        <v>31.07</v>
      </c>
      <c r="N186" s="13">
        <f t="shared" ca="1" si="7"/>
        <v>6.8206495910857967</v>
      </c>
      <c r="O186" s="13">
        <v>31.16</v>
      </c>
      <c r="P186" s="5">
        <f t="shared" ca="1" si="8"/>
        <v>16.893297208227608</v>
      </c>
      <c r="Q186" s="2">
        <v>35.619999999999997</v>
      </c>
      <c r="R186" s="2">
        <v>31.77</v>
      </c>
      <c r="S186" s="2">
        <v>35.65</v>
      </c>
      <c r="T186" s="2">
        <v>34.49</v>
      </c>
      <c r="U186" s="2">
        <v>33.96</v>
      </c>
    </row>
    <row r="187" spans="1:21" s="1" customFormat="1" ht="15.6" x14ac:dyDescent="0.25">
      <c r="A187" s="2" t="s">
        <v>481</v>
      </c>
      <c r="B187" s="2">
        <v>31</v>
      </c>
      <c r="C187" s="9">
        <v>124.0104</v>
      </c>
      <c r="D187" s="33">
        <v>24.663779999999999</v>
      </c>
      <c r="E187" s="9">
        <v>41</v>
      </c>
      <c r="F187" s="11">
        <v>18.028559999999999</v>
      </c>
      <c r="G187" s="2">
        <v>7.6</v>
      </c>
      <c r="H187" s="9">
        <v>23</v>
      </c>
      <c r="I187" s="2">
        <v>31</v>
      </c>
      <c r="J187" s="2">
        <v>7.7</v>
      </c>
      <c r="K187" s="2">
        <v>31.07</v>
      </c>
      <c r="L187" s="5">
        <f t="shared" ca="1" si="6"/>
        <v>6.0220804250240532</v>
      </c>
      <c r="M187" s="5">
        <v>31.07</v>
      </c>
      <c r="N187" s="13">
        <f t="shared" ca="1" si="7"/>
        <v>6.6428617109325385</v>
      </c>
      <c r="O187" s="13">
        <v>33.26</v>
      </c>
      <c r="P187" s="5">
        <f t="shared" ca="1" si="8"/>
        <v>15.59404898417592</v>
      </c>
      <c r="Q187" s="2">
        <v>33.020000000000003</v>
      </c>
      <c r="R187" s="2">
        <v>27.97</v>
      </c>
      <c r="S187" s="2">
        <v>31.2</v>
      </c>
      <c r="T187" s="2">
        <v>31.2</v>
      </c>
      <c r="U187" s="2">
        <v>30.05</v>
      </c>
    </row>
    <row r="188" spans="1:21" s="1" customFormat="1" ht="15.6" x14ac:dyDescent="0.25">
      <c r="A188" s="2" t="s">
        <v>482</v>
      </c>
      <c r="B188" s="2">
        <v>34</v>
      </c>
      <c r="C188" s="9">
        <v>116.08</v>
      </c>
      <c r="D188" s="33">
        <v>24.95919</v>
      </c>
      <c r="E188" s="9">
        <v>49</v>
      </c>
      <c r="F188" s="11">
        <v>17.944019999999998</v>
      </c>
      <c r="G188" s="2">
        <v>6.9</v>
      </c>
      <c r="H188" s="9">
        <v>49</v>
      </c>
      <c r="I188" s="2">
        <v>34.01</v>
      </c>
      <c r="J188" s="2">
        <v>8.8000000000000007</v>
      </c>
      <c r="K188" s="2">
        <v>34.08</v>
      </c>
      <c r="L188" s="5">
        <f t="shared" ca="1" si="6"/>
        <v>8.7505514426298525</v>
      </c>
      <c r="M188" s="5">
        <v>34.07</v>
      </c>
      <c r="N188" s="13">
        <f t="shared" ca="1" si="7"/>
        <v>5.9875445336989852</v>
      </c>
      <c r="O188" s="13">
        <v>35.26</v>
      </c>
      <c r="P188" s="5">
        <f t="shared" ca="1" si="8"/>
        <v>16.056486848271692</v>
      </c>
      <c r="Q188" s="2">
        <v>32.97</v>
      </c>
      <c r="R188" s="2">
        <v>31.34</v>
      </c>
      <c r="S188" s="2">
        <v>29.72</v>
      </c>
      <c r="T188" s="2">
        <v>31.3</v>
      </c>
      <c r="U188" s="2">
        <v>31.04</v>
      </c>
    </row>
    <row r="189" spans="1:21" s="1" customFormat="1" ht="15.6" x14ac:dyDescent="0.25">
      <c r="A189" s="2" t="s">
        <v>483</v>
      </c>
      <c r="B189" s="2">
        <v>31</v>
      </c>
      <c r="C189" s="9">
        <v>116.30800000000001</v>
      </c>
      <c r="D189" s="33">
        <v>24.919039999999999</v>
      </c>
      <c r="E189" s="9">
        <v>41</v>
      </c>
      <c r="F189" s="11">
        <v>17.39611</v>
      </c>
      <c r="G189" s="2">
        <v>6.9</v>
      </c>
      <c r="H189" s="9">
        <v>41</v>
      </c>
      <c r="I189" s="2">
        <v>31</v>
      </c>
      <c r="J189" s="2">
        <v>8.6999999999999993</v>
      </c>
      <c r="K189" s="2">
        <v>31.07</v>
      </c>
      <c r="L189" s="5">
        <f t="shared" ca="1" si="6"/>
        <v>7.9260060651090694</v>
      </c>
      <c r="M189" s="5">
        <v>31.07</v>
      </c>
      <c r="N189" s="13">
        <f t="shared" ca="1" si="7"/>
        <v>7.1108059114853912</v>
      </c>
      <c r="O189" s="13">
        <v>28.3</v>
      </c>
      <c r="P189" s="5">
        <f t="shared" ca="1" si="8"/>
        <v>15.104663652195535</v>
      </c>
      <c r="Q189" s="2">
        <v>34.78</v>
      </c>
      <c r="R189" s="2">
        <v>36.700000000000003</v>
      </c>
      <c r="S189" s="2">
        <v>32.42</v>
      </c>
      <c r="T189" s="2">
        <v>33.36</v>
      </c>
      <c r="U189" s="2">
        <v>34.32</v>
      </c>
    </row>
    <row r="190" spans="1:21" s="1" customFormat="1" ht="15.6" x14ac:dyDescent="0.25">
      <c r="A190" s="2" t="s">
        <v>484</v>
      </c>
      <c r="B190" s="2">
        <v>32</v>
      </c>
      <c r="C190" s="9">
        <v>113.6169</v>
      </c>
      <c r="D190" s="33">
        <v>24.748239999999999</v>
      </c>
      <c r="E190" s="9">
        <v>49</v>
      </c>
      <c r="F190" s="11">
        <v>18.096419999999998</v>
      </c>
      <c r="G190" s="2">
        <v>6.6</v>
      </c>
      <c r="H190" s="9">
        <v>49</v>
      </c>
      <c r="I190" s="2">
        <v>32</v>
      </c>
      <c r="J190" s="2">
        <v>7.7</v>
      </c>
      <c r="K190" s="2">
        <v>32.06</v>
      </c>
      <c r="L190" s="5">
        <f t="shared" ca="1" si="6"/>
        <v>5.9916952903872787</v>
      </c>
      <c r="M190" s="5">
        <v>32.07</v>
      </c>
      <c r="N190" s="13">
        <f t="shared" ca="1" si="7"/>
        <v>4.0586952718628391</v>
      </c>
      <c r="O190" s="13">
        <v>28.98</v>
      </c>
      <c r="P190" s="5">
        <f t="shared" ca="1" si="8"/>
        <v>16.340497809327797</v>
      </c>
      <c r="Q190" s="2">
        <v>29.47</v>
      </c>
      <c r="R190" s="2">
        <v>33.6</v>
      </c>
      <c r="S190" s="2">
        <v>29.81</v>
      </c>
      <c r="T190" s="2">
        <v>30.66</v>
      </c>
      <c r="U190" s="2">
        <v>31.58</v>
      </c>
    </row>
    <row r="191" spans="1:21" s="1" customFormat="1" ht="15.6" x14ac:dyDescent="0.25">
      <c r="A191" s="2" t="s">
        <v>485</v>
      </c>
      <c r="B191" s="2">
        <v>32</v>
      </c>
      <c r="C191" s="9">
        <v>87.140479999999997</v>
      </c>
      <c r="D191" s="33">
        <v>25.07367</v>
      </c>
      <c r="E191" s="9">
        <v>49</v>
      </c>
      <c r="F191" s="11">
        <v>18.07227</v>
      </c>
      <c r="G191" s="2">
        <v>6.3</v>
      </c>
      <c r="H191" s="9">
        <v>49</v>
      </c>
      <c r="I191" s="2">
        <v>32</v>
      </c>
      <c r="J191" s="2">
        <v>7.7</v>
      </c>
      <c r="K191" s="2">
        <v>32.07</v>
      </c>
      <c r="L191" s="5">
        <f t="shared" ca="1" si="6"/>
        <v>6.9194187859513789</v>
      </c>
      <c r="M191" s="5">
        <v>32.06</v>
      </c>
      <c r="N191" s="13">
        <f t="shared" ca="1" si="7"/>
        <v>3.9148402881320332</v>
      </c>
      <c r="O191" s="13">
        <v>30.45</v>
      </c>
      <c r="P191" s="5">
        <f t="shared" ca="1" si="8"/>
        <v>15.871840839150392</v>
      </c>
      <c r="Q191" s="2">
        <v>29.83</v>
      </c>
      <c r="R191" s="2">
        <v>29.94</v>
      </c>
      <c r="S191" s="2">
        <v>31.33</v>
      </c>
      <c r="T191" s="2">
        <v>31.35</v>
      </c>
      <c r="U191" s="2">
        <v>31.3</v>
      </c>
    </row>
    <row r="192" spans="1:21" s="1" customFormat="1" ht="15.6" x14ac:dyDescent="0.25">
      <c r="A192" s="2" t="s">
        <v>486</v>
      </c>
      <c r="B192" s="2">
        <v>44</v>
      </c>
      <c r="C192" s="9">
        <v>179.6533</v>
      </c>
      <c r="D192" s="33">
        <v>24.785889999999998</v>
      </c>
      <c r="E192" s="9">
        <v>41</v>
      </c>
      <c r="F192" s="11">
        <v>18.249839999999999</v>
      </c>
      <c r="G192" s="2">
        <v>7.1</v>
      </c>
      <c r="H192" s="9">
        <v>56</v>
      </c>
      <c r="I192" s="2">
        <v>43.99</v>
      </c>
      <c r="J192" s="2">
        <v>7.8</v>
      </c>
      <c r="K192" s="2">
        <v>44.07</v>
      </c>
      <c r="L192" s="5">
        <f t="shared" ca="1" si="6"/>
        <v>7.5088163545761466</v>
      </c>
      <c r="M192" s="5">
        <v>44.07</v>
      </c>
      <c r="N192" s="13">
        <f t="shared" ca="1" si="7"/>
        <v>6.7597147593229554</v>
      </c>
      <c r="O192" s="13">
        <v>44.89</v>
      </c>
      <c r="P192" s="5">
        <f t="shared" ca="1" si="8"/>
        <v>16.434743618116876</v>
      </c>
      <c r="Q192" s="2">
        <v>30.67</v>
      </c>
      <c r="R192" s="2">
        <v>31.57</v>
      </c>
      <c r="S192" s="2">
        <v>33.28</v>
      </c>
      <c r="T192" s="2">
        <v>31.92</v>
      </c>
      <c r="U192" s="2">
        <v>32.409999999999997</v>
      </c>
    </row>
    <row r="193" spans="1:21" s="1" customFormat="1" ht="15.6" x14ac:dyDescent="0.25">
      <c r="A193" s="2" t="s">
        <v>487</v>
      </c>
      <c r="B193" s="2">
        <v>44</v>
      </c>
      <c r="C193" s="9">
        <v>157.15860000000001</v>
      </c>
      <c r="D193" s="33">
        <v>25.781330000000001</v>
      </c>
      <c r="E193" s="9">
        <v>41</v>
      </c>
      <c r="F193" s="11">
        <v>18.055219999999998</v>
      </c>
      <c r="G193" s="2">
        <v>6.9</v>
      </c>
      <c r="H193" s="9">
        <v>41</v>
      </c>
      <c r="I193" s="2">
        <v>43.99</v>
      </c>
      <c r="J193" s="2">
        <v>7.7</v>
      </c>
      <c r="K193" s="2">
        <v>44.06</v>
      </c>
      <c r="L193" s="5">
        <f t="shared" ca="1" si="6"/>
        <v>7.6602400241745139</v>
      </c>
      <c r="M193" s="5">
        <v>44.06</v>
      </c>
      <c r="N193" s="13">
        <f t="shared" ca="1" si="7"/>
        <v>4.635617947214266</v>
      </c>
      <c r="O193" s="13">
        <v>45.3</v>
      </c>
      <c r="P193" s="5">
        <f t="shared" ca="1" si="8"/>
        <v>15.736591316335707</v>
      </c>
      <c r="Q193" s="2">
        <v>45.75</v>
      </c>
      <c r="R193" s="2">
        <v>42.2</v>
      </c>
      <c r="S193" s="2">
        <v>42.48</v>
      </c>
      <c r="T193" s="2">
        <v>43.5</v>
      </c>
      <c r="U193" s="2">
        <v>43.02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opLeftCell="A144" workbookViewId="0">
      <selection activeCell="G2" sqref="G2:G162"/>
    </sheetView>
  </sheetViews>
  <sheetFormatPr defaultRowHeight="13.8" x14ac:dyDescent="0.25"/>
  <cols>
    <col min="1" max="1" width="17.88671875" customWidth="1"/>
  </cols>
  <sheetData>
    <row r="1" spans="1:21" s="1" customFormat="1" ht="15.6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4"/>
      <c r="I1" s="2" t="s">
        <v>7</v>
      </c>
      <c r="J1" s="2" t="s">
        <v>488</v>
      </c>
      <c r="K1" s="2" t="s">
        <v>9</v>
      </c>
      <c r="L1" s="5" t="s">
        <v>10</v>
      </c>
      <c r="M1" s="2" t="s">
        <v>11</v>
      </c>
      <c r="N1" s="7" t="s">
        <v>12</v>
      </c>
      <c r="O1" s="7" t="s">
        <v>13</v>
      </c>
      <c r="P1" s="7" t="s">
        <v>1584</v>
      </c>
      <c r="Q1" s="2" t="s">
        <v>14</v>
      </c>
      <c r="R1" s="6" t="s">
        <v>15</v>
      </c>
      <c r="S1" s="6" t="s">
        <v>16</v>
      </c>
      <c r="T1" s="8" t="s">
        <v>17</v>
      </c>
      <c r="U1" s="2" t="s">
        <v>18</v>
      </c>
    </row>
    <row r="2" spans="1:21" s="1" customFormat="1" ht="15.6" x14ac:dyDescent="0.25">
      <c r="A2" s="1" t="s">
        <v>489</v>
      </c>
      <c r="B2" s="2">
        <v>55</v>
      </c>
      <c r="C2" s="9">
        <v>142.5736</v>
      </c>
      <c r="D2" s="11">
        <v>27.731083956043999</v>
      </c>
      <c r="E2" s="10">
        <f>SUM(H2,-180)</f>
        <v>49.565051000000011</v>
      </c>
      <c r="F2" s="11">
        <v>17.912880000000001</v>
      </c>
      <c r="G2" s="2">
        <v>7.6</v>
      </c>
      <c r="H2" s="7">
        <v>229.56505100000001</v>
      </c>
      <c r="I2" s="2">
        <v>54.99</v>
      </c>
      <c r="J2" s="2">
        <v>12.3</v>
      </c>
      <c r="K2" s="5">
        <v>55.07</v>
      </c>
      <c r="L2" s="5">
        <f t="shared" ref="L2:L65" ca="1" si="0">J2-2*(RAND())</f>
        <v>10.441375695436864</v>
      </c>
      <c r="M2" s="5">
        <v>55.07</v>
      </c>
      <c r="N2" s="7">
        <f ca="1">J2-2*(RAND())</f>
        <v>11.25667189437859</v>
      </c>
      <c r="O2" s="7">
        <v>57.79</v>
      </c>
      <c r="P2" s="5">
        <f t="shared" ref="P2:P65" ca="1" si="1">15+2*RAND()</f>
        <v>15.379362051866741</v>
      </c>
      <c r="Q2" s="1">
        <v>54.42</v>
      </c>
      <c r="R2" s="2">
        <v>56.44</v>
      </c>
      <c r="S2" s="2">
        <v>57.08</v>
      </c>
      <c r="T2" s="2">
        <v>55.85</v>
      </c>
      <c r="U2" s="2">
        <v>55.44</v>
      </c>
    </row>
    <row r="3" spans="1:21" s="1" customFormat="1" ht="15.6" x14ac:dyDescent="0.25">
      <c r="A3" s="1" t="s">
        <v>490</v>
      </c>
      <c r="B3" s="2">
        <v>56</v>
      </c>
      <c r="C3" s="9">
        <v>29.217469999999999</v>
      </c>
      <c r="D3" s="11">
        <v>27.664104285714298</v>
      </c>
      <c r="E3" s="10">
        <v>50</v>
      </c>
      <c r="F3" s="11">
        <v>17.403729999999999</v>
      </c>
      <c r="G3" s="2">
        <v>7.5</v>
      </c>
      <c r="H3" s="7">
        <v>176.43494899999999</v>
      </c>
      <c r="I3" s="2">
        <v>56</v>
      </c>
      <c r="J3" s="2">
        <v>8.1</v>
      </c>
      <c r="K3" s="5">
        <v>56.08</v>
      </c>
      <c r="L3" s="5">
        <f t="shared" ca="1" si="0"/>
        <v>6.2788562530755989</v>
      </c>
      <c r="M3" s="5">
        <v>56.08</v>
      </c>
      <c r="N3" s="7">
        <f t="shared" ref="N3:N66" ca="1" si="2">J3-2*(RAND())</f>
        <v>6.124486931414582</v>
      </c>
      <c r="O3" s="7">
        <v>51.95</v>
      </c>
      <c r="P3" s="5">
        <f t="shared" ca="1" si="1"/>
        <v>16.09139679879355</v>
      </c>
      <c r="Q3" s="1">
        <v>53.71</v>
      </c>
      <c r="R3" s="2">
        <v>58.44</v>
      </c>
      <c r="S3" s="2">
        <v>55.94</v>
      </c>
      <c r="T3" s="2">
        <v>57.1</v>
      </c>
      <c r="U3" s="2">
        <v>54.7</v>
      </c>
    </row>
    <row r="4" spans="1:21" s="1" customFormat="1" ht="15.6" x14ac:dyDescent="0.25">
      <c r="A4" s="1" t="s">
        <v>491</v>
      </c>
      <c r="B4" s="2">
        <v>56</v>
      </c>
      <c r="C4" s="9">
        <v>172.1421</v>
      </c>
      <c r="D4" s="11">
        <v>27.597124615384601</v>
      </c>
      <c r="E4" s="10">
        <f>SUM(H4,-180)</f>
        <v>49.565051000000011</v>
      </c>
      <c r="F4" s="11">
        <v>17.59648</v>
      </c>
      <c r="G4" s="2">
        <v>7.4</v>
      </c>
      <c r="H4" s="7">
        <v>229.56505100000001</v>
      </c>
      <c r="I4" s="2">
        <v>56</v>
      </c>
      <c r="J4" s="2">
        <v>7.9</v>
      </c>
      <c r="K4" s="5">
        <v>56.07</v>
      </c>
      <c r="L4" s="5">
        <f t="shared" ca="1" si="0"/>
        <v>7.5609165620455112</v>
      </c>
      <c r="M4" s="5">
        <v>56.07</v>
      </c>
      <c r="N4" s="7">
        <f t="shared" ca="1" si="2"/>
        <v>7.5973995102316128</v>
      </c>
      <c r="O4" s="7">
        <v>55.74</v>
      </c>
      <c r="P4" s="5">
        <f t="shared" ca="1" si="1"/>
        <v>16.662829275768498</v>
      </c>
      <c r="Q4" s="1">
        <v>56.69</v>
      </c>
      <c r="R4" s="2">
        <v>53.43</v>
      </c>
      <c r="S4" s="2">
        <v>55.89</v>
      </c>
      <c r="T4" s="2">
        <v>55.07</v>
      </c>
      <c r="U4" s="2">
        <v>55.78</v>
      </c>
    </row>
    <row r="5" spans="1:21" s="1" customFormat="1" ht="15.6" x14ac:dyDescent="0.25">
      <c r="A5" s="1" t="s">
        <v>492</v>
      </c>
      <c r="B5" s="2">
        <v>58</v>
      </c>
      <c r="C5" s="9">
        <v>71.510580000000004</v>
      </c>
      <c r="D5" s="11">
        <v>27.5301449450549</v>
      </c>
      <c r="E5" s="10">
        <v>67</v>
      </c>
      <c r="F5" s="11">
        <v>17.532360000000001</v>
      </c>
      <c r="G5" s="2">
        <v>7.2</v>
      </c>
      <c r="H5" s="7">
        <v>293</v>
      </c>
      <c r="I5" s="2">
        <v>58</v>
      </c>
      <c r="J5" s="2">
        <v>7.9</v>
      </c>
      <c r="K5" s="5">
        <v>58.08</v>
      </c>
      <c r="L5" s="5">
        <f t="shared" ca="1" si="0"/>
        <v>7.1048069642775422</v>
      </c>
      <c r="M5" s="5">
        <v>58.08</v>
      </c>
      <c r="N5" s="7">
        <f t="shared" ca="1" si="2"/>
        <v>6.8468163682005327</v>
      </c>
      <c r="O5" s="7">
        <v>55.28</v>
      </c>
      <c r="P5" s="5">
        <f t="shared" ca="1" si="1"/>
        <v>16.491001458528633</v>
      </c>
      <c r="Q5" s="1">
        <v>59.1</v>
      </c>
      <c r="R5" s="2">
        <v>58.88</v>
      </c>
      <c r="S5" s="2">
        <v>57.57</v>
      </c>
      <c r="T5" s="2">
        <v>57.54</v>
      </c>
      <c r="U5" s="2">
        <v>58.08</v>
      </c>
    </row>
    <row r="6" spans="1:21" s="1" customFormat="1" ht="15.6" x14ac:dyDescent="0.25">
      <c r="A6" s="1" t="s">
        <v>493</v>
      </c>
      <c r="B6" s="2">
        <v>59</v>
      </c>
      <c r="C6" s="9">
        <v>134.4761</v>
      </c>
      <c r="D6" s="11">
        <v>27.463165274725299</v>
      </c>
      <c r="E6" s="10">
        <v>67</v>
      </c>
      <c r="F6" s="11">
        <v>17.9635</v>
      </c>
      <c r="G6" s="2">
        <v>7.2</v>
      </c>
      <c r="H6" s="7">
        <v>293</v>
      </c>
      <c r="I6" s="2">
        <v>59</v>
      </c>
      <c r="J6" s="2">
        <v>8</v>
      </c>
      <c r="K6" s="5">
        <v>59.07</v>
      </c>
      <c r="L6" s="5">
        <f t="shared" ca="1" si="0"/>
        <v>6.9270207647116706</v>
      </c>
      <c r="M6" s="5">
        <v>59.07</v>
      </c>
      <c r="N6" s="7">
        <f t="shared" ca="1" si="2"/>
        <v>7.263040553472953</v>
      </c>
      <c r="O6" s="7">
        <v>61.92</v>
      </c>
      <c r="P6" s="5">
        <f t="shared" ca="1" si="1"/>
        <v>16.321498692566138</v>
      </c>
      <c r="Q6" s="1">
        <v>59.02</v>
      </c>
      <c r="R6" s="2">
        <v>58.9</v>
      </c>
      <c r="S6" s="2">
        <v>56.49</v>
      </c>
      <c r="T6" s="2">
        <v>57.64</v>
      </c>
      <c r="U6" s="2">
        <v>59.3</v>
      </c>
    </row>
    <row r="7" spans="1:21" s="1" customFormat="1" ht="15.6" x14ac:dyDescent="0.25">
      <c r="A7" s="1" t="s">
        <v>494</v>
      </c>
      <c r="B7" s="2">
        <v>63</v>
      </c>
      <c r="C7" s="9">
        <v>17.03275</v>
      </c>
      <c r="D7" s="11">
        <v>27.396185604395601</v>
      </c>
      <c r="E7" s="10">
        <v>67</v>
      </c>
      <c r="F7" s="11">
        <v>17.562390000000001</v>
      </c>
      <c r="G7" s="2">
        <v>7.1</v>
      </c>
      <c r="H7" s="7">
        <v>293</v>
      </c>
      <c r="I7" s="2">
        <v>63</v>
      </c>
      <c r="J7" s="2">
        <v>7.7</v>
      </c>
      <c r="K7" s="5">
        <v>63.07</v>
      </c>
      <c r="L7" s="5">
        <f t="shared" ca="1" si="0"/>
        <v>5.8565679916682418</v>
      </c>
      <c r="M7" s="5">
        <v>63.08</v>
      </c>
      <c r="N7" s="7">
        <f t="shared" ca="1" si="2"/>
        <v>6.2136276907504548</v>
      </c>
      <c r="O7" s="7">
        <v>58.58</v>
      </c>
      <c r="P7" s="5">
        <f t="shared" ca="1" si="1"/>
        <v>15.014158716283339</v>
      </c>
      <c r="Q7" s="1">
        <v>63.61</v>
      </c>
      <c r="R7" s="2">
        <v>62.21</v>
      </c>
      <c r="S7" s="2">
        <v>59.7</v>
      </c>
      <c r="T7" s="2">
        <v>63.57</v>
      </c>
      <c r="U7" s="2">
        <v>61.86</v>
      </c>
    </row>
    <row r="8" spans="1:21" s="1" customFormat="1" ht="15.6" x14ac:dyDescent="0.25">
      <c r="A8" s="1" t="s">
        <v>495</v>
      </c>
      <c r="B8" s="2">
        <v>61</v>
      </c>
      <c r="C8" s="9">
        <v>20.661359999999998</v>
      </c>
      <c r="D8" s="11">
        <v>27.3292059340659</v>
      </c>
      <c r="E8" s="10">
        <v>67</v>
      </c>
      <c r="F8" s="11">
        <v>17.742709999999999</v>
      </c>
      <c r="G8" s="2">
        <v>7.6</v>
      </c>
      <c r="H8" s="7">
        <v>293</v>
      </c>
      <c r="I8" s="2">
        <v>61.01</v>
      </c>
      <c r="J8" s="2">
        <v>7.7</v>
      </c>
      <c r="K8" s="5">
        <v>61.07</v>
      </c>
      <c r="L8" s="5">
        <f t="shared" ca="1" si="0"/>
        <v>7.2512447643206794</v>
      </c>
      <c r="M8" s="5">
        <v>61.07</v>
      </c>
      <c r="N8" s="7">
        <f t="shared" ca="1" si="2"/>
        <v>7.2150756771333864</v>
      </c>
      <c r="O8" s="7">
        <v>62.08</v>
      </c>
      <c r="P8" s="5">
        <f t="shared" ca="1" si="1"/>
        <v>15.923150243823514</v>
      </c>
      <c r="Q8" s="1">
        <v>60.11</v>
      </c>
      <c r="R8" s="2">
        <v>58.6</v>
      </c>
      <c r="S8" s="2">
        <v>60.98</v>
      </c>
      <c r="T8" s="2">
        <v>62.25</v>
      </c>
      <c r="U8" s="2">
        <v>60.88</v>
      </c>
    </row>
    <row r="9" spans="1:21" s="1" customFormat="1" ht="15.6" x14ac:dyDescent="0.25">
      <c r="A9" s="1" t="s">
        <v>496</v>
      </c>
      <c r="B9" s="2">
        <v>62</v>
      </c>
      <c r="C9" s="9">
        <v>13.221539999999999</v>
      </c>
      <c r="D9" s="11">
        <v>27.262226263736299</v>
      </c>
      <c r="E9" s="10">
        <f>SUM(H9,-180)</f>
        <v>86.434949000000017</v>
      </c>
      <c r="F9" s="11">
        <v>17.911200000000001</v>
      </c>
      <c r="G9" s="2">
        <v>7.5</v>
      </c>
      <c r="H9" s="7">
        <v>266.43494900000002</v>
      </c>
      <c r="I9" s="2">
        <v>62</v>
      </c>
      <c r="J9" s="2">
        <v>7.8</v>
      </c>
      <c r="K9" s="5">
        <v>62.07</v>
      </c>
      <c r="L9" s="5">
        <f t="shared" ca="1" si="0"/>
        <v>6.0851049996082498</v>
      </c>
      <c r="M9" s="5">
        <v>62.07</v>
      </c>
      <c r="N9" s="7">
        <f t="shared" ca="1" si="2"/>
        <v>6.7462178337409648</v>
      </c>
      <c r="O9" s="7">
        <v>61.77</v>
      </c>
      <c r="P9" s="5">
        <f t="shared" ca="1" si="1"/>
        <v>15.792572435231817</v>
      </c>
      <c r="Q9" s="1">
        <v>62.08</v>
      </c>
      <c r="R9" s="2">
        <v>62.44</v>
      </c>
      <c r="S9" s="2">
        <v>61.7</v>
      </c>
      <c r="T9" s="2">
        <v>61.52</v>
      </c>
      <c r="U9" s="2">
        <v>62.17</v>
      </c>
    </row>
    <row r="10" spans="1:21" s="1" customFormat="1" ht="15.6" x14ac:dyDescent="0.25">
      <c r="A10" s="1" t="s">
        <v>497</v>
      </c>
      <c r="B10" s="2">
        <v>63</v>
      </c>
      <c r="C10" s="9">
        <v>130.03319999999999</v>
      </c>
      <c r="D10" s="11">
        <v>27.195246593406601</v>
      </c>
      <c r="E10" s="10">
        <f>SUM(H10,-180)</f>
        <v>86.434949000000017</v>
      </c>
      <c r="F10" s="11">
        <v>17.884180000000001</v>
      </c>
      <c r="G10" s="2">
        <v>7</v>
      </c>
      <c r="H10" s="7">
        <v>266.43494900000002</v>
      </c>
      <c r="I10" s="2">
        <v>63</v>
      </c>
      <c r="J10" s="2">
        <v>7.9</v>
      </c>
      <c r="K10" s="5">
        <v>63.08</v>
      </c>
      <c r="L10" s="5">
        <f t="shared" ca="1" si="0"/>
        <v>7.2153401443022398</v>
      </c>
      <c r="M10" s="5">
        <v>63.07</v>
      </c>
      <c r="N10" s="7">
        <f t="shared" ca="1" si="2"/>
        <v>6.643129123041823</v>
      </c>
      <c r="O10" s="7">
        <v>58.78</v>
      </c>
      <c r="P10" s="5">
        <f t="shared" ca="1" si="1"/>
        <v>15.483867989614854</v>
      </c>
      <c r="Q10" s="1">
        <v>64.069999999999993</v>
      </c>
      <c r="R10" s="2">
        <v>62.2</v>
      </c>
      <c r="S10" s="2">
        <v>64.19</v>
      </c>
      <c r="T10" s="2">
        <v>63.62</v>
      </c>
      <c r="U10" s="2">
        <v>62.59</v>
      </c>
    </row>
    <row r="11" spans="1:21" s="1" customFormat="1" ht="15.6" x14ac:dyDescent="0.25">
      <c r="A11" s="1" t="s">
        <v>498</v>
      </c>
      <c r="B11" s="2">
        <v>64</v>
      </c>
      <c r="C11" s="9">
        <v>179.01400000000001</v>
      </c>
      <c r="D11" s="11">
        <v>27.1282669230769</v>
      </c>
      <c r="E11" s="10">
        <f>SUM(H11,-180)</f>
        <v>86.434949000000017</v>
      </c>
      <c r="F11" s="11">
        <v>17.62144</v>
      </c>
      <c r="G11" s="2">
        <v>7.2</v>
      </c>
      <c r="H11" s="7">
        <v>266.43494900000002</v>
      </c>
      <c r="I11" s="2">
        <v>64</v>
      </c>
      <c r="J11" s="2">
        <v>7.6</v>
      </c>
      <c r="K11" s="5">
        <v>64.069999999999993</v>
      </c>
      <c r="L11" s="5">
        <f t="shared" ca="1" si="0"/>
        <v>6.8318634404790375</v>
      </c>
      <c r="M11" s="5">
        <v>64.06</v>
      </c>
      <c r="N11" s="7">
        <f t="shared" ca="1" si="2"/>
        <v>6.5012744410964025</v>
      </c>
      <c r="O11" s="7">
        <v>66.790000000000006</v>
      </c>
      <c r="P11" s="5">
        <f t="shared" ca="1" si="1"/>
        <v>15.175465484620061</v>
      </c>
      <c r="Q11" s="1">
        <v>62.87</v>
      </c>
      <c r="R11" s="2">
        <v>65.180000000000007</v>
      </c>
      <c r="S11" s="2">
        <v>62.62</v>
      </c>
      <c r="T11" s="2">
        <v>62.69</v>
      </c>
      <c r="U11" s="2">
        <v>62.08</v>
      </c>
    </row>
    <row r="12" spans="1:21" s="1" customFormat="1" ht="15.6" x14ac:dyDescent="0.25">
      <c r="A12" s="1" t="s">
        <v>499</v>
      </c>
      <c r="B12" s="2">
        <v>64</v>
      </c>
      <c r="C12" s="9">
        <v>27.232849999999999</v>
      </c>
      <c r="D12" s="11">
        <v>27.061287252747299</v>
      </c>
      <c r="E12" s="10">
        <f>SUM(H12,-180)</f>
        <v>49.565051000000011</v>
      </c>
      <c r="F12" s="11">
        <v>18.00694</v>
      </c>
      <c r="G12" s="2">
        <v>7</v>
      </c>
      <c r="H12" s="7">
        <v>229.56505100000001</v>
      </c>
      <c r="I12" s="2">
        <v>64</v>
      </c>
      <c r="J12" s="2">
        <v>7.9</v>
      </c>
      <c r="K12" s="5">
        <v>64.06</v>
      </c>
      <c r="L12" s="5">
        <f t="shared" ca="1" si="0"/>
        <v>7.4027051985533543</v>
      </c>
      <c r="M12" s="5">
        <v>64.069999999999993</v>
      </c>
      <c r="N12" s="7">
        <f t="shared" ca="1" si="2"/>
        <v>6.0184239762032643</v>
      </c>
      <c r="O12" s="7">
        <v>63.32</v>
      </c>
      <c r="P12" s="5">
        <f t="shared" ca="1" si="1"/>
        <v>15.403990307311444</v>
      </c>
      <c r="Q12" s="1">
        <v>64.400000000000006</v>
      </c>
      <c r="R12" s="2">
        <v>62.43</v>
      </c>
      <c r="S12" s="2">
        <v>62.72</v>
      </c>
      <c r="T12" s="2">
        <v>62.29</v>
      </c>
      <c r="U12" s="2">
        <v>62.17</v>
      </c>
    </row>
    <row r="13" spans="1:21" s="1" customFormat="1" ht="15.6" x14ac:dyDescent="0.25">
      <c r="A13" s="1" t="s">
        <v>500</v>
      </c>
      <c r="B13" s="2">
        <v>66</v>
      </c>
      <c r="C13" s="9">
        <v>28.40307</v>
      </c>
      <c r="D13" s="11">
        <v>26.994307582417601</v>
      </c>
      <c r="E13" s="10">
        <v>67</v>
      </c>
      <c r="F13" s="11">
        <v>17.90972</v>
      </c>
      <c r="G13" s="2">
        <v>6.4</v>
      </c>
      <c r="H13" s="7">
        <v>293</v>
      </c>
      <c r="I13" s="2">
        <v>66.010000000000005</v>
      </c>
      <c r="J13" s="2">
        <v>7.8</v>
      </c>
      <c r="K13" s="5">
        <v>66.08</v>
      </c>
      <c r="L13" s="5">
        <f t="shared" ca="1" si="0"/>
        <v>6.8191079334355944</v>
      </c>
      <c r="M13" s="5">
        <v>66.08</v>
      </c>
      <c r="N13" s="7">
        <f t="shared" ca="1" si="2"/>
        <v>6.9591246538423936</v>
      </c>
      <c r="O13" s="7">
        <v>68.650000000000006</v>
      </c>
      <c r="P13" s="5">
        <f t="shared" ca="1" si="1"/>
        <v>15.962464027790343</v>
      </c>
      <c r="Q13" s="1">
        <v>67.150000000000006</v>
      </c>
      <c r="R13" s="2">
        <v>67.72</v>
      </c>
      <c r="S13" s="2">
        <v>62.17</v>
      </c>
      <c r="T13" s="2">
        <v>64.81</v>
      </c>
      <c r="U13" s="2">
        <v>64.08</v>
      </c>
    </row>
    <row r="14" spans="1:21" s="1" customFormat="1" ht="15.6" x14ac:dyDescent="0.25">
      <c r="A14" s="1" t="s">
        <v>501</v>
      </c>
      <c r="B14" s="2">
        <v>66</v>
      </c>
      <c r="C14" s="9">
        <v>17.43497</v>
      </c>
      <c r="D14" s="11">
        <v>26.9273279120879</v>
      </c>
      <c r="E14" s="10">
        <f>SUM(H14,-180)</f>
        <v>86.434949000000017</v>
      </c>
      <c r="F14" s="11">
        <v>17.082999999999998</v>
      </c>
      <c r="G14" s="2">
        <v>6.3</v>
      </c>
      <c r="H14" s="7">
        <v>266.43494900000002</v>
      </c>
      <c r="I14" s="2">
        <v>66.010000000000005</v>
      </c>
      <c r="J14" s="2">
        <v>7.7</v>
      </c>
      <c r="K14" s="5">
        <v>66.08</v>
      </c>
      <c r="L14" s="5">
        <f t="shared" ca="1" si="0"/>
        <v>5.9409178864596219</v>
      </c>
      <c r="M14" s="5">
        <v>66.08</v>
      </c>
      <c r="N14" s="7">
        <f t="shared" ca="1" si="2"/>
        <v>6.9479092337661168</v>
      </c>
      <c r="O14" s="7">
        <v>67.989999999999995</v>
      </c>
      <c r="P14" s="5">
        <f t="shared" ca="1" si="1"/>
        <v>15.643231930395668</v>
      </c>
      <c r="Q14" s="1">
        <v>65.28</v>
      </c>
      <c r="R14" s="2">
        <v>66.61</v>
      </c>
      <c r="S14" s="2">
        <v>62.16</v>
      </c>
      <c r="T14" s="2">
        <v>64.67</v>
      </c>
      <c r="U14" s="2">
        <v>64.03</v>
      </c>
    </row>
    <row r="15" spans="1:21" s="1" customFormat="1" ht="15.6" x14ac:dyDescent="0.25">
      <c r="A15" s="1" t="s">
        <v>502</v>
      </c>
      <c r="B15" s="2">
        <v>69</v>
      </c>
      <c r="C15" s="9">
        <v>62.29627</v>
      </c>
      <c r="D15" s="11">
        <v>26.860348241758199</v>
      </c>
      <c r="E15" s="10">
        <f>SUM(H15,-180)</f>
        <v>86.434949000000017</v>
      </c>
      <c r="F15" s="11">
        <v>17.881270000000001</v>
      </c>
      <c r="G15" s="2">
        <v>5.9</v>
      </c>
      <c r="H15" s="7">
        <v>266.43494900000002</v>
      </c>
      <c r="I15" s="2">
        <v>69</v>
      </c>
      <c r="J15" s="2">
        <v>6.6</v>
      </c>
      <c r="K15" s="5">
        <v>69.069999999999993</v>
      </c>
      <c r="L15" s="5">
        <f t="shared" ca="1" si="0"/>
        <v>4.6758619251550275</v>
      </c>
      <c r="M15" s="5">
        <v>69.069999999999993</v>
      </c>
      <c r="N15" s="7">
        <f t="shared" ca="1" si="2"/>
        <v>5.3148806522321319</v>
      </c>
      <c r="O15" s="7">
        <v>69.55</v>
      </c>
      <c r="P15" s="5">
        <f t="shared" ca="1" si="1"/>
        <v>15.285365010907245</v>
      </c>
      <c r="Q15" s="1">
        <v>67.849999999999994</v>
      </c>
      <c r="R15" s="2">
        <v>70.7</v>
      </c>
      <c r="S15" s="2">
        <v>65.040000000000006</v>
      </c>
      <c r="T15" s="2">
        <v>66.94</v>
      </c>
      <c r="U15" s="2">
        <v>68.73</v>
      </c>
    </row>
    <row r="16" spans="1:21" s="1" customFormat="1" ht="15.6" x14ac:dyDescent="0.25">
      <c r="A16" s="1" t="s">
        <v>503</v>
      </c>
      <c r="B16" s="2">
        <v>71</v>
      </c>
      <c r="C16" s="9">
        <v>65.244749999999996</v>
      </c>
      <c r="D16" s="11">
        <v>26.793368571428601</v>
      </c>
      <c r="E16" s="10">
        <v>86</v>
      </c>
      <c r="F16" s="11">
        <v>17.8996</v>
      </c>
      <c r="G16" s="2">
        <v>5.7</v>
      </c>
      <c r="H16" s="7">
        <v>203</v>
      </c>
      <c r="I16" s="2">
        <v>70.989999999999995</v>
      </c>
      <c r="J16" s="2">
        <v>7.6</v>
      </c>
      <c r="K16" s="5">
        <v>71.069999999999993</v>
      </c>
      <c r="L16" s="5">
        <f t="shared" ca="1" si="0"/>
        <v>6.4119205098343475</v>
      </c>
      <c r="M16" s="5">
        <v>71.06</v>
      </c>
      <c r="N16" s="7">
        <f t="shared" ca="1" si="2"/>
        <v>7.169364337643219</v>
      </c>
      <c r="O16" s="7">
        <v>70.67</v>
      </c>
      <c r="P16" s="5">
        <f t="shared" ca="1" si="1"/>
        <v>15.639613015992019</v>
      </c>
      <c r="Q16" s="1">
        <v>72.38</v>
      </c>
      <c r="R16" s="2">
        <v>69.28</v>
      </c>
      <c r="S16" s="2">
        <v>68.38</v>
      </c>
      <c r="T16" s="2">
        <v>71.540000000000006</v>
      </c>
      <c r="U16" s="2">
        <v>69.8</v>
      </c>
    </row>
    <row r="17" spans="1:21" s="1" customFormat="1" ht="15.6" x14ac:dyDescent="0.25">
      <c r="A17" s="1" t="s">
        <v>504</v>
      </c>
      <c r="B17" s="2">
        <v>74</v>
      </c>
      <c r="C17" s="9">
        <v>106.0227</v>
      </c>
      <c r="D17" s="11">
        <v>26.7263889010989</v>
      </c>
      <c r="E17" s="10">
        <f>SUM(H17,-180)</f>
        <v>86.434949000000017</v>
      </c>
      <c r="F17" s="11">
        <v>17.645219999999998</v>
      </c>
      <c r="G17" s="2">
        <v>5.8</v>
      </c>
      <c r="H17" s="7">
        <v>266.43494900000002</v>
      </c>
      <c r="I17" s="2">
        <v>74</v>
      </c>
      <c r="J17" s="2">
        <v>7.7</v>
      </c>
      <c r="K17" s="5">
        <v>74.069999999999993</v>
      </c>
      <c r="L17" s="5">
        <f t="shared" ca="1" si="0"/>
        <v>7.3374001891505047</v>
      </c>
      <c r="M17" s="5">
        <v>74.069999999999993</v>
      </c>
      <c r="N17" s="7">
        <f t="shared" ca="1" si="2"/>
        <v>5.8620881209238673</v>
      </c>
      <c r="O17" s="7">
        <v>73.08</v>
      </c>
      <c r="P17" s="5">
        <f t="shared" ca="1" si="1"/>
        <v>16.640575426331516</v>
      </c>
      <c r="Q17" s="1">
        <v>73.290000000000006</v>
      </c>
      <c r="R17" s="2">
        <v>74.23</v>
      </c>
      <c r="S17" s="2">
        <v>75.760000000000005</v>
      </c>
      <c r="T17" s="2">
        <v>74.819999999999993</v>
      </c>
      <c r="U17" s="2">
        <v>74</v>
      </c>
    </row>
    <row r="18" spans="1:21" s="1" customFormat="1" ht="15.6" x14ac:dyDescent="0.25">
      <c r="A18" s="1" t="s">
        <v>505</v>
      </c>
      <c r="B18" s="2">
        <v>78</v>
      </c>
      <c r="C18" s="9">
        <v>130.10980000000001</v>
      </c>
      <c r="D18" s="11">
        <v>26.659409230769199</v>
      </c>
      <c r="E18" s="10">
        <f>SUM(H18,-180)</f>
        <v>86.434949000000017</v>
      </c>
      <c r="F18" s="11">
        <v>17.943829999999998</v>
      </c>
      <c r="G18" s="2">
        <v>5.9</v>
      </c>
      <c r="H18" s="7">
        <v>266.43494900000002</v>
      </c>
      <c r="I18" s="2">
        <v>78</v>
      </c>
      <c r="J18" s="2">
        <v>7.7</v>
      </c>
      <c r="K18" s="5">
        <v>78.069999999999993</v>
      </c>
      <c r="L18" s="5">
        <f t="shared" ca="1" si="0"/>
        <v>5.7336533275094101</v>
      </c>
      <c r="M18" s="5">
        <v>78.08</v>
      </c>
      <c r="N18" s="7">
        <f t="shared" ca="1" si="2"/>
        <v>7.6573486589148096</v>
      </c>
      <c r="O18" s="7">
        <v>76.7</v>
      </c>
      <c r="P18" s="5">
        <f t="shared" ca="1" si="1"/>
        <v>16.576417707521408</v>
      </c>
      <c r="Q18" s="1">
        <v>77.150000000000006</v>
      </c>
      <c r="R18" s="2">
        <v>73.900000000000006</v>
      </c>
      <c r="S18" s="2">
        <v>74.81</v>
      </c>
      <c r="T18" s="2">
        <v>78.91</v>
      </c>
      <c r="U18" s="2">
        <v>75.930000000000007</v>
      </c>
    </row>
    <row r="19" spans="1:21" s="1" customFormat="1" ht="15.6" x14ac:dyDescent="0.25">
      <c r="A19" s="1" t="s">
        <v>506</v>
      </c>
      <c r="B19" s="2">
        <v>80</v>
      </c>
      <c r="C19" s="9">
        <v>50.100110000000001</v>
      </c>
      <c r="D19" s="11">
        <v>26.592429560439601</v>
      </c>
      <c r="E19" s="10">
        <v>86</v>
      </c>
      <c r="F19" s="11">
        <v>17.846419999999998</v>
      </c>
      <c r="G19" s="2">
        <v>6</v>
      </c>
      <c r="H19" s="7">
        <v>203</v>
      </c>
      <c r="I19" s="2">
        <v>80</v>
      </c>
      <c r="J19" s="2">
        <v>7.7</v>
      </c>
      <c r="K19" s="5">
        <v>80.069999999999993</v>
      </c>
      <c r="L19" s="5">
        <f t="shared" ca="1" si="0"/>
        <v>6.1581677544449827</v>
      </c>
      <c r="M19" s="5">
        <v>80.069999999999993</v>
      </c>
      <c r="N19" s="7">
        <f t="shared" ca="1" si="2"/>
        <v>6.0079468717162001</v>
      </c>
      <c r="O19" s="7">
        <v>75.73</v>
      </c>
      <c r="P19" s="5">
        <f t="shared" ca="1" si="1"/>
        <v>16.372056212044626</v>
      </c>
      <c r="Q19" s="1">
        <v>77.22</v>
      </c>
      <c r="R19" s="2">
        <v>81.209999999999994</v>
      </c>
      <c r="S19" s="2">
        <v>81.87</v>
      </c>
      <c r="T19" s="2">
        <v>76.72</v>
      </c>
      <c r="U19" s="2">
        <v>79.25</v>
      </c>
    </row>
    <row r="20" spans="1:21" s="1" customFormat="1" ht="15.6" x14ac:dyDescent="0.25">
      <c r="A20" s="1" t="s">
        <v>507</v>
      </c>
      <c r="B20" s="2">
        <v>84</v>
      </c>
      <c r="C20" s="9">
        <v>12.60557</v>
      </c>
      <c r="D20" s="11">
        <v>26.525449890109901</v>
      </c>
      <c r="E20" s="10">
        <f>SUM(H20,-180)</f>
        <v>86.434949000000017</v>
      </c>
      <c r="F20" s="11">
        <v>17.915980000000001</v>
      </c>
      <c r="G20" s="2">
        <v>6.1</v>
      </c>
      <c r="H20" s="7">
        <v>266.43494900000002</v>
      </c>
      <c r="I20" s="2">
        <v>84</v>
      </c>
      <c r="J20" s="2">
        <v>7.6</v>
      </c>
      <c r="K20" s="5">
        <v>84.08</v>
      </c>
      <c r="L20" s="5">
        <f t="shared" ca="1" si="0"/>
        <v>5.8674047531826652</v>
      </c>
      <c r="M20" s="5">
        <v>84.07</v>
      </c>
      <c r="N20" s="7">
        <f t="shared" ca="1" si="2"/>
        <v>7.0341481827972654</v>
      </c>
      <c r="O20" s="7">
        <v>83.92</v>
      </c>
      <c r="P20" s="5">
        <f t="shared" ca="1" si="1"/>
        <v>15.947587136672279</v>
      </c>
      <c r="Q20" s="1">
        <v>81.099999999999994</v>
      </c>
      <c r="R20" s="2">
        <v>85.59</v>
      </c>
      <c r="S20" s="2">
        <v>82.17</v>
      </c>
      <c r="T20" s="2">
        <v>82.13</v>
      </c>
      <c r="U20" s="2">
        <v>83.16</v>
      </c>
    </row>
    <row r="21" spans="1:21" s="1" customFormat="1" ht="15.6" x14ac:dyDescent="0.25">
      <c r="A21" s="1" t="s">
        <v>508</v>
      </c>
      <c r="B21" s="2">
        <v>86</v>
      </c>
      <c r="C21" s="9">
        <v>78.416610000000006</v>
      </c>
      <c r="D21" s="11">
        <v>26.4584702197802</v>
      </c>
      <c r="E21" s="10">
        <v>86</v>
      </c>
      <c r="F21" s="11">
        <v>18.14321</v>
      </c>
      <c r="G21" s="2">
        <v>6</v>
      </c>
      <c r="H21" s="7">
        <v>203</v>
      </c>
      <c r="I21" s="2">
        <v>86</v>
      </c>
      <c r="J21" s="2">
        <v>7.6</v>
      </c>
      <c r="K21" s="5">
        <v>86.07</v>
      </c>
      <c r="L21" s="5">
        <f t="shared" ca="1" si="0"/>
        <v>6.1832125082788778</v>
      </c>
      <c r="M21" s="5">
        <v>86.07</v>
      </c>
      <c r="N21" s="7">
        <f t="shared" ca="1" si="2"/>
        <v>6.2448955646614372</v>
      </c>
      <c r="O21" s="7">
        <v>84.81</v>
      </c>
      <c r="P21" s="5">
        <f t="shared" ca="1" si="1"/>
        <v>16.727256981975536</v>
      </c>
      <c r="Q21" s="1">
        <v>86.14</v>
      </c>
      <c r="R21" s="2">
        <v>84.16</v>
      </c>
      <c r="S21" s="2">
        <v>84.84</v>
      </c>
      <c r="T21" s="2">
        <v>84.84</v>
      </c>
      <c r="U21" s="2">
        <v>83.7</v>
      </c>
    </row>
    <row r="22" spans="1:21" s="1" customFormat="1" ht="15.6" x14ac:dyDescent="0.25">
      <c r="A22" s="1" t="s">
        <v>509</v>
      </c>
      <c r="B22" s="2">
        <v>89</v>
      </c>
      <c r="C22" s="9">
        <v>18.559950000000001</v>
      </c>
      <c r="D22" s="11">
        <v>26.391490549450602</v>
      </c>
      <c r="E22" s="10">
        <f>SUM(H22,-180)</f>
        <v>86.434949000000017</v>
      </c>
      <c r="F22" s="11">
        <v>17.915839999999999</v>
      </c>
      <c r="G22" s="2">
        <v>6.2</v>
      </c>
      <c r="H22" s="7">
        <v>266.43494900000002</v>
      </c>
      <c r="I22" s="2">
        <v>89</v>
      </c>
      <c r="J22" s="2">
        <v>7.6</v>
      </c>
      <c r="K22" s="5">
        <v>89.07</v>
      </c>
      <c r="L22" s="5">
        <f t="shared" ca="1" si="0"/>
        <v>7.2001438877998929</v>
      </c>
      <c r="M22" s="5">
        <v>89.08</v>
      </c>
      <c r="N22" s="7">
        <f t="shared" ca="1" si="2"/>
        <v>6.5754378372030562</v>
      </c>
      <c r="O22" s="7">
        <v>86.19</v>
      </c>
      <c r="P22" s="5">
        <f t="shared" ca="1" si="1"/>
        <v>15.11779821286032</v>
      </c>
      <c r="Q22" s="1">
        <v>88.21</v>
      </c>
      <c r="R22" s="2">
        <v>86.69</v>
      </c>
      <c r="S22" s="2">
        <v>86.09</v>
      </c>
      <c r="T22" s="2">
        <v>87</v>
      </c>
      <c r="U22" s="2">
        <v>87.97</v>
      </c>
    </row>
    <row r="23" spans="1:21" s="1" customFormat="1" ht="15.6" x14ac:dyDescent="0.25">
      <c r="A23" s="1" t="s">
        <v>510</v>
      </c>
      <c r="B23" s="2">
        <v>93</v>
      </c>
      <c r="C23" s="9">
        <v>7.406072</v>
      </c>
      <c r="D23" s="11">
        <v>26.324510879120901</v>
      </c>
      <c r="E23" s="10">
        <f>SUM(H23,-180)</f>
        <v>113</v>
      </c>
      <c r="F23" s="11">
        <v>17.992260000000002</v>
      </c>
      <c r="G23" s="2">
        <v>6.2</v>
      </c>
      <c r="H23" s="7">
        <v>293</v>
      </c>
      <c r="I23" s="2">
        <v>93.01</v>
      </c>
      <c r="J23" s="2">
        <v>7.6</v>
      </c>
      <c r="K23" s="5">
        <v>93.07</v>
      </c>
      <c r="L23" s="5">
        <f t="shared" ca="1" si="0"/>
        <v>6.003619946252277</v>
      </c>
      <c r="M23" s="5">
        <v>93.08</v>
      </c>
      <c r="N23" s="7">
        <f t="shared" ca="1" si="2"/>
        <v>6.4805877352940371</v>
      </c>
      <c r="O23" s="7">
        <v>94.51</v>
      </c>
      <c r="P23" s="5">
        <f t="shared" ca="1" si="1"/>
        <v>15.527731980517091</v>
      </c>
      <c r="Q23" s="1">
        <v>93.96</v>
      </c>
      <c r="R23" s="2">
        <v>91.74</v>
      </c>
      <c r="S23" s="2">
        <v>94.64</v>
      </c>
      <c r="T23" s="2">
        <v>92.95</v>
      </c>
      <c r="U23" s="2">
        <v>92.06</v>
      </c>
    </row>
    <row r="24" spans="1:21" s="1" customFormat="1" ht="15.6" x14ac:dyDescent="0.25">
      <c r="A24" s="1" t="s">
        <v>511</v>
      </c>
      <c r="B24" s="2">
        <v>99</v>
      </c>
      <c r="C24" s="9">
        <v>106.7717</v>
      </c>
      <c r="D24" s="11">
        <v>26.2575312087912</v>
      </c>
      <c r="E24" s="10">
        <f>SUM(H24,-180)</f>
        <v>113</v>
      </c>
      <c r="F24" s="11">
        <v>17.877700000000001</v>
      </c>
      <c r="G24" s="2">
        <v>5.9</v>
      </c>
      <c r="H24" s="7">
        <v>293</v>
      </c>
      <c r="I24" s="2">
        <v>99</v>
      </c>
      <c r="J24" s="2">
        <v>7.7</v>
      </c>
      <c r="K24" s="5">
        <v>99.08</v>
      </c>
      <c r="L24" s="5">
        <f t="shared" ca="1" si="0"/>
        <v>7.694483021483653</v>
      </c>
      <c r="M24" s="5">
        <v>99.07</v>
      </c>
      <c r="N24" s="7">
        <f t="shared" ca="1" si="2"/>
        <v>7.3041907904524441</v>
      </c>
      <c r="O24" s="7">
        <v>95.55</v>
      </c>
      <c r="P24" s="5">
        <f t="shared" ca="1" si="1"/>
        <v>16.058676634569444</v>
      </c>
      <c r="Q24" s="1">
        <v>97.61</v>
      </c>
      <c r="R24" s="2">
        <v>96.87</v>
      </c>
      <c r="S24" s="2">
        <v>95.7</v>
      </c>
      <c r="T24" s="2">
        <v>95.92</v>
      </c>
      <c r="U24" s="2">
        <v>97.36</v>
      </c>
    </row>
    <row r="25" spans="1:21" s="1" customFormat="1" ht="15.6" x14ac:dyDescent="0.25">
      <c r="A25" s="1" t="s">
        <v>512</v>
      </c>
      <c r="B25" s="2">
        <v>103</v>
      </c>
      <c r="C25" s="9">
        <v>63.217880000000001</v>
      </c>
      <c r="D25" s="11">
        <v>26.190551538461499</v>
      </c>
      <c r="E25" s="10">
        <v>113</v>
      </c>
      <c r="F25" s="11">
        <v>17.77271</v>
      </c>
      <c r="G25" s="2">
        <v>6</v>
      </c>
      <c r="H25" s="7">
        <v>203</v>
      </c>
      <c r="I25" s="2">
        <v>102.99</v>
      </c>
      <c r="J25" s="2">
        <v>7.7</v>
      </c>
      <c r="K25" s="5">
        <v>103.07</v>
      </c>
      <c r="L25" s="5">
        <f t="shared" ca="1" si="0"/>
        <v>6.1238975990184956</v>
      </c>
      <c r="M25" s="5">
        <v>103.06</v>
      </c>
      <c r="N25" s="7">
        <f t="shared" ca="1" si="2"/>
        <v>5.8571395063394665</v>
      </c>
      <c r="O25" s="7">
        <v>98.87</v>
      </c>
      <c r="P25" s="5">
        <f t="shared" ca="1" si="1"/>
        <v>15.396149700907694</v>
      </c>
      <c r="Q25" s="1">
        <v>100.37</v>
      </c>
      <c r="R25" s="2">
        <v>103.82</v>
      </c>
      <c r="S25" s="2">
        <v>104.13</v>
      </c>
      <c r="T25" s="2">
        <v>101.74</v>
      </c>
      <c r="U25" s="2">
        <v>100.94</v>
      </c>
    </row>
    <row r="26" spans="1:21" s="1" customFormat="1" ht="15.6" x14ac:dyDescent="0.25">
      <c r="A26" s="1" t="s">
        <v>513</v>
      </c>
      <c r="B26" s="2">
        <v>107</v>
      </c>
      <c r="C26" s="9">
        <v>75.284940000000006</v>
      </c>
      <c r="D26" s="11">
        <v>26.123571868131901</v>
      </c>
      <c r="E26" s="10">
        <v>113</v>
      </c>
      <c r="F26" s="11">
        <v>17.691210000000002</v>
      </c>
      <c r="G26" s="2">
        <v>6</v>
      </c>
      <c r="H26" s="7">
        <v>203</v>
      </c>
      <c r="I26" s="2">
        <v>107</v>
      </c>
      <c r="J26" s="2">
        <v>7.9</v>
      </c>
      <c r="K26" s="5">
        <v>107.07</v>
      </c>
      <c r="L26" s="5">
        <f t="shared" ca="1" si="0"/>
        <v>5.9369489936355215</v>
      </c>
      <c r="M26" s="5">
        <v>107.07</v>
      </c>
      <c r="N26" s="7">
        <f t="shared" ca="1" si="2"/>
        <v>6.8229209250830376</v>
      </c>
      <c r="O26" s="7">
        <v>108.03</v>
      </c>
      <c r="P26" s="5">
        <f t="shared" ca="1" si="1"/>
        <v>15.967876743734429</v>
      </c>
      <c r="Q26" s="1">
        <v>106.69</v>
      </c>
      <c r="R26" s="2">
        <v>108.23</v>
      </c>
      <c r="S26" s="2">
        <v>107.95</v>
      </c>
      <c r="T26" s="2">
        <v>104.46</v>
      </c>
      <c r="U26" s="2">
        <v>104.84</v>
      </c>
    </row>
    <row r="27" spans="1:21" s="1" customFormat="1" ht="15.6" x14ac:dyDescent="0.25">
      <c r="A27" s="1" t="s">
        <v>514</v>
      </c>
      <c r="B27" s="2">
        <v>110</v>
      </c>
      <c r="C27" s="9">
        <v>70.985069999999993</v>
      </c>
      <c r="D27" s="11">
        <v>26.0565921978022</v>
      </c>
      <c r="E27" s="10">
        <v>113</v>
      </c>
      <c r="F27" s="11">
        <v>17.75055</v>
      </c>
      <c r="G27" s="2">
        <v>6.1</v>
      </c>
      <c r="H27" s="7">
        <v>203</v>
      </c>
      <c r="I27" s="2">
        <v>110</v>
      </c>
      <c r="J27" s="2">
        <v>7.6</v>
      </c>
      <c r="K27" s="5">
        <v>110.08</v>
      </c>
      <c r="L27" s="5">
        <f t="shared" ca="1" si="0"/>
        <v>5.8624715481215564</v>
      </c>
      <c r="M27" s="5">
        <v>110.07</v>
      </c>
      <c r="N27" s="7">
        <f t="shared" ca="1" si="2"/>
        <v>6.202155256824887</v>
      </c>
      <c r="O27" s="7">
        <v>105.59</v>
      </c>
      <c r="P27" s="5">
        <f t="shared" ca="1" si="1"/>
        <v>16.199777267376788</v>
      </c>
      <c r="Q27" s="1">
        <v>109.06</v>
      </c>
      <c r="R27" s="2">
        <v>111.22</v>
      </c>
      <c r="S27" s="2">
        <v>108.5</v>
      </c>
      <c r="T27" s="2">
        <v>109.14</v>
      </c>
      <c r="U27" s="2">
        <v>107.64</v>
      </c>
    </row>
    <row r="28" spans="1:21" s="1" customFormat="1" ht="15.6" x14ac:dyDescent="0.25">
      <c r="A28" s="1" t="s">
        <v>515</v>
      </c>
      <c r="B28" s="2">
        <v>115</v>
      </c>
      <c r="C28" s="9">
        <v>132.11019999999999</v>
      </c>
      <c r="D28" s="11">
        <v>25.989612527472499</v>
      </c>
      <c r="E28" s="10">
        <f>SUM(H28,-180)</f>
        <v>113</v>
      </c>
      <c r="F28" s="11">
        <v>17.750810000000001</v>
      </c>
      <c r="G28" s="2">
        <v>6.4</v>
      </c>
      <c r="H28" s="7">
        <v>293</v>
      </c>
      <c r="I28" s="2">
        <v>115</v>
      </c>
      <c r="J28" s="2">
        <v>11.6</v>
      </c>
      <c r="K28" s="5">
        <v>115.08</v>
      </c>
      <c r="L28" s="5">
        <f t="shared" ca="1" si="0"/>
        <v>10.020655439138647</v>
      </c>
      <c r="M28" s="5">
        <v>115.08</v>
      </c>
      <c r="N28" s="7">
        <f t="shared" ca="1" si="2"/>
        <v>10.21833789512759</v>
      </c>
      <c r="O28" s="7">
        <v>113.63</v>
      </c>
      <c r="P28" s="5">
        <f t="shared" ca="1" si="1"/>
        <v>16.972831611231612</v>
      </c>
      <c r="Q28" s="1">
        <v>112.81</v>
      </c>
      <c r="R28" s="2">
        <v>110.03</v>
      </c>
      <c r="S28" s="2">
        <v>113.55</v>
      </c>
      <c r="T28" s="2">
        <v>112.21</v>
      </c>
      <c r="U28" s="2">
        <v>113.28</v>
      </c>
    </row>
    <row r="29" spans="1:21" s="1" customFormat="1" ht="15.6" x14ac:dyDescent="0.25">
      <c r="A29" s="1" t="s">
        <v>516</v>
      </c>
      <c r="B29" s="2">
        <v>129</v>
      </c>
      <c r="C29" s="9">
        <v>46.726100000000002</v>
      </c>
      <c r="D29" s="11">
        <v>25.922632857142901</v>
      </c>
      <c r="E29" s="10">
        <v>176</v>
      </c>
      <c r="F29" s="11">
        <v>17.539639999999999</v>
      </c>
      <c r="G29" s="2">
        <v>6</v>
      </c>
      <c r="H29" s="7">
        <v>203</v>
      </c>
      <c r="I29" s="2">
        <v>129</v>
      </c>
      <c r="J29" s="2">
        <v>13.8</v>
      </c>
      <c r="K29" s="5">
        <v>129.07</v>
      </c>
      <c r="L29" s="5">
        <f t="shared" ca="1" si="0"/>
        <v>12.734466618946456</v>
      </c>
      <c r="M29" s="5">
        <v>129.06</v>
      </c>
      <c r="N29" s="7">
        <f t="shared" ca="1" si="2"/>
        <v>13.306756689685777</v>
      </c>
      <c r="O29" s="7">
        <v>124.83</v>
      </c>
      <c r="P29" s="5">
        <f t="shared" ca="1" si="1"/>
        <v>16.910749630803775</v>
      </c>
      <c r="Q29" s="1">
        <v>127.21</v>
      </c>
      <c r="R29" s="2">
        <v>126.93</v>
      </c>
      <c r="S29" s="2">
        <v>129.59</v>
      </c>
      <c r="T29" s="2">
        <v>126.2</v>
      </c>
      <c r="U29" s="2">
        <v>127.25</v>
      </c>
    </row>
    <row r="30" spans="1:21" s="1" customFormat="1" ht="15.6" x14ac:dyDescent="0.25">
      <c r="A30" s="1" t="s">
        <v>517</v>
      </c>
      <c r="B30" s="2">
        <v>157</v>
      </c>
      <c r="C30" s="9">
        <v>41.504420000000003</v>
      </c>
      <c r="D30" s="11">
        <v>25.8556531868132</v>
      </c>
      <c r="E30" s="10">
        <v>176</v>
      </c>
      <c r="F30" s="11">
        <v>17.7637</v>
      </c>
      <c r="G30" s="2">
        <v>6.2</v>
      </c>
      <c r="H30" s="7">
        <v>203</v>
      </c>
      <c r="I30" s="2">
        <v>156.99</v>
      </c>
      <c r="J30" s="2">
        <v>12.2</v>
      </c>
      <c r="K30" s="5">
        <v>157.07</v>
      </c>
      <c r="L30" s="5">
        <f t="shared" ca="1" si="0"/>
        <v>11.173194619133088</v>
      </c>
      <c r="M30" s="5">
        <v>157.06</v>
      </c>
      <c r="N30" s="7">
        <f t="shared" ca="1" si="2"/>
        <v>11.759337850877849</v>
      </c>
      <c r="O30" s="7">
        <v>155.32</v>
      </c>
      <c r="P30" s="5">
        <f t="shared" ca="1" si="1"/>
        <v>15.439616782358009</v>
      </c>
      <c r="Q30" s="1">
        <v>152.66999999999999</v>
      </c>
      <c r="R30" s="2">
        <v>151.25</v>
      </c>
      <c r="S30" s="2">
        <v>151.29</v>
      </c>
      <c r="T30" s="2">
        <v>156.13</v>
      </c>
      <c r="U30" s="2">
        <v>153.83000000000001</v>
      </c>
    </row>
    <row r="31" spans="1:21" s="1" customFormat="1" ht="15.6" x14ac:dyDescent="0.25">
      <c r="A31" s="1" t="s">
        <v>518</v>
      </c>
      <c r="B31" s="2">
        <v>211</v>
      </c>
      <c r="C31" s="9">
        <v>40.713030000000003</v>
      </c>
      <c r="D31" s="11">
        <v>25.788673516483499</v>
      </c>
      <c r="E31" s="10">
        <v>229.56505100000001</v>
      </c>
      <c r="F31" s="11">
        <v>17.928699999999999</v>
      </c>
      <c r="G31" s="2">
        <v>6.8</v>
      </c>
      <c r="H31" s="7">
        <v>229.56505100000001</v>
      </c>
      <c r="I31" s="2">
        <v>211.01</v>
      </c>
      <c r="J31" s="2">
        <v>8</v>
      </c>
      <c r="K31" s="5">
        <v>211.07</v>
      </c>
      <c r="L31" s="5">
        <f t="shared" ca="1" si="0"/>
        <v>7.8854640256479769</v>
      </c>
      <c r="M31" s="5">
        <v>211.08</v>
      </c>
      <c r="N31" s="7">
        <f t="shared" ca="1" si="2"/>
        <v>7.7415008967473824</v>
      </c>
      <c r="O31" s="7">
        <v>207.66</v>
      </c>
      <c r="P31" s="5">
        <f t="shared" ca="1" si="1"/>
        <v>16.830810541393603</v>
      </c>
      <c r="Q31" s="1">
        <v>205.21</v>
      </c>
      <c r="R31" s="2">
        <v>206.83</v>
      </c>
      <c r="S31" s="2">
        <v>205.62</v>
      </c>
      <c r="T31" s="2">
        <v>207.27</v>
      </c>
      <c r="U31" s="2">
        <v>206.05</v>
      </c>
    </row>
    <row r="32" spans="1:21" s="1" customFormat="1" ht="15.6" x14ac:dyDescent="0.25">
      <c r="A32" s="1" t="s">
        <v>519</v>
      </c>
      <c r="B32" s="2">
        <v>230</v>
      </c>
      <c r="C32" s="9">
        <v>43.052570000000003</v>
      </c>
      <c r="D32" s="11">
        <v>25.721693846153901</v>
      </c>
      <c r="E32" s="10">
        <v>176.43494899999999</v>
      </c>
      <c r="F32" s="11">
        <v>17.751080000000002</v>
      </c>
      <c r="G32" s="2">
        <v>7.9</v>
      </c>
      <c r="H32" s="7">
        <v>176.43494899999999</v>
      </c>
      <c r="I32" s="2">
        <v>230</v>
      </c>
      <c r="J32" s="2">
        <v>12.2</v>
      </c>
      <c r="K32" s="5">
        <v>230.07</v>
      </c>
      <c r="L32" s="5">
        <f t="shared" ca="1" si="0"/>
        <v>10.295475773631297</v>
      </c>
      <c r="M32" s="5">
        <v>230.07</v>
      </c>
      <c r="N32" s="7">
        <f t="shared" ca="1" si="2"/>
        <v>11.989029568735766</v>
      </c>
      <c r="O32" s="7">
        <v>226.33</v>
      </c>
      <c r="P32" s="5">
        <f t="shared" ca="1" si="1"/>
        <v>15.462737638158117</v>
      </c>
      <c r="Q32" s="1">
        <v>225</v>
      </c>
      <c r="R32" s="2">
        <v>227.88</v>
      </c>
      <c r="S32" s="2">
        <v>222.66</v>
      </c>
      <c r="T32" s="2">
        <v>225.65</v>
      </c>
      <c r="U32" s="2">
        <v>224.68</v>
      </c>
    </row>
    <row r="33" spans="1:21" s="1" customFormat="1" ht="15.6" x14ac:dyDescent="0.25">
      <c r="A33" s="1" t="s">
        <v>520</v>
      </c>
      <c r="B33" s="2">
        <v>224</v>
      </c>
      <c r="C33" s="9">
        <v>54.029319999999998</v>
      </c>
      <c r="D33" s="11">
        <v>25.6547141758242</v>
      </c>
      <c r="E33" s="10">
        <v>229.56505100000001</v>
      </c>
      <c r="F33" s="11">
        <v>17.7149</v>
      </c>
      <c r="G33" s="2">
        <v>8.4</v>
      </c>
      <c r="H33" s="7">
        <v>229.56505100000001</v>
      </c>
      <c r="I33" s="2">
        <v>224</v>
      </c>
      <c r="J33" s="2">
        <v>9.9</v>
      </c>
      <c r="K33" s="5">
        <v>224.07</v>
      </c>
      <c r="L33" s="5">
        <f t="shared" ca="1" si="0"/>
        <v>8.193167096992827</v>
      </c>
      <c r="M33" s="5">
        <v>224.08</v>
      </c>
      <c r="N33" s="7">
        <f t="shared" ca="1" si="2"/>
        <v>8.6070285298497939</v>
      </c>
      <c r="O33" s="7">
        <v>222.13</v>
      </c>
      <c r="P33" s="5">
        <f t="shared" ca="1" si="1"/>
        <v>15.371435511507338</v>
      </c>
      <c r="Q33" s="1">
        <v>219.77</v>
      </c>
      <c r="R33" s="2">
        <v>219.31</v>
      </c>
      <c r="S33" s="2">
        <v>220.91</v>
      </c>
      <c r="T33" s="2">
        <v>218.16</v>
      </c>
      <c r="U33" s="2">
        <v>220.41</v>
      </c>
    </row>
    <row r="34" spans="1:21" s="1" customFormat="1" ht="15.6" x14ac:dyDescent="0.25">
      <c r="A34" s="1" t="s">
        <v>521</v>
      </c>
      <c r="B34" s="2">
        <v>211</v>
      </c>
      <c r="C34" s="9">
        <v>47.049939999999999</v>
      </c>
      <c r="D34" s="11">
        <v>25.587734505494499</v>
      </c>
      <c r="E34" s="10">
        <v>229.56505100000001</v>
      </c>
      <c r="F34" s="11">
        <v>17.699400000000001</v>
      </c>
      <c r="G34" s="2">
        <v>8.5</v>
      </c>
      <c r="H34" s="7">
        <v>229.56505100000001</v>
      </c>
      <c r="I34" s="2">
        <v>211.01</v>
      </c>
      <c r="J34" s="2">
        <v>8.4</v>
      </c>
      <c r="K34" s="5">
        <v>211.07</v>
      </c>
      <c r="L34" s="5">
        <f t="shared" ca="1" si="0"/>
        <v>8.1385735261720171</v>
      </c>
      <c r="M34" s="5">
        <v>211.07</v>
      </c>
      <c r="N34" s="7">
        <f t="shared" ca="1" si="2"/>
        <v>6.5634587038262495</v>
      </c>
      <c r="O34" s="7">
        <v>210.41</v>
      </c>
      <c r="P34" s="5">
        <f t="shared" ca="1" si="1"/>
        <v>16.577121710667623</v>
      </c>
      <c r="Q34" s="1">
        <v>206.22</v>
      </c>
      <c r="R34" s="2">
        <v>206.5</v>
      </c>
      <c r="S34" s="2">
        <v>209.77</v>
      </c>
      <c r="T34" s="2">
        <v>205.9</v>
      </c>
      <c r="U34" s="2">
        <v>208.02</v>
      </c>
    </row>
    <row r="35" spans="1:21" s="1" customFormat="1" ht="15.6" x14ac:dyDescent="0.25">
      <c r="A35" s="1" t="s">
        <v>522</v>
      </c>
      <c r="B35" s="2">
        <v>204</v>
      </c>
      <c r="C35" s="9">
        <v>32.223190000000002</v>
      </c>
      <c r="D35" s="11">
        <v>25.520754835164801</v>
      </c>
      <c r="E35" s="10">
        <v>203</v>
      </c>
      <c r="F35" s="11">
        <v>17.7973</v>
      </c>
      <c r="G35" s="2">
        <v>8.1</v>
      </c>
      <c r="H35" s="7">
        <v>203</v>
      </c>
      <c r="I35" s="2">
        <v>204</v>
      </c>
      <c r="J35" s="2">
        <v>8.1999999999999993</v>
      </c>
      <c r="K35" s="5">
        <v>204.06</v>
      </c>
      <c r="L35" s="5">
        <f t="shared" ca="1" si="0"/>
        <v>7.4192046896573043</v>
      </c>
      <c r="M35" s="5">
        <v>204.06</v>
      </c>
      <c r="N35" s="7">
        <f t="shared" ca="1" si="2"/>
        <v>7.1829735542036719</v>
      </c>
      <c r="O35" s="7">
        <v>200.49</v>
      </c>
      <c r="P35" s="5">
        <f t="shared" ca="1" si="1"/>
        <v>15.459635837560183</v>
      </c>
      <c r="Q35" s="1">
        <v>200.2</v>
      </c>
      <c r="R35" s="2">
        <v>198.66</v>
      </c>
      <c r="S35" s="2">
        <v>199.21</v>
      </c>
      <c r="T35" s="2">
        <v>202.78</v>
      </c>
      <c r="U35" s="2">
        <v>200.73</v>
      </c>
    </row>
    <row r="36" spans="1:21" s="1" customFormat="1" ht="15.6" x14ac:dyDescent="0.25">
      <c r="A36" s="1" t="s">
        <v>523</v>
      </c>
      <c r="B36" s="2">
        <v>195</v>
      </c>
      <c r="C36" s="9">
        <v>132.21469999999999</v>
      </c>
      <c r="D36" s="11">
        <v>25.4537751648352</v>
      </c>
      <c r="E36" s="10">
        <v>293</v>
      </c>
      <c r="F36" s="11">
        <v>17.865729999999999</v>
      </c>
      <c r="G36" s="2">
        <v>7.8</v>
      </c>
      <c r="H36" s="7">
        <v>293</v>
      </c>
      <c r="I36" s="2">
        <v>195.01</v>
      </c>
      <c r="J36" s="2">
        <v>7.9</v>
      </c>
      <c r="K36" s="5">
        <v>195.07</v>
      </c>
      <c r="L36" s="5">
        <f t="shared" ca="1" si="0"/>
        <v>7.0811428416419311</v>
      </c>
      <c r="M36" s="5">
        <v>195.07</v>
      </c>
      <c r="N36" s="7">
        <f t="shared" ca="1" si="2"/>
        <v>6.1464421005466727</v>
      </c>
      <c r="O36" s="7">
        <v>190.22</v>
      </c>
      <c r="P36" s="5">
        <f t="shared" ca="1" si="1"/>
        <v>16.674864604903608</v>
      </c>
      <c r="Q36" s="1">
        <v>190.92</v>
      </c>
      <c r="R36" s="2">
        <v>188.42</v>
      </c>
      <c r="S36" s="2">
        <v>193.71</v>
      </c>
      <c r="T36" s="2">
        <v>189.65</v>
      </c>
      <c r="U36" s="2">
        <v>191.26</v>
      </c>
    </row>
    <row r="37" spans="1:21" s="1" customFormat="1" ht="15.6" x14ac:dyDescent="0.25">
      <c r="A37" s="1" t="s">
        <v>524</v>
      </c>
      <c r="B37" s="2">
        <v>186</v>
      </c>
      <c r="C37" s="9">
        <v>57.462040000000002</v>
      </c>
      <c r="D37" s="11">
        <v>25.386795494505499</v>
      </c>
      <c r="E37" s="10">
        <v>229.56505100000001</v>
      </c>
      <c r="F37" s="11">
        <v>17.82047</v>
      </c>
      <c r="G37" s="2">
        <v>7.3</v>
      </c>
      <c r="H37" s="7">
        <v>229.56505100000001</v>
      </c>
      <c r="I37" s="2">
        <v>186</v>
      </c>
      <c r="J37" s="2">
        <v>7.9</v>
      </c>
      <c r="K37" s="5">
        <v>186.08</v>
      </c>
      <c r="L37" s="5">
        <f t="shared" ca="1" si="0"/>
        <v>6.7267243405883503</v>
      </c>
      <c r="M37" s="5">
        <v>186.07</v>
      </c>
      <c r="N37" s="7">
        <f t="shared" ca="1" si="2"/>
        <v>7.0839464322339349</v>
      </c>
      <c r="O37" s="7">
        <v>183.34</v>
      </c>
      <c r="P37" s="5">
        <f t="shared" ca="1" si="1"/>
        <v>16.527234578186988</v>
      </c>
      <c r="Q37" s="1">
        <v>180.43</v>
      </c>
      <c r="R37" s="2">
        <v>181.5</v>
      </c>
      <c r="S37" s="2">
        <v>183.63</v>
      </c>
      <c r="T37" s="2">
        <v>183.17</v>
      </c>
      <c r="U37" s="2">
        <v>181.16</v>
      </c>
    </row>
    <row r="38" spans="1:21" s="1" customFormat="1" ht="15.6" x14ac:dyDescent="0.25">
      <c r="A38" s="1" t="s">
        <v>525</v>
      </c>
      <c r="B38" s="2">
        <v>188</v>
      </c>
      <c r="C38" s="9">
        <v>37.267620000000001</v>
      </c>
      <c r="D38" s="11">
        <v>25.319815824175802</v>
      </c>
      <c r="E38" s="10">
        <v>229.56505100000001</v>
      </c>
      <c r="F38" s="11">
        <v>17.93234</v>
      </c>
      <c r="G38" s="2">
        <v>6.8</v>
      </c>
      <c r="H38" s="7">
        <v>229.56505100000001</v>
      </c>
      <c r="I38" s="2">
        <v>188</v>
      </c>
      <c r="J38" s="2">
        <v>7.9</v>
      </c>
      <c r="K38" s="5">
        <v>188.07</v>
      </c>
      <c r="L38" s="5">
        <f t="shared" ca="1" si="0"/>
        <v>6.1472829964335673</v>
      </c>
      <c r="M38" s="5">
        <v>188.06</v>
      </c>
      <c r="N38" s="7">
        <f t="shared" ca="1" si="2"/>
        <v>6.5237657271296499</v>
      </c>
      <c r="O38" s="7">
        <v>185.25</v>
      </c>
      <c r="P38" s="5">
        <f t="shared" ca="1" si="1"/>
        <v>16.519404528726938</v>
      </c>
      <c r="Q38" s="1">
        <v>182.83</v>
      </c>
      <c r="R38" s="2">
        <v>183.65</v>
      </c>
      <c r="S38" s="2">
        <v>184.09</v>
      </c>
      <c r="T38" s="2">
        <v>186.77</v>
      </c>
      <c r="U38" s="2">
        <v>184.93</v>
      </c>
    </row>
    <row r="39" spans="1:21" s="1" customFormat="1" ht="15.6" x14ac:dyDescent="0.25">
      <c r="A39" s="1" t="s">
        <v>526</v>
      </c>
      <c r="B39" s="2">
        <v>192</v>
      </c>
      <c r="C39" s="9">
        <v>31.696169999999999</v>
      </c>
      <c r="D39" s="11">
        <v>25.2528361538462</v>
      </c>
      <c r="E39" s="10">
        <v>176.43494899999999</v>
      </c>
      <c r="F39" s="11">
        <v>17.61131</v>
      </c>
      <c r="G39" s="2">
        <v>5.7</v>
      </c>
      <c r="H39" s="7">
        <v>176.43494899999999</v>
      </c>
      <c r="I39" s="2">
        <v>192</v>
      </c>
      <c r="J39" s="2">
        <v>9.9</v>
      </c>
      <c r="K39" s="5">
        <v>192.07</v>
      </c>
      <c r="L39" s="5">
        <f t="shared" ca="1" si="0"/>
        <v>8.5961854261516137</v>
      </c>
      <c r="M39" s="5">
        <v>192.08</v>
      </c>
      <c r="N39" s="7">
        <f t="shared" ca="1" si="2"/>
        <v>7.953338423858419</v>
      </c>
      <c r="O39" s="7">
        <v>189.56</v>
      </c>
      <c r="P39" s="5">
        <f t="shared" ca="1" si="1"/>
        <v>15.363811488154418</v>
      </c>
      <c r="Q39" s="1">
        <v>189.33</v>
      </c>
      <c r="R39" s="2">
        <v>188.16</v>
      </c>
      <c r="S39" s="2">
        <v>185.66</v>
      </c>
      <c r="T39" s="2">
        <v>189.96</v>
      </c>
      <c r="U39" s="2">
        <v>188.77</v>
      </c>
    </row>
    <row r="40" spans="1:21" s="1" customFormat="1" ht="15.6" x14ac:dyDescent="0.25">
      <c r="A40" s="1" t="s">
        <v>527</v>
      </c>
      <c r="B40" s="2">
        <v>191</v>
      </c>
      <c r="C40" s="9">
        <v>119.1979</v>
      </c>
      <c r="D40" s="11">
        <v>25.185856483516499</v>
      </c>
      <c r="E40" s="10">
        <v>293</v>
      </c>
      <c r="F40" s="11">
        <v>17.47316</v>
      </c>
      <c r="G40" s="2">
        <v>4.5999999999999996</v>
      </c>
      <c r="H40" s="7">
        <v>293</v>
      </c>
      <c r="I40" s="2">
        <v>191</v>
      </c>
      <c r="J40" s="2">
        <v>10.8</v>
      </c>
      <c r="K40" s="5">
        <v>191.08</v>
      </c>
      <c r="L40" s="5">
        <f t="shared" ca="1" si="0"/>
        <v>9.023573172048474</v>
      </c>
      <c r="M40" s="5">
        <v>191.07</v>
      </c>
      <c r="N40" s="7">
        <f t="shared" ca="1" si="2"/>
        <v>10.363714968024777</v>
      </c>
      <c r="O40" s="7">
        <v>186.33</v>
      </c>
      <c r="P40" s="5">
        <f t="shared" ca="1" si="1"/>
        <v>16.847945309940069</v>
      </c>
      <c r="Q40" s="1">
        <v>189.17</v>
      </c>
      <c r="R40" s="2">
        <v>187.3</v>
      </c>
      <c r="S40" s="2">
        <v>184.8</v>
      </c>
      <c r="T40" s="2">
        <v>186.91</v>
      </c>
      <c r="U40" s="2">
        <v>187.01</v>
      </c>
    </row>
    <row r="41" spans="1:21" s="1" customFormat="1" ht="15.6" x14ac:dyDescent="0.25">
      <c r="A41" s="1" t="s">
        <v>528</v>
      </c>
      <c r="B41" s="2">
        <v>197</v>
      </c>
      <c r="C41" s="9">
        <v>95.293130000000005</v>
      </c>
      <c r="D41" s="11">
        <v>25.118876813186802</v>
      </c>
      <c r="E41" s="10">
        <v>293</v>
      </c>
      <c r="F41" s="11">
        <v>17.844850000000001</v>
      </c>
      <c r="G41" s="2">
        <v>4</v>
      </c>
      <c r="H41" s="7">
        <v>293</v>
      </c>
      <c r="I41" s="2">
        <v>197</v>
      </c>
      <c r="J41" s="2">
        <v>8</v>
      </c>
      <c r="K41" s="5">
        <v>197.07</v>
      </c>
      <c r="L41" s="5">
        <f t="shared" ca="1" si="0"/>
        <v>7.7589932837682305</v>
      </c>
      <c r="M41" s="5">
        <v>197.07</v>
      </c>
      <c r="N41" s="7">
        <f t="shared" ca="1" si="2"/>
        <v>7.8372073055109528</v>
      </c>
      <c r="O41" s="7">
        <v>194.91</v>
      </c>
      <c r="P41" s="5">
        <f t="shared" ca="1" si="1"/>
        <v>15.85598114688483</v>
      </c>
      <c r="Q41" s="1">
        <v>191.5</v>
      </c>
      <c r="R41" s="2">
        <v>194.41</v>
      </c>
      <c r="S41" s="2">
        <v>193.22</v>
      </c>
      <c r="T41" s="2">
        <v>192.74</v>
      </c>
      <c r="U41" s="2">
        <v>193.1</v>
      </c>
    </row>
    <row r="42" spans="1:21" s="1" customFormat="1" ht="15.6" x14ac:dyDescent="0.25">
      <c r="A42" s="1" t="s">
        <v>529</v>
      </c>
      <c r="B42" s="2">
        <v>204</v>
      </c>
      <c r="C42" s="9">
        <v>46.043770000000002</v>
      </c>
      <c r="D42" s="11">
        <v>25.051897142857101</v>
      </c>
      <c r="E42" s="10">
        <v>176.43494899999999</v>
      </c>
      <c r="F42" s="11">
        <v>17.863900000000001</v>
      </c>
      <c r="G42" s="2">
        <v>4.0999999999999996</v>
      </c>
      <c r="H42" s="7">
        <v>176.43494899999999</v>
      </c>
      <c r="I42" s="2">
        <v>204</v>
      </c>
      <c r="J42" s="2">
        <v>8.6</v>
      </c>
      <c r="K42" s="5">
        <v>204.07</v>
      </c>
      <c r="L42" s="5">
        <f t="shared" ca="1" si="0"/>
        <v>8.0931955831430038</v>
      </c>
      <c r="M42" s="5">
        <v>204.07</v>
      </c>
      <c r="N42" s="7">
        <f t="shared" ca="1" si="2"/>
        <v>7.4522141823781993</v>
      </c>
      <c r="O42" s="7">
        <v>196.86</v>
      </c>
      <c r="P42" s="5">
        <f t="shared" ca="1" si="1"/>
        <v>15.086094188813162</v>
      </c>
      <c r="Q42" s="1">
        <v>197.64</v>
      </c>
      <c r="R42" s="2">
        <v>197.93</v>
      </c>
      <c r="S42" s="2">
        <v>202.85</v>
      </c>
      <c r="T42" s="2">
        <v>202.89</v>
      </c>
      <c r="U42" s="2">
        <v>199.55</v>
      </c>
    </row>
    <row r="43" spans="1:21" s="1" customFormat="1" ht="15.6" x14ac:dyDescent="0.25">
      <c r="A43" s="1" t="s">
        <v>530</v>
      </c>
      <c r="B43" s="2">
        <v>213</v>
      </c>
      <c r="C43" s="9">
        <v>60.342489999999998</v>
      </c>
      <c r="D43" s="11">
        <v>24.984917472527499</v>
      </c>
      <c r="E43" s="10">
        <v>203</v>
      </c>
      <c r="F43" s="11">
        <v>17.794260000000001</v>
      </c>
      <c r="G43" s="2">
        <v>4</v>
      </c>
      <c r="H43" s="7">
        <v>203</v>
      </c>
      <c r="I43" s="2">
        <v>213</v>
      </c>
      <c r="J43" s="2">
        <v>12.9</v>
      </c>
      <c r="K43" s="5">
        <v>213.07</v>
      </c>
      <c r="L43" s="5">
        <f t="shared" ca="1" si="0"/>
        <v>11.033840208903829</v>
      </c>
      <c r="M43" s="5">
        <v>213.08</v>
      </c>
      <c r="N43" s="7">
        <f t="shared" ca="1" si="2"/>
        <v>11.144423576232628</v>
      </c>
      <c r="O43" s="7">
        <v>210.83</v>
      </c>
      <c r="P43" s="5">
        <f t="shared" ca="1" si="1"/>
        <v>16.432739930193875</v>
      </c>
      <c r="Q43" s="1">
        <v>208.1</v>
      </c>
      <c r="R43" s="2">
        <v>208.44</v>
      </c>
      <c r="S43" s="2">
        <v>206.16</v>
      </c>
      <c r="T43" s="2">
        <v>208.79</v>
      </c>
      <c r="U43" s="2">
        <v>209.46</v>
      </c>
    </row>
    <row r="44" spans="1:21" s="1" customFormat="1" ht="15.6" x14ac:dyDescent="0.25">
      <c r="A44" s="1" t="s">
        <v>531</v>
      </c>
      <c r="B44" s="2">
        <v>216</v>
      </c>
      <c r="C44" s="9">
        <v>102.52</v>
      </c>
      <c r="D44" s="11">
        <v>24.917937802197802</v>
      </c>
      <c r="E44" s="10">
        <v>203</v>
      </c>
      <c r="F44" s="11">
        <v>17.284050000000001</v>
      </c>
      <c r="G44" s="2">
        <v>4</v>
      </c>
      <c r="H44" s="7">
        <v>203</v>
      </c>
      <c r="I44" s="2">
        <v>215.99</v>
      </c>
      <c r="J44" s="2">
        <v>11.5</v>
      </c>
      <c r="K44" s="5">
        <v>216.07</v>
      </c>
      <c r="L44" s="5">
        <f t="shared" ca="1" si="0"/>
        <v>10.500742922317196</v>
      </c>
      <c r="M44" s="5">
        <v>216.06</v>
      </c>
      <c r="N44" s="7">
        <f t="shared" ca="1" si="2"/>
        <v>10.570818347202737</v>
      </c>
      <c r="O44" s="7">
        <v>212.76</v>
      </c>
      <c r="P44" s="5">
        <f t="shared" ca="1" si="1"/>
        <v>16.563204126278741</v>
      </c>
      <c r="Q44" s="1">
        <v>212.91</v>
      </c>
      <c r="R44" s="2">
        <v>212.21</v>
      </c>
      <c r="S44" s="2">
        <v>209.32</v>
      </c>
      <c r="T44" s="2">
        <v>210.43</v>
      </c>
      <c r="U44" s="2">
        <v>212.2</v>
      </c>
    </row>
    <row r="45" spans="1:21" s="1" customFormat="1" ht="15.6" x14ac:dyDescent="0.25">
      <c r="A45" s="1" t="s">
        <v>532</v>
      </c>
      <c r="B45" s="2">
        <v>217</v>
      </c>
      <c r="C45" s="9">
        <v>58.023870000000002</v>
      </c>
      <c r="D45" s="11">
        <v>24.850958131868101</v>
      </c>
      <c r="E45" s="10">
        <v>293</v>
      </c>
      <c r="F45" s="11">
        <v>17.840420000000002</v>
      </c>
      <c r="G45" s="2">
        <v>4.2</v>
      </c>
      <c r="H45" s="7">
        <v>293</v>
      </c>
      <c r="I45" s="2">
        <v>217</v>
      </c>
      <c r="J45" s="2">
        <v>8.3000000000000007</v>
      </c>
      <c r="K45" s="5">
        <v>217.07</v>
      </c>
      <c r="L45" s="5">
        <f t="shared" ca="1" si="0"/>
        <v>6.5797076920926125</v>
      </c>
      <c r="M45" s="5">
        <v>217.07</v>
      </c>
      <c r="N45" s="7">
        <f t="shared" ca="1" si="2"/>
        <v>6.3815795176230585</v>
      </c>
      <c r="O45" s="7">
        <v>215.5</v>
      </c>
      <c r="P45" s="5">
        <f t="shared" ca="1" si="1"/>
        <v>15.266930098778008</v>
      </c>
      <c r="Q45" s="1">
        <v>213.67</v>
      </c>
      <c r="R45" s="2">
        <v>214.76</v>
      </c>
      <c r="S45" s="2">
        <v>215.28</v>
      </c>
      <c r="T45" s="2">
        <v>213.18</v>
      </c>
      <c r="U45" s="2">
        <v>211.65</v>
      </c>
    </row>
    <row r="46" spans="1:21" s="1" customFormat="1" ht="15.6" x14ac:dyDescent="0.25">
      <c r="A46" s="1" t="s">
        <v>533</v>
      </c>
      <c r="B46" s="2">
        <v>217</v>
      </c>
      <c r="C46" s="9">
        <v>62.541829999999997</v>
      </c>
      <c r="D46" s="11">
        <v>24.783978461538499</v>
      </c>
      <c r="E46" s="10">
        <v>203</v>
      </c>
      <c r="F46" s="11">
        <v>17.602170000000001</v>
      </c>
      <c r="G46" s="2">
        <v>3.7</v>
      </c>
      <c r="H46" s="7">
        <v>203</v>
      </c>
      <c r="I46" s="2">
        <v>217</v>
      </c>
      <c r="J46" s="2">
        <v>11.2</v>
      </c>
      <c r="K46" s="5">
        <v>217.07</v>
      </c>
      <c r="L46" s="5">
        <f t="shared" ca="1" si="0"/>
        <v>9.814550634129759</v>
      </c>
      <c r="M46" s="5">
        <v>217.07</v>
      </c>
      <c r="N46" s="7">
        <f t="shared" ca="1" si="2"/>
        <v>10.817741121063024</v>
      </c>
      <c r="O46" s="7">
        <v>210.55</v>
      </c>
      <c r="P46" s="5">
        <f t="shared" ca="1" si="1"/>
        <v>16.183829899403783</v>
      </c>
      <c r="Q46" s="1">
        <v>212.59</v>
      </c>
      <c r="R46" s="2">
        <v>215.06</v>
      </c>
      <c r="S46" s="2">
        <v>212.01</v>
      </c>
      <c r="T46" s="2">
        <v>214.12</v>
      </c>
      <c r="U46" s="2">
        <v>213.33</v>
      </c>
    </row>
    <row r="47" spans="1:21" s="1" customFormat="1" ht="15.6" x14ac:dyDescent="0.25">
      <c r="A47" s="1" t="s">
        <v>534</v>
      </c>
      <c r="B47" s="2">
        <v>224</v>
      </c>
      <c r="C47" s="9">
        <v>70.008780000000002</v>
      </c>
      <c r="D47" s="11">
        <v>24.779409999999999</v>
      </c>
      <c r="E47" s="10">
        <v>203</v>
      </c>
      <c r="F47" s="11">
        <v>17.71369</v>
      </c>
      <c r="G47" s="2">
        <v>4.2</v>
      </c>
      <c r="H47" s="7">
        <v>203</v>
      </c>
      <c r="I47" s="2">
        <v>224</v>
      </c>
      <c r="J47" s="2">
        <v>9.1999999999999993</v>
      </c>
      <c r="K47" s="5">
        <v>224.07</v>
      </c>
      <c r="L47" s="5">
        <f t="shared" ca="1" si="0"/>
        <v>8.6015387587549146</v>
      </c>
      <c r="M47" s="5">
        <v>224.07</v>
      </c>
      <c r="N47" s="7">
        <f t="shared" ca="1" si="2"/>
        <v>8.277595070842942</v>
      </c>
      <c r="O47" s="7">
        <v>219.31</v>
      </c>
      <c r="P47" s="5">
        <f t="shared" ca="1" si="1"/>
        <v>15.576073371193276</v>
      </c>
      <c r="Q47" s="1">
        <v>220.59</v>
      </c>
      <c r="R47" s="2">
        <v>221.49</v>
      </c>
      <c r="S47" s="2">
        <v>220.76</v>
      </c>
      <c r="T47" s="2">
        <v>221.18</v>
      </c>
      <c r="U47" s="2">
        <v>220.44</v>
      </c>
    </row>
    <row r="48" spans="1:21" s="1" customFormat="1" ht="15.6" x14ac:dyDescent="0.25">
      <c r="A48" s="1" t="s">
        <v>535</v>
      </c>
      <c r="B48" s="2">
        <v>241</v>
      </c>
      <c r="C48" s="9">
        <v>40.039000000000001</v>
      </c>
      <c r="D48" s="11">
        <v>24.83587</v>
      </c>
      <c r="E48" s="10">
        <v>203</v>
      </c>
      <c r="F48" s="11">
        <v>17.739409999999999</v>
      </c>
      <c r="G48" s="2">
        <v>5</v>
      </c>
      <c r="H48" s="7">
        <v>203</v>
      </c>
      <c r="I48" s="2">
        <v>241</v>
      </c>
      <c r="J48" s="2">
        <v>9.9</v>
      </c>
      <c r="K48" s="5">
        <v>241.07</v>
      </c>
      <c r="L48" s="5">
        <f t="shared" ca="1" si="0"/>
        <v>8.7743177295295016</v>
      </c>
      <c r="M48" s="5">
        <v>241.07</v>
      </c>
      <c r="N48" s="7">
        <f t="shared" ca="1" si="2"/>
        <v>8.3808631850363913</v>
      </c>
      <c r="O48" s="7">
        <v>239.04</v>
      </c>
      <c r="P48" s="5">
        <f t="shared" ca="1" si="1"/>
        <v>16.613247495777838</v>
      </c>
      <c r="Q48" s="1">
        <v>234.6</v>
      </c>
      <c r="R48" s="2">
        <v>238.27</v>
      </c>
      <c r="S48" s="2">
        <v>233.02</v>
      </c>
      <c r="T48" s="2">
        <v>237.28</v>
      </c>
      <c r="U48" s="2">
        <v>237.33</v>
      </c>
    </row>
    <row r="49" spans="1:21" s="1" customFormat="1" ht="15.6" x14ac:dyDescent="0.25">
      <c r="A49" s="1" t="s">
        <v>536</v>
      </c>
      <c r="B49" s="2">
        <v>246</v>
      </c>
      <c r="C49" s="9">
        <v>57.707259999999998</v>
      </c>
      <c r="D49" s="11">
        <v>24.196110000000001</v>
      </c>
      <c r="E49" s="10">
        <v>176.43494899999999</v>
      </c>
      <c r="F49" s="11">
        <v>17.672440000000002</v>
      </c>
      <c r="G49" s="2">
        <v>4.9000000000000004</v>
      </c>
      <c r="H49" s="7">
        <v>176.43494899999999</v>
      </c>
      <c r="I49" s="2">
        <v>246</v>
      </c>
      <c r="J49" s="2">
        <v>9.9</v>
      </c>
      <c r="K49" s="5">
        <v>246.07</v>
      </c>
      <c r="L49" s="5">
        <f t="shared" ca="1" si="0"/>
        <v>8.4714794417107981</v>
      </c>
      <c r="M49" s="5">
        <v>246.08</v>
      </c>
      <c r="N49" s="7">
        <f t="shared" ca="1" si="2"/>
        <v>9.2750247904431333</v>
      </c>
      <c r="O49" s="7">
        <v>241.49</v>
      </c>
      <c r="P49" s="5">
        <f t="shared" ca="1" si="1"/>
        <v>15.593386156086277</v>
      </c>
      <c r="Q49" s="1">
        <v>240.22</v>
      </c>
      <c r="R49" s="2">
        <v>239.35</v>
      </c>
      <c r="S49" s="2">
        <v>243.96</v>
      </c>
      <c r="T49" s="2">
        <v>239.52</v>
      </c>
      <c r="U49" s="2">
        <v>242.21</v>
      </c>
    </row>
    <row r="50" spans="1:21" s="1" customFormat="1" ht="15.6" x14ac:dyDescent="0.25">
      <c r="A50" s="1" t="s">
        <v>537</v>
      </c>
      <c r="B50" s="2">
        <v>252</v>
      </c>
      <c r="C50" s="9">
        <v>32.027259999999998</v>
      </c>
      <c r="D50" s="11">
        <v>25.097950000000001</v>
      </c>
      <c r="E50" s="10">
        <v>203</v>
      </c>
      <c r="F50" s="11">
        <v>17.06682</v>
      </c>
      <c r="G50" s="2">
        <v>5.2</v>
      </c>
      <c r="H50" s="7">
        <v>203</v>
      </c>
      <c r="I50" s="2">
        <v>252</v>
      </c>
      <c r="J50" s="2">
        <v>8.1</v>
      </c>
      <c r="K50" s="5">
        <v>252.07</v>
      </c>
      <c r="L50" s="5">
        <f t="shared" ca="1" si="0"/>
        <v>6.4170900926485031</v>
      </c>
      <c r="M50" s="5">
        <v>252.07</v>
      </c>
      <c r="N50" s="7">
        <f t="shared" ca="1" si="2"/>
        <v>7.1579550866061137</v>
      </c>
      <c r="O50" s="7">
        <v>248.63</v>
      </c>
      <c r="P50" s="5">
        <f t="shared" ca="1" si="1"/>
        <v>15.894094620862344</v>
      </c>
      <c r="Q50" s="1">
        <v>248.61</v>
      </c>
      <c r="R50" s="2">
        <v>247.04</v>
      </c>
      <c r="S50" s="2">
        <v>245.5</v>
      </c>
      <c r="T50" s="2">
        <v>245.92</v>
      </c>
      <c r="U50" s="2">
        <v>247.34</v>
      </c>
    </row>
    <row r="51" spans="1:21" s="1" customFormat="1" ht="15.6" x14ac:dyDescent="0.25">
      <c r="A51" s="1" t="s">
        <v>538</v>
      </c>
      <c r="B51" s="2">
        <v>246</v>
      </c>
      <c r="C51" s="9">
        <v>40.460090000000001</v>
      </c>
      <c r="D51" s="11">
        <v>23.845469999999999</v>
      </c>
      <c r="E51" s="10">
        <v>139.56505100000001</v>
      </c>
      <c r="F51" s="11">
        <v>18.03801</v>
      </c>
      <c r="G51" s="2">
        <v>4.5999999999999996</v>
      </c>
      <c r="H51" s="7">
        <v>139.56505100000001</v>
      </c>
      <c r="I51" s="2">
        <v>246</v>
      </c>
      <c r="J51" s="2">
        <v>9.9</v>
      </c>
      <c r="K51" s="5">
        <v>246.07</v>
      </c>
      <c r="L51" s="5">
        <f t="shared" ca="1" si="0"/>
        <v>8.3816842959966618</v>
      </c>
      <c r="M51" s="5">
        <v>246.07</v>
      </c>
      <c r="N51" s="7">
        <f t="shared" ca="1" si="2"/>
        <v>7.974185581933491</v>
      </c>
      <c r="O51" s="7">
        <v>239.74</v>
      </c>
      <c r="P51" s="5">
        <f t="shared" ca="1" si="1"/>
        <v>16.193643058808171</v>
      </c>
      <c r="Q51" s="1">
        <v>240.68</v>
      </c>
      <c r="R51" s="2">
        <v>242.36</v>
      </c>
      <c r="S51" s="2">
        <v>243.33</v>
      </c>
      <c r="T51" s="2">
        <v>242.41</v>
      </c>
      <c r="U51" s="2">
        <v>239.87</v>
      </c>
    </row>
    <row r="52" spans="1:21" s="1" customFormat="1" ht="15.6" x14ac:dyDescent="0.25">
      <c r="A52" s="1" t="s">
        <v>539</v>
      </c>
      <c r="B52" s="2">
        <v>242</v>
      </c>
      <c r="C52" s="9">
        <v>62.088659999999997</v>
      </c>
      <c r="D52" s="11">
        <v>24.132770000000001</v>
      </c>
      <c r="E52" s="10">
        <v>203</v>
      </c>
      <c r="F52" s="11">
        <v>17.778600000000001</v>
      </c>
      <c r="G52" s="2">
        <v>4.4000000000000004</v>
      </c>
      <c r="H52" s="7">
        <v>203</v>
      </c>
      <c r="I52" s="2">
        <v>242</v>
      </c>
      <c r="J52" s="2">
        <v>8.1</v>
      </c>
      <c r="K52" s="5">
        <v>242.06</v>
      </c>
      <c r="L52" s="5">
        <f t="shared" ca="1" si="0"/>
        <v>6.5908120424942904</v>
      </c>
      <c r="M52" s="5">
        <v>242.07</v>
      </c>
      <c r="N52" s="7">
        <f t="shared" ca="1" si="2"/>
        <v>7.5929275952482334</v>
      </c>
      <c r="O52" s="7">
        <v>234.12</v>
      </c>
      <c r="P52" s="5">
        <f t="shared" ca="1" si="1"/>
        <v>16.791559721743443</v>
      </c>
      <c r="Q52" s="1">
        <v>237.08</v>
      </c>
      <c r="R52" s="2">
        <v>239.06</v>
      </c>
      <c r="S52" s="2">
        <v>236.93</v>
      </c>
      <c r="T52" s="2">
        <v>233.3</v>
      </c>
      <c r="U52" s="2">
        <v>236.9</v>
      </c>
    </row>
    <row r="53" spans="1:21" s="1" customFormat="1" ht="15.6" x14ac:dyDescent="0.25">
      <c r="A53" s="1" t="s">
        <v>540</v>
      </c>
      <c r="B53" s="2">
        <v>235</v>
      </c>
      <c r="C53" s="9">
        <v>62.077419999999996</v>
      </c>
      <c r="D53" s="11">
        <v>24.52244</v>
      </c>
      <c r="E53" s="10">
        <v>203</v>
      </c>
      <c r="F53" s="11">
        <v>18.47533</v>
      </c>
      <c r="G53" s="2">
        <v>4.2</v>
      </c>
      <c r="H53" s="7">
        <v>203</v>
      </c>
      <c r="I53" s="2">
        <v>235</v>
      </c>
      <c r="J53" s="2">
        <v>9.6</v>
      </c>
      <c r="K53" s="5">
        <v>235.07</v>
      </c>
      <c r="L53" s="5">
        <f t="shared" ca="1" si="0"/>
        <v>8.4937820423742085</v>
      </c>
      <c r="M53" s="5">
        <v>235.07</v>
      </c>
      <c r="N53" s="7">
        <f t="shared" ca="1" si="2"/>
        <v>7.828147243480954</v>
      </c>
      <c r="O53" s="7">
        <v>228.28</v>
      </c>
      <c r="P53" s="5">
        <f t="shared" ca="1" si="1"/>
        <v>15.812418713774566</v>
      </c>
      <c r="Q53" s="1">
        <v>228.62</v>
      </c>
      <c r="R53" s="2">
        <v>232.09</v>
      </c>
      <c r="S53" s="2">
        <v>227.77</v>
      </c>
      <c r="T53" s="2">
        <v>229.51</v>
      </c>
      <c r="U53" s="2">
        <v>229.58</v>
      </c>
    </row>
    <row r="54" spans="1:21" s="1" customFormat="1" ht="15.6" x14ac:dyDescent="0.25">
      <c r="A54" s="1" t="s">
        <v>541</v>
      </c>
      <c r="B54" s="2">
        <v>229</v>
      </c>
      <c r="C54" s="9">
        <v>31.90673</v>
      </c>
      <c r="D54" s="11">
        <v>24.160129999999999</v>
      </c>
      <c r="E54" s="10">
        <v>203</v>
      </c>
      <c r="F54" s="11">
        <v>17.732109999999999</v>
      </c>
      <c r="G54" s="2">
        <v>4.4000000000000004</v>
      </c>
      <c r="H54" s="7">
        <v>203</v>
      </c>
      <c r="I54" s="2">
        <v>229</v>
      </c>
      <c r="J54" s="2">
        <v>7.8</v>
      </c>
      <c r="K54" s="5">
        <v>229.07</v>
      </c>
      <c r="L54" s="5">
        <f t="shared" ca="1" si="0"/>
        <v>6.5495032663524615</v>
      </c>
      <c r="M54" s="5">
        <v>229.07</v>
      </c>
      <c r="N54" s="7">
        <f t="shared" ca="1" si="2"/>
        <v>7.3968050126382643</v>
      </c>
      <c r="O54" s="7">
        <v>222.14</v>
      </c>
      <c r="P54" s="5">
        <f t="shared" ca="1" si="1"/>
        <v>16.697805238890563</v>
      </c>
      <c r="Q54" s="1">
        <v>225.73</v>
      </c>
      <c r="R54" s="2">
        <v>225.86</v>
      </c>
      <c r="S54" s="2">
        <v>224.5</v>
      </c>
      <c r="T54" s="2">
        <v>227.55</v>
      </c>
      <c r="U54" s="2">
        <v>223.58</v>
      </c>
    </row>
    <row r="55" spans="1:21" s="1" customFormat="1" ht="15.6" x14ac:dyDescent="0.25">
      <c r="A55" s="1" t="s">
        <v>542</v>
      </c>
      <c r="B55" s="2">
        <v>227</v>
      </c>
      <c r="C55" s="9">
        <v>16.420059999999999</v>
      </c>
      <c r="D55" s="11">
        <v>24.38203</v>
      </c>
      <c r="E55" s="10">
        <v>203</v>
      </c>
      <c r="F55" s="11">
        <v>18.202999999999999</v>
      </c>
      <c r="G55" s="2">
        <v>4.7</v>
      </c>
      <c r="H55" s="7">
        <v>203</v>
      </c>
      <c r="I55" s="2">
        <v>226.99</v>
      </c>
      <c r="J55" s="2">
        <v>8.1</v>
      </c>
      <c r="K55" s="5">
        <v>227.06</v>
      </c>
      <c r="L55" s="5">
        <f t="shared" ca="1" si="0"/>
        <v>6.9712771554218866</v>
      </c>
      <c r="M55" s="5">
        <v>227.06</v>
      </c>
      <c r="N55" s="7">
        <f t="shared" ca="1" si="2"/>
        <v>7.7154533668696637</v>
      </c>
      <c r="O55" s="7">
        <v>219.99</v>
      </c>
      <c r="P55" s="5">
        <f t="shared" ca="1" si="1"/>
        <v>16.459745860646823</v>
      </c>
      <c r="Q55" s="1">
        <v>220.86</v>
      </c>
      <c r="R55" s="2">
        <v>223</v>
      </c>
      <c r="S55" s="2">
        <v>224.69</v>
      </c>
      <c r="T55" s="2">
        <v>225.19</v>
      </c>
      <c r="U55" s="2">
        <v>222.58</v>
      </c>
    </row>
    <row r="56" spans="1:21" s="1" customFormat="1" ht="15.6" x14ac:dyDescent="0.25">
      <c r="A56" s="1" t="s">
        <v>543</v>
      </c>
      <c r="B56" s="2">
        <v>224</v>
      </c>
      <c r="C56" s="9">
        <v>18.119759999999999</v>
      </c>
      <c r="D56" s="11">
        <v>24.34159</v>
      </c>
      <c r="E56" s="10">
        <v>266.43494900000002</v>
      </c>
      <c r="F56" s="11">
        <v>17.977460000000001</v>
      </c>
      <c r="G56" s="2">
        <v>4.9000000000000004</v>
      </c>
      <c r="H56" s="7">
        <v>266.43494900000002</v>
      </c>
      <c r="I56" s="2">
        <v>224</v>
      </c>
      <c r="J56" s="2">
        <v>11.8</v>
      </c>
      <c r="K56" s="5">
        <v>224.07</v>
      </c>
      <c r="L56" s="5">
        <f t="shared" ca="1" si="0"/>
        <v>10.307512024145876</v>
      </c>
      <c r="M56" s="5">
        <v>224.08</v>
      </c>
      <c r="N56" s="7">
        <f t="shared" ca="1" si="2"/>
        <v>10.144915270370996</v>
      </c>
      <c r="O56" s="7">
        <v>222.32</v>
      </c>
      <c r="P56" s="5">
        <f t="shared" ca="1" si="1"/>
        <v>16.163082273393606</v>
      </c>
      <c r="Q56" s="1">
        <v>219.18</v>
      </c>
      <c r="R56" s="2">
        <v>222.52</v>
      </c>
      <c r="S56" s="2">
        <v>218.84</v>
      </c>
      <c r="T56" s="2">
        <v>221.49</v>
      </c>
      <c r="U56" s="2">
        <v>219.16</v>
      </c>
    </row>
    <row r="57" spans="1:21" s="1" customFormat="1" ht="15.6" x14ac:dyDescent="0.25">
      <c r="A57" s="1" t="s">
        <v>544</v>
      </c>
      <c r="B57" s="2">
        <v>221</v>
      </c>
      <c r="C57" s="9">
        <v>137.4084</v>
      </c>
      <c r="D57" s="11">
        <v>24.220079999999999</v>
      </c>
      <c r="E57" s="10">
        <v>176.43494899999999</v>
      </c>
      <c r="F57" s="11">
        <v>17.75853</v>
      </c>
      <c r="G57" s="2">
        <v>6.1</v>
      </c>
      <c r="H57" s="7">
        <v>176.43494899999999</v>
      </c>
      <c r="I57" s="2">
        <v>221</v>
      </c>
      <c r="J57" s="2">
        <v>8.1999999999999993</v>
      </c>
      <c r="K57" s="5">
        <v>221.07</v>
      </c>
      <c r="L57" s="5">
        <f t="shared" ca="1" si="0"/>
        <v>6.4656145070332798</v>
      </c>
      <c r="M57" s="5">
        <v>221.07</v>
      </c>
      <c r="N57" s="7">
        <f t="shared" ca="1" si="2"/>
        <v>6.4102959964103761</v>
      </c>
      <c r="O57" s="7">
        <v>216.26</v>
      </c>
      <c r="P57" s="5">
        <f t="shared" ca="1" si="1"/>
        <v>15.908723008359761</v>
      </c>
      <c r="Q57" s="1">
        <v>216.22</v>
      </c>
      <c r="R57" s="2">
        <v>218.08</v>
      </c>
      <c r="S57" s="2">
        <v>217.01</v>
      </c>
      <c r="T57" s="2">
        <v>217</v>
      </c>
      <c r="U57" s="2">
        <v>217.34</v>
      </c>
    </row>
    <row r="58" spans="1:21" s="1" customFormat="1" ht="15.6" x14ac:dyDescent="0.25">
      <c r="A58" s="1" t="s">
        <v>545</v>
      </c>
      <c r="B58" s="2">
        <v>222</v>
      </c>
      <c r="C58" s="9">
        <v>158.6651</v>
      </c>
      <c r="D58" s="11">
        <v>23.758089999999999</v>
      </c>
      <c r="E58" s="10">
        <v>229.56505100000001</v>
      </c>
      <c r="F58" s="11">
        <v>17.77281</v>
      </c>
      <c r="G58" s="2">
        <v>7.1</v>
      </c>
      <c r="H58" s="7">
        <v>229.56505100000001</v>
      </c>
      <c r="I58" s="2">
        <v>222.01</v>
      </c>
      <c r="J58" s="2">
        <v>8</v>
      </c>
      <c r="K58" s="5">
        <v>222.08</v>
      </c>
      <c r="L58" s="5">
        <f t="shared" ca="1" si="0"/>
        <v>6.6356450585467925</v>
      </c>
      <c r="M58" s="5">
        <v>222.08</v>
      </c>
      <c r="N58" s="7">
        <f t="shared" ca="1" si="2"/>
        <v>6.1253378602422552</v>
      </c>
      <c r="O58" s="7">
        <v>214.14</v>
      </c>
      <c r="P58" s="5">
        <f t="shared" ca="1" si="1"/>
        <v>15.297430624666243</v>
      </c>
      <c r="Q58" s="1">
        <v>217.07</v>
      </c>
      <c r="R58" s="2">
        <v>217.85</v>
      </c>
      <c r="S58" s="2">
        <v>220.45</v>
      </c>
      <c r="T58" s="2">
        <v>217.63</v>
      </c>
      <c r="U58" s="2">
        <v>217.4</v>
      </c>
    </row>
    <row r="59" spans="1:21" s="1" customFormat="1" ht="15.6" x14ac:dyDescent="0.25">
      <c r="A59" s="1" t="s">
        <v>546</v>
      </c>
      <c r="B59" s="2">
        <v>226</v>
      </c>
      <c r="C59" s="9">
        <v>4.6436250000000001</v>
      </c>
      <c r="D59" s="11">
        <v>23.824629999999999</v>
      </c>
      <c r="E59" s="10">
        <v>266.43494900000002</v>
      </c>
      <c r="F59" s="11">
        <v>17.624690000000001</v>
      </c>
      <c r="G59" s="2">
        <v>7.4</v>
      </c>
      <c r="H59" s="7">
        <v>266.43494900000002</v>
      </c>
      <c r="I59" s="2">
        <v>226</v>
      </c>
      <c r="J59" s="2">
        <v>7.9</v>
      </c>
      <c r="K59" s="5">
        <v>226.06</v>
      </c>
      <c r="L59" s="5">
        <f t="shared" ca="1" si="0"/>
        <v>7.6616474378226433</v>
      </c>
      <c r="M59" s="5">
        <v>226.07</v>
      </c>
      <c r="N59" s="7">
        <f t="shared" ca="1" si="2"/>
        <v>7.6617823082574024</v>
      </c>
      <c r="O59" s="7">
        <v>218.37</v>
      </c>
      <c r="P59" s="5">
        <f t="shared" ca="1" si="1"/>
        <v>15.289688436043392</v>
      </c>
      <c r="Q59" s="1">
        <v>220.67</v>
      </c>
      <c r="R59" s="2">
        <v>221.48</v>
      </c>
      <c r="S59" s="2">
        <v>220.29</v>
      </c>
      <c r="T59" s="2">
        <v>223.3</v>
      </c>
      <c r="U59" s="2">
        <v>222.5</v>
      </c>
    </row>
    <row r="60" spans="1:21" s="1" customFormat="1" ht="15.6" x14ac:dyDescent="0.25">
      <c r="A60" s="1" t="s">
        <v>547</v>
      </c>
      <c r="B60" s="2">
        <v>231</v>
      </c>
      <c r="C60" s="9">
        <v>164.01419999999999</v>
      </c>
      <c r="D60" s="11">
        <v>24.63081</v>
      </c>
      <c r="E60" s="10">
        <v>229.56505100000001</v>
      </c>
      <c r="F60" s="11">
        <v>17.313369999999999</v>
      </c>
      <c r="G60" s="2">
        <v>7.9</v>
      </c>
      <c r="H60" s="7">
        <v>229.56505100000001</v>
      </c>
      <c r="I60" s="2">
        <v>231</v>
      </c>
      <c r="J60" s="2">
        <v>8</v>
      </c>
      <c r="K60" s="5">
        <v>231.07</v>
      </c>
      <c r="L60" s="5">
        <f t="shared" ca="1" si="0"/>
        <v>7.005087135036395</v>
      </c>
      <c r="M60" s="5">
        <v>231.06</v>
      </c>
      <c r="N60" s="7">
        <f t="shared" ca="1" si="2"/>
        <v>6.7846784843863999</v>
      </c>
      <c r="O60" s="7">
        <v>230.08</v>
      </c>
      <c r="P60" s="5">
        <f t="shared" ca="1" si="1"/>
        <v>15.761348709154982</v>
      </c>
      <c r="Q60" s="1">
        <v>225.72</v>
      </c>
      <c r="R60" s="2">
        <v>228.47</v>
      </c>
      <c r="S60" s="2">
        <v>224.66</v>
      </c>
      <c r="T60" s="2">
        <v>225</v>
      </c>
      <c r="U60" s="2">
        <v>227.39</v>
      </c>
    </row>
    <row r="61" spans="1:21" s="1" customFormat="1" ht="15.6" x14ac:dyDescent="0.25">
      <c r="A61" s="1" t="s">
        <v>548</v>
      </c>
      <c r="B61" s="2">
        <v>239</v>
      </c>
      <c r="C61" s="9">
        <v>10.29467</v>
      </c>
      <c r="D61" s="11">
        <v>24.473590000000002</v>
      </c>
      <c r="E61" s="10">
        <v>229.56505100000001</v>
      </c>
      <c r="F61" s="11">
        <v>17.453250000000001</v>
      </c>
      <c r="G61" s="2">
        <v>7.3</v>
      </c>
      <c r="H61" s="7">
        <v>229.56505100000001</v>
      </c>
      <c r="I61" s="2">
        <v>239</v>
      </c>
      <c r="J61" s="2">
        <v>8</v>
      </c>
      <c r="K61" s="5">
        <v>239.07</v>
      </c>
      <c r="L61" s="5">
        <f t="shared" ca="1" si="0"/>
        <v>6.1929297989558556</v>
      </c>
      <c r="M61" s="5">
        <v>239.07</v>
      </c>
      <c r="N61" s="7">
        <f t="shared" ca="1" si="2"/>
        <v>6.9958918337149587</v>
      </c>
      <c r="O61" s="7">
        <v>232.51</v>
      </c>
      <c r="P61" s="5">
        <f t="shared" ca="1" si="1"/>
        <v>15.042109730008995</v>
      </c>
      <c r="Q61" s="1">
        <v>235.93</v>
      </c>
      <c r="R61" s="2">
        <v>235.67</v>
      </c>
      <c r="S61" s="2">
        <v>234.05</v>
      </c>
      <c r="T61" s="2">
        <v>233.94</v>
      </c>
      <c r="U61" s="2">
        <v>233.49</v>
      </c>
    </row>
    <row r="62" spans="1:21" s="1" customFormat="1" ht="15.6" x14ac:dyDescent="0.25">
      <c r="A62" s="1" t="s">
        <v>549</v>
      </c>
      <c r="B62" s="2">
        <v>242</v>
      </c>
      <c r="C62" s="9">
        <v>22.525770000000001</v>
      </c>
      <c r="D62" s="11">
        <v>24.66797</v>
      </c>
      <c r="E62" s="10">
        <v>229.56505100000001</v>
      </c>
      <c r="F62" s="11">
        <v>17.827480000000001</v>
      </c>
      <c r="G62" s="2">
        <v>6.7</v>
      </c>
      <c r="H62" s="7">
        <v>229.56505100000001</v>
      </c>
      <c r="I62" s="2">
        <v>242</v>
      </c>
      <c r="J62" s="2">
        <v>7.9</v>
      </c>
      <c r="K62" s="5">
        <v>242.07</v>
      </c>
      <c r="L62" s="5">
        <f t="shared" ca="1" si="0"/>
        <v>7.4083470703077801</v>
      </c>
      <c r="M62" s="5">
        <v>242.07</v>
      </c>
      <c r="N62" s="7">
        <f t="shared" ca="1" si="2"/>
        <v>5.9283290025515951</v>
      </c>
      <c r="O62" s="7">
        <v>233.49</v>
      </c>
      <c r="P62" s="5">
        <f t="shared" ca="1" si="1"/>
        <v>15.883982246388648</v>
      </c>
      <c r="Q62" s="1">
        <v>237.56</v>
      </c>
      <c r="R62" s="2">
        <v>235.22</v>
      </c>
      <c r="S62" s="2">
        <v>240.13</v>
      </c>
      <c r="T62" s="2">
        <v>236.19</v>
      </c>
      <c r="U62" s="2">
        <v>237.25</v>
      </c>
    </row>
    <row r="63" spans="1:21" s="1" customFormat="1" ht="15.6" x14ac:dyDescent="0.25">
      <c r="A63" s="1" t="s">
        <v>550</v>
      </c>
      <c r="B63" s="2">
        <v>243</v>
      </c>
      <c r="C63" s="9">
        <v>15.37351</v>
      </c>
      <c r="D63" s="11">
        <v>24.57292</v>
      </c>
      <c r="E63" s="10">
        <v>229.56505100000001</v>
      </c>
      <c r="F63" s="11">
        <v>17.846959999999999</v>
      </c>
      <c r="G63" s="2">
        <v>6.5</v>
      </c>
      <c r="H63" s="7">
        <v>229.56505100000001</v>
      </c>
      <c r="I63" s="2">
        <v>242.99</v>
      </c>
      <c r="J63" s="2">
        <v>7.9</v>
      </c>
      <c r="K63" s="5">
        <v>243.06</v>
      </c>
      <c r="L63" s="5">
        <f t="shared" ca="1" si="0"/>
        <v>6.3510139605165028</v>
      </c>
      <c r="M63" s="5">
        <v>243.07</v>
      </c>
      <c r="N63" s="7">
        <f t="shared" ca="1" si="2"/>
        <v>7.369239906817258</v>
      </c>
      <c r="O63" s="7">
        <v>235.17</v>
      </c>
      <c r="P63" s="5">
        <f t="shared" ca="1" si="1"/>
        <v>16.776642650345895</v>
      </c>
      <c r="Q63" s="1">
        <v>237.88</v>
      </c>
      <c r="R63" s="2">
        <v>240.2</v>
      </c>
      <c r="S63" s="2">
        <v>236.06</v>
      </c>
      <c r="T63" s="2">
        <v>239.5</v>
      </c>
      <c r="U63" s="2">
        <v>239.19</v>
      </c>
    </row>
    <row r="64" spans="1:21" s="1" customFormat="1" ht="15.6" x14ac:dyDescent="0.25">
      <c r="A64" s="1" t="s">
        <v>551</v>
      </c>
      <c r="B64" s="2">
        <v>243</v>
      </c>
      <c r="C64" s="9">
        <v>46.044139999999999</v>
      </c>
      <c r="D64" s="11">
        <v>24.414660000000001</v>
      </c>
      <c r="E64" s="10">
        <v>176.43494899999999</v>
      </c>
      <c r="F64" s="11">
        <v>18.052720000000001</v>
      </c>
      <c r="G64" s="2">
        <v>6.2</v>
      </c>
      <c r="H64" s="7">
        <v>176.43494899999999</v>
      </c>
      <c r="I64" s="2">
        <v>242.99</v>
      </c>
      <c r="J64" s="2">
        <v>13.2</v>
      </c>
      <c r="K64" s="5">
        <v>243.06</v>
      </c>
      <c r="L64" s="5">
        <f t="shared" ca="1" si="0"/>
        <v>13.12780895931771</v>
      </c>
      <c r="M64" s="5">
        <v>243.07</v>
      </c>
      <c r="N64" s="7">
        <f t="shared" ca="1" si="2"/>
        <v>11.699735228079495</v>
      </c>
      <c r="O64" s="7">
        <v>241.33</v>
      </c>
      <c r="P64" s="5">
        <f t="shared" ca="1" si="1"/>
        <v>15.499928472793345</v>
      </c>
      <c r="Q64" s="1">
        <v>239.84</v>
      </c>
      <c r="R64" s="2">
        <v>238.38</v>
      </c>
      <c r="S64" s="2">
        <v>237.42</v>
      </c>
      <c r="T64" s="2">
        <v>238.82</v>
      </c>
      <c r="U64" s="2">
        <v>237.97</v>
      </c>
    </row>
    <row r="65" spans="1:21" s="1" customFormat="1" ht="15.6" x14ac:dyDescent="0.25">
      <c r="A65" s="1" t="s">
        <v>552</v>
      </c>
      <c r="B65" s="2">
        <v>245</v>
      </c>
      <c r="C65" s="9">
        <v>14.16324</v>
      </c>
      <c r="D65" s="11">
        <v>24.421500000000002</v>
      </c>
      <c r="E65" s="10">
        <v>293</v>
      </c>
      <c r="F65" s="11">
        <v>17.629539999999999</v>
      </c>
      <c r="G65" s="2">
        <v>6.5</v>
      </c>
      <c r="H65" s="7">
        <v>293</v>
      </c>
      <c r="I65" s="2">
        <v>245</v>
      </c>
      <c r="J65" s="2">
        <v>10</v>
      </c>
      <c r="K65" s="5">
        <v>245.08</v>
      </c>
      <c r="L65" s="5">
        <f t="shared" ca="1" si="0"/>
        <v>9.1716862463406699</v>
      </c>
      <c r="M65" s="5">
        <v>245.07</v>
      </c>
      <c r="N65" s="7">
        <f t="shared" ca="1" si="2"/>
        <v>8.0583037325602316</v>
      </c>
      <c r="O65" s="7">
        <v>238.53</v>
      </c>
      <c r="P65" s="5">
        <f t="shared" ca="1" si="1"/>
        <v>16.627701854486364</v>
      </c>
      <c r="Q65" s="1">
        <v>240.82</v>
      </c>
      <c r="R65" s="2">
        <v>240.38</v>
      </c>
      <c r="S65" s="2">
        <v>238.57</v>
      </c>
      <c r="T65" s="2">
        <v>240.72</v>
      </c>
      <c r="U65" s="2">
        <v>238.99</v>
      </c>
    </row>
    <row r="66" spans="1:21" s="1" customFormat="1" ht="15.6" x14ac:dyDescent="0.25">
      <c r="A66" s="1" t="s">
        <v>553</v>
      </c>
      <c r="B66" s="2">
        <v>245</v>
      </c>
      <c r="C66" s="9">
        <v>122.5517</v>
      </c>
      <c r="D66" s="11">
        <v>24.683009999999999</v>
      </c>
      <c r="E66" s="10">
        <v>293</v>
      </c>
      <c r="F66" s="11">
        <v>17.46707</v>
      </c>
      <c r="G66" s="2">
        <v>7.1</v>
      </c>
      <c r="H66" s="7">
        <v>293</v>
      </c>
      <c r="I66" s="2">
        <v>245</v>
      </c>
      <c r="J66" s="2">
        <v>8.1999999999999993</v>
      </c>
      <c r="K66" s="5">
        <v>245.08</v>
      </c>
      <c r="L66" s="5">
        <f t="shared" ref="L66:L129" ca="1" si="3">J66-2*(RAND())</f>
        <v>7.8865353569564975</v>
      </c>
      <c r="M66" s="5">
        <v>245.07</v>
      </c>
      <c r="N66" s="7">
        <f t="shared" ca="1" si="2"/>
        <v>7.379080327338257</v>
      </c>
      <c r="O66" s="7">
        <v>237.03</v>
      </c>
      <c r="P66" s="5">
        <f t="shared" ref="P66:P129" ca="1" si="4">15+2*RAND()</f>
        <v>15.62866290010014</v>
      </c>
      <c r="Q66" s="1">
        <v>238.48</v>
      </c>
      <c r="R66" s="2">
        <v>242.18</v>
      </c>
      <c r="S66" s="2">
        <v>236.94</v>
      </c>
      <c r="T66" s="2">
        <v>239.27</v>
      </c>
      <c r="U66" s="2">
        <v>239.52</v>
      </c>
    </row>
    <row r="67" spans="1:21" s="1" customFormat="1" ht="15.6" x14ac:dyDescent="0.25">
      <c r="A67" s="1" t="s">
        <v>554</v>
      </c>
      <c r="B67" s="2">
        <v>244</v>
      </c>
      <c r="C67" s="9">
        <v>42.519550000000002</v>
      </c>
      <c r="D67" s="11">
        <v>23.98067</v>
      </c>
      <c r="E67" s="10">
        <v>203</v>
      </c>
      <c r="F67" s="11">
        <v>17.196680000000001</v>
      </c>
      <c r="G67" s="2">
        <v>7.6</v>
      </c>
      <c r="H67" s="7">
        <v>203</v>
      </c>
      <c r="I67" s="2">
        <v>244</v>
      </c>
      <c r="J67" s="2">
        <v>8.3000000000000007</v>
      </c>
      <c r="K67" s="5">
        <v>244.08</v>
      </c>
      <c r="L67" s="5">
        <f t="shared" ca="1" si="3"/>
        <v>7.8444392349491832</v>
      </c>
      <c r="M67" s="5">
        <v>244.08</v>
      </c>
      <c r="N67" s="7">
        <f t="shared" ref="N67:N130" ca="1" si="5">J67-2*(RAND())</f>
        <v>8.01202973028599</v>
      </c>
      <c r="O67" s="7">
        <v>235.64</v>
      </c>
      <c r="P67" s="5">
        <f t="shared" ca="1" si="4"/>
        <v>15.759707211152968</v>
      </c>
      <c r="Q67" s="1">
        <v>239.48</v>
      </c>
      <c r="R67" s="2">
        <v>236.63</v>
      </c>
      <c r="S67" s="2">
        <v>236.07</v>
      </c>
      <c r="T67" s="2">
        <v>240.28</v>
      </c>
      <c r="U67" s="2">
        <v>239.21</v>
      </c>
    </row>
    <row r="68" spans="1:21" s="1" customFormat="1" ht="15.6" x14ac:dyDescent="0.25">
      <c r="A68" s="1" t="s">
        <v>555</v>
      </c>
      <c r="B68" s="2">
        <v>238</v>
      </c>
      <c r="C68" s="9">
        <v>76.424959999999999</v>
      </c>
      <c r="D68" s="11">
        <v>24.578420000000001</v>
      </c>
      <c r="E68" s="10">
        <v>203</v>
      </c>
      <c r="F68" s="11">
        <v>17.730540000000001</v>
      </c>
      <c r="G68" s="2">
        <v>8.9</v>
      </c>
      <c r="H68" s="7">
        <v>203</v>
      </c>
      <c r="I68" s="2">
        <v>238</v>
      </c>
      <c r="J68" s="2">
        <v>8.6</v>
      </c>
      <c r="K68" s="5">
        <v>238.08</v>
      </c>
      <c r="L68" s="5">
        <f t="shared" ca="1" si="3"/>
        <v>7.0498017991038955</v>
      </c>
      <c r="M68" s="5">
        <v>238.07</v>
      </c>
      <c r="N68" s="7">
        <f t="shared" ca="1" si="5"/>
        <v>6.8080281018526678</v>
      </c>
      <c r="O68" s="7">
        <v>232.21</v>
      </c>
      <c r="P68" s="5">
        <f t="shared" ca="1" si="4"/>
        <v>15.598200587132009</v>
      </c>
      <c r="Q68" s="1">
        <v>232.21</v>
      </c>
      <c r="R68" s="2">
        <v>230.39</v>
      </c>
      <c r="S68" s="2">
        <v>235.01</v>
      </c>
      <c r="T68" s="2">
        <v>234.45</v>
      </c>
      <c r="U68" s="2">
        <v>232.11</v>
      </c>
    </row>
    <row r="69" spans="1:21" s="1" customFormat="1" ht="15.6" x14ac:dyDescent="0.25">
      <c r="A69" s="1" t="s">
        <v>556</v>
      </c>
      <c r="B69" s="2">
        <v>228</v>
      </c>
      <c r="C69" s="9">
        <v>46.861960000000003</v>
      </c>
      <c r="D69" s="11">
        <v>24.0809</v>
      </c>
      <c r="E69" s="10">
        <v>176.43494899999999</v>
      </c>
      <c r="F69" s="11">
        <v>17.592970000000001</v>
      </c>
      <c r="G69" s="2">
        <v>9.6</v>
      </c>
      <c r="H69" s="7">
        <v>176.43494899999999</v>
      </c>
      <c r="I69" s="2">
        <v>228</v>
      </c>
      <c r="J69" s="2">
        <v>8.6</v>
      </c>
      <c r="K69" s="5">
        <v>228.07</v>
      </c>
      <c r="L69" s="5">
        <f t="shared" ca="1" si="3"/>
        <v>7.8227004241585396</v>
      </c>
      <c r="M69" s="5">
        <v>228.08</v>
      </c>
      <c r="N69" s="7">
        <f t="shared" ca="1" si="5"/>
        <v>7.7626193705292152</v>
      </c>
      <c r="O69" s="7">
        <v>222.92</v>
      </c>
      <c r="P69" s="5">
        <f t="shared" ca="1" si="4"/>
        <v>16.823795573238804</v>
      </c>
      <c r="Q69" s="1">
        <v>221.72</v>
      </c>
      <c r="R69" s="2">
        <v>223.23</v>
      </c>
      <c r="S69" s="2">
        <v>225.63</v>
      </c>
      <c r="T69" s="2">
        <v>222.38</v>
      </c>
      <c r="U69" s="2">
        <v>223.76</v>
      </c>
    </row>
    <row r="70" spans="1:21" s="1" customFormat="1" ht="15.6" x14ac:dyDescent="0.25">
      <c r="A70" s="1" t="s">
        <v>557</v>
      </c>
      <c r="B70" s="2">
        <v>220</v>
      </c>
      <c r="C70" s="9">
        <v>10.012829999999999</v>
      </c>
      <c r="D70" s="11">
        <v>24.522290000000002</v>
      </c>
      <c r="E70" s="10">
        <v>203</v>
      </c>
      <c r="F70" s="11">
        <v>17.700690000000002</v>
      </c>
      <c r="G70" s="2">
        <v>10.3</v>
      </c>
      <c r="H70" s="7">
        <v>203</v>
      </c>
      <c r="I70" s="2">
        <v>220</v>
      </c>
      <c r="J70" s="2">
        <v>9.8000000000000007</v>
      </c>
      <c r="K70" s="5">
        <v>220.06</v>
      </c>
      <c r="L70" s="5">
        <f t="shared" ca="1" si="3"/>
        <v>8.6598612062011284</v>
      </c>
      <c r="M70" s="5">
        <v>220.07</v>
      </c>
      <c r="N70" s="7">
        <f t="shared" ca="1" si="5"/>
        <v>8.3276310539092631</v>
      </c>
      <c r="O70" s="7">
        <v>217.78</v>
      </c>
      <c r="P70" s="5">
        <f t="shared" ca="1" si="4"/>
        <v>16.517448355117747</v>
      </c>
      <c r="Q70" s="1">
        <v>213.15</v>
      </c>
      <c r="R70" s="2">
        <v>215.34</v>
      </c>
      <c r="S70" s="2">
        <v>213.16</v>
      </c>
      <c r="T70" s="2">
        <v>217.21</v>
      </c>
      <c r="U70" s="2">
        <v>215.68</v>
      </c>
    </row>
    <row r="71" spans="1:21" s="1" customFormat="1" ht="15.6" x14ac:dyDescent="0.25">
      <c r="A71" s="1" t="s">
        <v>558</v>
      </c>
      <c r="B71" s="2">
        <v>208</v>
      </c>
      <c r="C71" s="9">
        <v>58.26755</v>
      </c>
      <c r="D71" s="11">
        <v>23.667090000000002</v>
      </c>
      <c r="E71" s="10">
        <v>203</v>
      </c>
      <c r="F71" s="11">
        <v>17.36647</v>
      </c>
      <c r="G71" s="2">
        <v>11.2</v>
      </c>
      <c r="H71" s="7">
        <v>203</v>
      </c>
      <c r="I71" s="2">
        <v>208</v>
      </c>
      <c r="J71" s="2">
        <v>11.4</v>
      </c>
      <c r="K71" s="5">
        <v>208.07</v>
      </c>
      <c r="L71" s="5">
        <f t="shared" ca="1" si="3"/>
        <v>10.256671633299543</v>
      </c>
      <c r="M71" s="5">
        <v>208.08</v>
      </c>
      <c r="N71" s="7">
        <f t="shared" ca="1" si="5"/>
        <v>10.193950517080699</v>
      </c>
      <c r="O71" s="7">
        <v>204.42</v>
      </c>
      <c r="P71" s="5">
        <f t="shared" ca="1" si="4"/>
        <v>15.712239769396627</v>
      </c>
      <c r="Q71" s="1">
        <v>202.33</v>
      </c>
      <c r="R71" s="2">
        <v>203.93</v>
      </c>
      <c r="S71" s="2">
        <v>203.91</v>
      </c>
      <c r="T71" s="2">
        <v>200.71</v>
      </c>
      <c r="U71" s="2">
        <v>202.98</v>
      </c>
    </row>
    <row r="72" spans="1:21" s="1" customFormat="1" ht="15.6" x14ac:dyDescent="0.25">
      <c r="A72" s="1" t="s">
        <v>559</v>
      </c>
      <c r="B72" s="2">
        <v>202</v>
      </c>
      <c r="C72" s="9">
        <v>121.5526</v>
      </c>
      <c r="D72" s="11">
        <v>24.071660000000001</v>
      </c>
      <c r="E72" s="10">
        <v>229.56505100000001</v>
      </c>
      <c r="F72" s="11">
        <v>17.75243</v>
      </c>
      <c r="G72" s="2">
        <v>11.5</v>
      </c>
      <c r="H72" s="7">
        <v>229.56505100000001</v>
      </c>
      <c r="I72" s="2">
        <v>202</v>
      </c>
      <c r="J72" s="2">
        <v>8.5</v>
      </c>
      <c r="K72" s="5">
        <v>202.08</v>
      </c>
      <c r="L72" s="5">
        <f t="shared" ca="1" si="3"/>
        <v>8.0834592959447615</v>
      </c>
      <c r="M72" s="5">
        <v>202.07</v>
      </c>
      <c r="N72" s="7">
        <f t="shared" ca="1" si="5"/>
        <v>7.728617771778671</v>
      </c>
      <c r="O72" s="7">
        <v>200.35</v>
      </c>
      <c r="P72" s="5">
        <f t="shared" ca="1" si="4"/>
        <v>15.593723166048521</v>
      </c>
      <c r="Q72" s="1">
        <v>197.07</v>
      </c>
      <c r="R72" s="2">
        <v>197.98</v>
      </c>
      <c r="S72" s="2">
        <v>200.42</v>
      </c>
      <c r="T72" s="2">
        <v>199.06</v>
      </c>
      <c r="U72" s="2">
        <v>197.52</v>
      </c>
    </row>
    <row r="73" spans="1:21" s="1" customFormat="1" ht="15.6" x14ac:dyDescent="0.25">
      <c r="A73" s="1" t="s">
        <v>560</v>
      </c>
      <c r="B73" s="2">
        <v>202</v>
      </c>
      <c r="C73" s="9">
        <v>12.82775</v>
      </c>
      <c r="D73" s="11">
        <v>24.45147</v>
      </c>
      <c r="E73" s="10">
        <v>293</v>
      </c>
      <c r="F73" s="11">
        <v>17.86955</v>
      </c>
      <c r="G73" s="2">
        <v>11.5</v>
      </c>
      <c r="H73" s="7">
        <v>293</v>
      </c>
      <c r="I73" s="2">
        <v>202</v>
      </c>
      <c r="J73" s="2">
        <v>8.4</v>
      </c>
      <c r="K73" s="5">
        <v>202.07</v>
      </c>
      <c r="L73" s="5">
        <f t="shared" ca="1" si="3"/>
        <v>7.7013403561346099</v>
      </c>
      <c r="M73" s="5">
        <v>202.08</v>
      </c>
      <c r="N73" s="7">
        <f t="shared" ca="1" si="5"/>
        <v>7.6285344929840022</v>
      </c>
      <c r="O73" s="7">
        <v>196.1</v>
      </c>
      <c r="P73" s="5">
        <f t="shared" ca="1" si="4"/>
        <v>16.035146166881884</v>
      </c>
      <c r="Q73" s="1">
        <v>196.13</v>
      </c>
      <c r="R73" s="2">
        <v>197.99</v>
      </c>
      <c r="S73" s="2">
        <v>198.73</v>
      </c>
      <c r="T73" s="2">
        <v>198</v>
      </c>
      <c r="U73" s="2">
        <v>199.14</v>
      </c>
    </row>
    <row r="74" spans="1:21" s="1" customFormat="1" ht="15.6" x14ac:dyDescent="0.25">
      <c r="A74" s="1" t="s">
        <v>561</v>
      </c>
      <c r="B74" s="2">
        <v>208</v>
      </c>
      <c r="C74" s="9">
        <v>93.363259999999997</v>
      </c>
      <c r="D74" s="11">
        <v>24.59253</v>
      </c>
      <c r="E74" s="10">
        <v>293</v>
      </c>
      <c r="F74" s="11">
        <v>17.62032</v>
      </c>
      <c r="G74" s="2">
        <v>10.8</v>
      </c>
      <c r="H74" s="7">
        <v>293</v>
      </c>
      <c r="I74" s="2">
        <v>208</v>
      </c>
      <c r="J74" s="2">
        <v>9</v>
      </c>
      <c r="K74" s="5">
        <v>208.08</v>
      </c>
      <c r="L74" s="5">
        <f t="shared" ca="1" si="3"/>
        <v>7.9918561690791901</v>
      </c>
      <c r="M74" s="5">
        <v>208.08</v>
      </c>
      <c r="N74" s="7">
        <f t="shared" ca="1" si="5"/>
        <v>8.2403864233706088</v>
      </c>
      <c r="O74" s="7">
        <v>203.6</v>
      </c>
      <c r="P74" s="5">
        <f t="shared" ca="1" si="4"/>
        <v>15.146465776639269</v>
      </c>
      <c r="Q74" s="1">
        <v>204.76</v>
      </c>
      <c r="R74" s="2">
        <v>205.5</v>
      </c>
      <c r="S74" s="2">
        <v>205.89</v>
      </c>
      <c r="T74" s="2">
        <v>204.81</v>
      </c>
      <c r="U74" s="2">
        <v>203.97</v>
      </c>
    </row>
    <row r="75" spans="1:21" s="1" customFormat="1" ht="15.6" x14ac:dyDescent="0.25">
      <c r="A75" s="1" t="s">
        <v>562</v>
      </c>
      <c r="B75" s="2">
        <v>216</v>
      </c>
      <c r="C75" s="9">
        <v>87.874790000000004</v>
      </c>
      <c r="D75" s="11">
        <v>24.520820000000001</v>
      </c>
      <c r="E75" s="10">
        <v>293</v>
      </c>
      <c r="F75" s="11">
        <v>17.638639999999999</v>
      </c>
      <c r="G75" s="2">
        <v>9.9</v>
      </c>
      <c r="H75" s="7">
        <v>293</v>
      </c>
      <c r="I75" s="2">
        <v>215.99</v>
      </c>
      <c r="J75" s="2">
        <v>8.1999999999999993</v>
      </c>
      <c r="K75" s="5">
        <v>216.06</v>
      </c>
      <c r="L75" s="5">
        <f t="shared" ca="1" si="3"/>
        <v>6.5416396222079563</v>
      </c>
      <c r="M75" s="5">
        <v>216.06</v>
      </c>
      <c r="N75" s="7">
        <f t="shared" ca="1" si="5"/>
        <v>7.2118722358637548</v>
      </c>
      <c r="O75" s="7">
        <v>211.23</v>
      </c>
      <c r="P75" s="5">
        <f t="shared" ca="1" si="4"/>
        <v>15.555653983060928</v>
      </c>
      <c r="Q75" s="1">
        <v>212.43</v>
      </c>
      <c r="R75" s="2">
        <v>211.09</v>
      </c>
      <c r="S75" s="2">
        <v>210.85</v>
      </c>
      <c r="T75" s="2">
        <v>214.53</v>
      </c>
      <c r="U75" s="2">
        <v>211.22</v>
      </c>
    </row>
    <row r="76" spans="1:21" s="1" customFormat="1" ht="15.6" x14ac:dyDescent="0.25">
      <c r="A76" s="1" t="s">
        <v>563</v>
      </c>
      <c r="B76" s="2">
        <v>219</v>
      </c>
      <c r="C76" s="9">
        <v>132.84950000000001</v>
      </c>
      <c r="D76" s="11">
        <v>24.247620000000001</v>
      </c>
      <c r="E76" s="10">
        <v>293</v>
      </c>
      <c r="F76" s="11">
        <v>18.003129999999999</v>
      </c>
      <c r="G76" s="2">
        <v>9.5</v>
      </c>
      <c r="H76" s="7">
        <v>293</v>
      </c>
      <c r="I76" s="2">
        <v>219</v>
      </c>
      <c r="J76" s="2">
        <v>8.4</v>
      </c>
      <c r="K76" s="5">
        <v>219.08</v>
      </c>
      <c r="L76" s="5">
        <f t="shared" ca="1" si="3"/>
        <v>7.9309572800978581</v>
      </c>
      <c r="M76" s="5">
        <v>219.07</v>
      </c>
      <c r="N76" s="7">
        <f t="shared" ca="1" si="5"/>
        <v>7.3658980627282542</v>
      </c>
      <c r="O76" s="7">
        <v>213.73</v>
      </c>
      <c r="P76" s="5">
        <f t="shared" ca="1" si="4"/>
        <v>16.380770756633972</v>
      </c>
      <c r="Q76" s="1">
        <v>216.71</v>
      </c>
      <c r="R76" s="2">
        <v>213.48</v>
      </c>
      <c r="S76" s="2">
        <v>217.14</v>
      </c>
      <c r="T76" s="2">
        <v>214.29</v>
      </c>
      <c r="U76" s="2">
        <v>215.15</v>
      </c>
    </row>
    <row r="77" spans="1:21" s="1" customFormat="1" ht="15.6" x14ac:dyDescent="0.25">
      <c r="A77" s="1" t="s">
        <v>564</v>
      </c>
      <c r="B77" s="2">
        <v>224</v>
      </c>
      <c r="C77" s="9">
        <v>151.52010000000001</v>
      </c>
      <c r="D77" s="11">
        <v>24.172809999999998</v>
      </c>
      <c r="E77" s="10">
        <v>229.56505100000001</v>
      </c>
      <c r="F77" s="11">
        <v>17.61974</v>
      </c>
      <c r="G77" s="2">
        <v>9.1</v>
      </c>
      <c r="H77" s="7">
        <v>229.56505100000001</v>
      </c>
      <c r="I77" s="2">
        <v>224</v>
      </c>
      <c r="J77" s="2">
        <v>8.1999999999999993</v>
      </c>
      <c r="K77" s="5">
        <v>224.07</v>
      </c>
      <c r="L77" s="5">
        <f t="shared" ca="1" si="3"/>
        <v>7.0098120673079851</v>
      </c>
      <c r="M77" s="5">
        <v>224.08</v>
      </c>
      <c r="N77" s="7">
        <f t="shared" ca="1" si="5"/>
        <v>8.1781051364195907</v>
      </c>
      <c r="O77" s="7">
        <v>219.33</v>
      </c>
      <c r="P77" s="5">
        <f t="shared" ca="1" si="4"/>
        <v>16.811994281721141</v>
      </c>
      <c r="Q77" s="1">
        <v>220.35</v>
      </c>
      <c r="R77" s="2">
        <v>217.63</v>
      </c>
      <c r="S77" s="2">
        <v>218.05</v>
      </c>
      <c r="T77" s="2">
        <v>221.22</v>
      </c>
      <c r="U77" s="2">
        <v>218.77</v>
      </c>
    </row>
    <row r="78" spans="1:21" s="1" customFormat="1" ht="15.6" x14ac:dyDescent="0.25">
      <c r="A78" s="1" t="s">
        <v>565</v>
      </c>
      <c r="B78" s="2">
        <v>232</v>
      </c>
      <c r="C78" s="9">
        <v>46.865740000000002</v>
      </c>
      <c r="D78" s="11">
        <v>24.382180000000002</v>
      </c>
      <c r="E78" s="10">
        <v>229.56505100000001</v>
      </c>
      <c r="F78" s="11">
        <v>17.792369999999998</v>
      </c>
      <c r="G78" s="2">
        <v>9.1999999999999993</v>
      </c>
      <c r="H78" s="7">
        <v>229.56505100000001</v>
      </c>
      <c r="I78" s="2">
        <v>231.99</v>
      </c>
      <c r="J78" s="2">
        <v>9.1</v>
      </c>
      <c r="K78" s="5">
        <v>232.06</v>
      </c>
      <c r="L78" s="5">
        <f t="shared" ca="1" si="3"/>
        <v>8.1786319974780497</v>
      </c>
      <c r="M78" s="5">
        <v>232.07</v>
      </c>
      <c r="N78" s="7">
        <f t="shared" ca="1" si="5"/>
        <v>7.7597966993120018</v>
      </c>
      <c r="O78" s="7">
        <v>230.87</v>
      </c>
      <c r="P78" s="5">
        <f t="shared" ca="1" si="4"/>
        <v>15.034023433448594</v>
      </c>
      <c r="Q78" s="1">
        <v>226.19</v>
      </c>
      <c r="R78" s="2">
        <v>226.36</v>
      </c>
      <c r="S78" s="2">
        <v>224.44</v>
      </c>
      <c r="T78" s="2">
        <v>228.91</v>
      </c>
      <c r="U78" s="2">
        <v>226.2</v>
      </c>
    </row>
    <row r="79" spans="1:21" s="1" customFormat="1" ht="15.6" x14ac:dyDescent="0.25">
      <c r="A79" s="1" t="s">
        <v>566</v>
      </c>
      <c r="B79" s="2">
        <v>234</v>
      </c>
      <c r="C79" s="9">
        <v>7.1468369999999997</v>
      </c>
      <c r="D79" s="11">
        <v>23.659400000000002</v>
      </c>
      <c r="E79" s="10">
        <v>229.56505100000001</v>
      </c>
      <c r="F79" s="11">
        <v>17.760069999999999</v>
      </c>
      <c r="G79" s="2">
        <v>9.3000000000000007</v>
      </c>
      <c r="H79" s="7">
        <v>229.56505100000001</v>
      </c>
      <c r="I79" s="2">
        <v>234</v>
      </c>
      <c r="J79" s="2">
        <v>8.6</v>
      </c>
      <c r="K79" s="5">
        <v>234.07</v>
      </c>
      <c r="L79" s="5">
        <f t="shared" ca="1" si="3"/>
        <v>7.7788012902885537</v>
      </c>
      <c r="M79" s="5">
        <v>234.07</v>
      </c>
      <c r="N79" s="7">
        <f t="shared" ca="1" si="5"/>
        <v>7.2998874167145917</v>
      </c>
      <c r="O79" s="7">
        <v>227.45</v>
      </c>
      <c r="P79" s="5">
        <f t="shared" ca="1" si="4"/>
        <v>15.263840080910423</v>
      </c>
      <c r="Q79" s="1">
        <v>228.39</v>
      </c>
      <c r="R79" s="2">
        <v>231.91</v>
      </c>
      <c r="S79" s="2">
        <v>226.61</v>
      </c>
      <c r="T79" s="2">
        <v>227.91</v>
      </c>
      <c r="U79" s="2">
        <v>230.31</v>
      </c>
    </row>
    <row r="80" spans="1:21" s="1" customFormat="1" ht="15.6" x14ac:dyDescent="0.25">
      <c r="A80" s="1" t="s">
        <v>567</v>
      </c>
      <c r="B80" s="2">
        <v>238</v>
      </c>
      <c r="C80" s="9">
        <v>171.69890000000001</v>
      </c>
      <c r="D80" s="11">
        <v>23.803470000000001</v>
      </c>
      <c r="E80" s="10">
        <v>229.56505100000001</v>
      </c>
      <c r="F80" s="11">
        <v>17.695409999999999</v>
      </c>
      <c r="G80" s="2">
        <v>9.5</v>
      </c>
      <c r="H80" s="7">
        <v>229.56505100000001</v>
      </c>
      <c r="I80" s="2">
        <v>238.01</v>
      </c>
      <c r="J80" s="2">
        <v>8.3000000000000007</v>
      </c>
      <c r="K80" s="5">
        <v>238.08</v>
      </c>
      <c r="L80" s="5">
        <f t="shared" ca="1" si="3"/>
        <v>8.1992587665308001</v>
      </c>
      <c r="M80" s="5">
        <v>238.08</v>
      </c>
      <c r="N80" s="7">
        <f t="shared" ca="1" si="5"/>
        <v>7.6268132818670278</v>
      </c>
      <c r="O80" s="7">
        <v>229.82</v>
      </c>
      <c r="P80" s="5">
        <f t="shared" ca="1" si="4"/>
        <v>16.073979773579659</v>
      </c>
      <c r="Q80" s="1">
        <v>235.05</v>
      </c>
      <c r="R80" s="2">
        <v>231.59</v>
      </c>
      <c r="S80" s="2">
        <v>230.45</v>
      </c>
      <c r="T80" s="2">
        <v>234.9</v>
      </c>
      <c r="U80" s="2">
        <v>234.13</v>
      </c>
    </row>
    <row r="81" spans="1:21" s="1" customFormat="1" ht="15.6" x14ac:dyDescent="0.25">
      <c r="A81" s="1" t="s">
        <v>568</v>
      </c>
      <c r="B81" s="2">
        <v>239</v>
      </c>
      <c r="C81" s="9">
        <v>132.1293</v>
      </c>
      <c r="D81" s="11">
        <v>24.28246</v>
      </c>
      <c r="E81" s="10">
        <v>229.56505100000001</v>
      </c>
      <c r="F81" s="11">
        <v>17.789269999999998</v>
      </c>
      <c r="G81" s="2">
        <v>9.6999999999999993</v>
      </c>
      <c r="H81" s="7">
        <v>229.56505100000001</v>
      </c>
      <c r="I81" s="2">
        <v>239</v>
      </c>
      <c r="J81" s="2">
        <v>8.1999999999999993</v>
      </c>
      <c r="K81" s="5">
        <v>239.07</v>
      </c>
      <c r="L81" s="5">
        <f t="shared" ca="1" si="3"/>
        <v>7.7978380283315314</v>
      </c>
      <c r="M81" s="5">
        <v>239.07</v>
      </c>
      <c r="N81" s="7">
        <f t="shared" ca="1" si="5"/>
        <v>7.3389833685092301</v>
      </c>
      <c r="O81" s="7">
        <v>233.75</v>
      </c>
      <c r="P81" s="5">
        <f t="shared" ca="1" si="4"/>
        <v>16.497029850884502</v>
      </c>
      <c r="Q81" s="1">
        <v>233.1</v>
      </c>
      <c r="R81" s="2">
        <v>233.11</v>
      </c>
      <c r="S81" s="2">
        <v>231.8</v>
      </c>
      <c r="T81" s="2">
        <v>236.97</v>
      </c>
      <c r="U81" s="2">
        <v>234.25</v>
      </c>
    </row>
    <row r="82" spans="1:21" s="1" customFormat="1" ht="15.6" x14ac:dyDescent="0.25">
      <c r="A82" s="1" t="s">
        <v>569</v>
      </c>
      <c r="B82" s="2">
        <v>240</v>
      </c>
      <c r="C82" s="9">
        <v>18.09938</v>
      </c>
      <c r="D82" s="11">
        <v>24.29288</v>
      </c>
      <c r="E82" s="10">
        <v>229.56505100000001</v>
      </c>
      <c r="F82" s="11">
        <v>17.696120000000001</v>
      </c>
      <c r="G82" s="2">
        <v>9.8000000000000007</v>
      </c>
      <c r="H82" s="7">
        <v>229.56505100000001</v>
      </c>
      <c r="I82" s="2">
        <v>240</v>
      </c>
      <c r="J82" s="2">
        <v>8.1999999999999993</v>
      </c>
      <c r="K82" s="5">
        <v>240.08</v>
      </c>
      <c r="L82" s="5">
        <f t="shared" ca="1" si="3"/>
        <v>8.1114508521997806</v>
      </c>
      <c r="M82" s="5">
        <v>240.07</v>
      </c>
      <c r="N82" s="7">
        <f t="shared" ca="1" si="5"/>
        <v>7.1293155488704461</v>
      </c>
      <c r="O82" s="7">
        <v>236.61</v>
      </c>
      <c r="P82" s="5">
        <f t="shared" ca="1" si="4"/>
        <v>16.629767619001584</v>
      </c>
      <c r="Q82" s="1">
        <v>235.09</v>
      </c>
      <c r="R82" s="2">
        <v>238.22</v>
      </c>
      <c r="S82" s="2">
        <v>233.14</v>
      </c>
      <c r="T82" s="2">
        <v>235.73</v>
      </c>
      <c r="U82" s="2">
        <v>235.14</v>
      </c>
    </row>
    <row r="83" spans="1:21" s="1" customFormat="1" ht="15.6" x14ac:dyDescent="0.25">
      <c r="A83" s="1" t="s">
        <v>570</v>
      </c>
      <c r="B83" s="2">
        <v>240</v>
      </c>
      <c r="C83" s="9">
        <v>174.4418</v>
      </c>
      <c r="D83" s="11">
        <v>24.714300000000001</v>
      </c>
      <c r="E83" s="10">
        <v>293</v>
      </c>
      <c r="F83" s="11">
        <v>17.790769999999998</v>
      </c>
      <c r="G83" s="2">
        <v>9.9</v>
      </c>
      <c r="H83" s="7">
        <v>293</v>
      </c>
      <c r="I83" s="2">
        <v>240</v>
      </c>
      <c r="J83" s="2">
        <v>8.3000000000000007</v>
      </c>
      <c r="K83" s="5">
        <v>240.08</v>
      </c>
      <c r="L83" s="5">
        <f t="shared" ca="1" si="3"/>
        <v>7.4065951638509739</v>
      </c>
      <c r="M83" s="5">
        <v>240.07</v>
      </c>
      <c r="N83" s="7">
        <f t="shared" ca="1" si="5"/>
        <v>7.2958892033954177</v>
      </c>
      <c r="O83" s="7">
        <v>233.63</v>
      </c>
      <c r="P83" s="5">
        <f t="shared" ca="1" si="4"/>
        <v>16.242453968985444</v>
      </c>
      <c r="Q83" s="1">
        <v>234.35</v>
      </c>
      <c r="R83" s="2">
        <v>235.71</v>
      </c>
      <c r="S83" s="2">
        <v>236.32</v>
      </c>
      <c r="T83" s="2">
        <v>233.8</v>
      </c>
      <c r="U83" s="2">
        <v>235.78</v>
      </c>
    </row>
    <row r="84" spans="1:21" s="1" customFormat="1" ht="15.6" x14ac:dyDescent="0.25">
      <c r="A84" s="1" t="s">
        <v>571</v>
      </c>
      <c r="B84" s="2">
        <v>240</v>
      </c>
      <c r="C84" s="9">
        <v>1.5803149999999999</v>
      </c>
      <c r="D84" s="11">
        <v>24.023199999999999</v>
      </c>
      <c r="E84" s="10">
        <v>293</v>
      </c>
      <c r="F84" s="11">
        <v>17.667539999999999</v>
      </c>
      <c r="G84" s="2">
        <v>9.8000000000000007</v>
      </c>
      <c r="H84" s="7">
        <v>293</v>
      </c>
      <c r="I84" s="2">
        <v>240</v>
      </c>
      <c r="J84" s="2">
        <v>8.1999999999999993</v>
      </c>
      <c r="K84" s="5">
        <v>240.07</v>
      </c>
      <c r="L84" s="5">
        <f t="shared" ca="1" si="3"/>
        <v>7.8294359273236847</v>
      </c>
      <c r="M84" s="5">
        <v>240.07</v>
      </c>
      <c r="N84" s="7">
        <f t="shared" ca="1" si="5"/>
        <v>7.8170935966863846</v>
      </c>
      <c r="O84" s="7">
        <v>234.65</v>
      </c>
      <c r="P84" s="5">
        <f t="shared" ca="1" si="4"/>
        <v>16.585692555977481</v>
      </c>
      <c r="Q84" s="1">
        <v>237.54</v>
      </c>
      <c r="R84" s="2">
        <v>233.33</v>
      </c>
      <c r="S84" s="2">
        <v>232.67</v>
      </c>
      <c r="T84" s="2">
        <v>233.13</v>
      </c>
      <c r="U84" s="2">
        <v>234.86</v>
      </c>
    </row>
    <row r="85" spans="1:21" s="1" customFormat="1" ht="15.6" x14ac:dyDescent="0.25">
      <c r="A85" s="1" t="s">
        <v>572</v>
      </c>
      <c r="B85" s="2">
        <v>238</v>
      </c>
      <c r="C85" s="9">
        <v>157.89349999999999</v>
      </c>
      <c r="D85" s="11">
        <v>23.911190000000001</v>
      </c>
      <c r="E85" s="10">
        <v>221.43494899999999</v>
      </c>
      <c r="F85" s="11">
        <v>17.055070000000001</v>
      </c>
      <c r="G85" s="2">
        <v>9.8000000000000007</v>
      </c>
      <c r="H85" s="7">
        <v>221.43494899999999</v>
      </c>
      <c r="I85" s="2">
        <v>238.01</v>
      </c>
      <c r="J85" s="2">
        <v>8.3000000000000007</v>
      </c>
      <c r="K85" s="5">
        <v>238.08</v>
      </c>
      <c r="L85" s="5">
        <f t="shared" ca="1" si="3"/>
        <v>8.0180495438634463</v>
      </c>
      <c r="M85" s="5">
        <v>238.08</v>
      </c>
      <c r="N85" s="7">
        <f t="shared" ca="1" si="5"/>
        <v>6.4511638603065524</v>
      </c>
      <c r="O85" s="7">
        <v>236.78</v>
      </c>
      <c r="P85" s="5">
        <f t="shared" ca="1" si="4"/>
        <v>16.050077562230545</v>
      </c>
      <c r="Q85" s="1">
        <v>234.34</v>
      </c>
      <c r="R85" s="2">
        <v>232.36</v>
      </c>
      <c r="S85" s="2">
        <v>231.67</v>
      </c>
      <c r="T85" s="2">
        <v>232.96</v>
      </c>
      <c r="U85" s="2">
        <v>233.56</v>
      </c>
    </row>
    <row r="86" spans="1:21" s="1" customFormat="1" ht="15.6" x14ac:dyDescent="0.25">
      <c r="A86" s="1" t="s">
        <v>573</v>
      </c>
      <c r="B86" s="2">
        <v>238</v>
      </c>
      <c r="C86" s="9">
        <v>172.58430000000001</v>
      </c>
      <c r="D86" s="11">
        <v>24.0044</v>
      </c>
      <c r="E86" s="10">
        <v>221.43494899999999</v>
      </c>
      <c r="F86" s="11">
        <v>17.74802</v>
      </c>
      <c r="G86" s="2">
        <v>9.9</v>
      </c>
      <c r="H86" s="7">
        <v>221.43494899999999</v>
      </c>
      <c r="I86" s="2">
        <v>238.01</v>
      </c>
      <c r="J86" s="2">
        <v>8.3000000000000007</v>
      </c>
      <c r="K86" s="5">
        <v>238.08</v>
      </c>
      <c r="L86" s="5">
        <f t="shared" ca="1" si="3"/>
        <v>7.988670651421689</v>
      </c>
      <c r="M86" s="5">
        <v>238.08</v>
      </c>
      <c r="N86" s="7">
        <f t="shared" ca="1" si="5"/>
        <v>7.7437027226752111</v>
      </c>
      <c r="O86" s="7">
        <v>233.42</v>
      </c>
      <c r="P86" s="5">
        <f t="shared" ca="1" si="4"/>
        <v>16.286771725654379</v>
      </c>
      <c r="Q86" s="1">
        <v>231.29</v>
      </c>
      <c r="R86" s="2">
        <v>233.76</v>
      </c>
      <c r="S86" s="2">
        <v>232.61</v>
      </c>
      <c r="T86" s="2">
        <v>232.84</v>
      </c>
      <c r="U86" s="2">
        <v>233.09</v>
      </c>
    </row>
    <row r="87" spans="1:21" s="1" customFormat="1" ht="15.6" x14ac:dyDescent="0.25">
      <c r="A87" s="1" t="s">
        <v>574</v>
      </c>
      <c r="B87" s="2">
        <v>238</v>
      </c>
      <c r="C87" s="9">
        <v>159.46180000000001</v>
      </c>
      <c r="D87" s="11">
        <v>24.198070000000001</v>
      </c>
      <c r="E87" s="10">
        <v>229.56505100000001</v>
      </c>
      <c r="F87" s="11">
        <v>17.738689999999998</v>
      </c>
      <c r="G87" s="2">
        <v>9.6999999999999993</v>
      </c>
      <c r="H87" s="7">
        <v>229.56505100000001</v>
      </c>
      <c r="I87" s="2">
        <v>238.01</v>
      </c>
      <c r="J87" s="2">
        <v>8.1999999999999993</v>
      </c>
      <c r="K87" s="5">
        <v>238.07</v>
      </c>
      <c r="L87" s="5">
        <f t="shared" ca="1" si="3"/>
        <v>6.4121981134218249</v>
      </c>
      <c r="M87" s="5">
        <v>238.07</v>
      </c>
      <c r="N87" s="7">
        <f t="shared" ca="1" si="5"/>
        <v>7.583419395756219</v>
      </c>
      <c r="O87" s="7">
        <v>231.87</v>
      </c>
      <c r="P87" s="5">
        <f t="shared" ca="1" si="4"/>
        <v>16.834078757792152</v>
      </c>
      <c r="Q87" s="1">
        <v>235.05</v>
      </c>
      <c r="R87" s="2">
        <v>233.37</v>
      </c>
      <c r="S87" s="2">
        <v>230.58</v>
      </c>
      <c r="T87" s="2">
        <v>234.56</v>
      </c>
      <c r="U87" s="2">
        <v>232.68</v>
      </c>
    </row>
    <row r="88" spans="1:21" s="1" customFormat="1" ht="15.6" x14ac:dyDescent="0.25">
      <c r="A88" s="1" t="s">
        <v>575</v>
      </c>
      <c r="B88" s="2">
        <v>239</v>
      </c>
      <c r="C88" s="9">
        <v>162.62780000000001</v>
      </c>
      <c r="D88" s="11">
        <v>24.3401</v>
      </c>
      <c r="E88" s="10">
        <v>229.56505100000001</v>
      </c>
      <c r="F88" s="11">
        <v>17.88654</v>
      </c>
      <c r="G88" s="2">
        <v>9.9</v>
      </c>
      <c r="H88" s="7">
        <v>229.56505100000001</v>
      </c>
      <c r="I88" s="2">
        <v>239</v>
      </c>
      <c r="J88" s="2">
        <v>8.1</v>
      </c>
      <c r="K88" s="5">
        <v>239.08</v>
      </c>
      <c r="L88" s="5">
        <f t="shared" ca="1" si="3"/>
        <v>6.5655570782916648</v>
      </c>
      <c r="M88" s="5">
        <v>239.08</v>
      </c>
      <c r="N88" s="7">
        <f t="shared" ca="1" si="5"/>
        <v>7.8697529504933499</v>
      </c>
      <c r="O88" s="7">
        <v>234.23</v>
      </c>
      <c r="P88" s="5">
        <f t="shared" ca="1" si="4"/>
        <v>16.003964000002082</v>
      </c>
      <c r="Q88" s="1">
        <v>234.44</v>
      </c>
      <c r="R88" s="2">
        <v>233.28</v>
      </c>
      <c r="S88" s="2">
        <v>231.88</v>
      </c>
      <c r="T88" s="2">
        <v>235.16</v>
      </c>
      <c r="U88" s="2">
        <v>233.62</v>
      </c>
    </row>
    <row r="89" spans="1:21" s="1" customFormat="1" ht="15.6" x14ac:dyDescent="0.25">
      <c r="A89" s="1" t="s">
        <v>576</v>
      </c>
      <c r="B89" s="2">
        <v>241</v>
      </c>
      <c r="C89" s="9">
        <v>143.23099999999999</v>
      </c>
      <c r="D89" s="11">
        <v>23.64077</v>
      </c>
      <c r="E89" s="10">
        <v>236.690068</v>
      </c>
      <c r="F89" s="11">
        <v>17.503889999999998</v>
      </c>
      <c r="G89" s="2">
        <v>10.1</v>
      </c>
      <c r="H89" s="7">
        <v>236.690068</v>
      </c>
      <c r="I89" s="2">
        <v>241</v>
      </c>
      <c r="J89" s="2">
        <v>8.1</v>
      </c>
      <c r="K89" s="5">
        <v>241.07</v>
      </c>
      <c r="L89" s="5">
        <f t="shared" ca="1" si="3"/>
        <v>7.6985327807603019</v>
      </c>
      <c r="M89" s="5">
        <v>241.07</v>
      </c>
      <c r="N89" s="7">
        <f t="shared" ca="1" si="5"/>
        <v>7.2695232735130073</v>
      </c>
      <c r="O89" s="7">
        <v>235.49</v>
      </c>
      <c r="P89" s="5">
        <f t="shared" ca="1" si="4"/>
        <v>15.27408011329775</v>
      </c>
      <c r="Q89" s="1">
        <v>237.28</v>
      </c>
      <c r="R89" s="2">
        <v>233.31</v>
      </c>
      <c r="S89" s="2">
        <v>236.23</v>
      </c>
      <c r="T89" s="2">
        <v>235.28</v>
      </c>
      <c r="U89" s="2">
        <v>236.56</v>
      </c>
    </row>
    <row r="90" spans="1:21" s="1" customFormat="1" ht="15.6" x14ac:dyDescent="0.25">
      <c r="A90" s="1" t="s">
        <v>577</v>
      </c>
      <c r="B90" s="2">
        <v>242</v>
      </c>
      <c r="C90" s="9">
        <v>151.7286</v>
      </c>
      <c r="D90" s="11">
        <v>24.267099999999999</v>
      </c>
      <c r="E90" s="10">
        <v>221.43494899999999</v>
      </c>
      <c r="F90" s="11">
        <v>17.378820000000001</v>
      </c>
      <c r="G90" s="2">
        <v>10.1</v>
      </c>
      <c r="H90" s="7">
        <v>221.43494899999999</v>
      </c>
      <c r="I90" s="2">
        <v>242</v>
      </c>
      <c r="J90" s="2">
        <v>8.1</v>
      </c>
      <c r="K90" s="5">
        <v>242.07</v>
      </c>
      <c r="L90" s="5">
        <f t="shared" ca="1" si="3"/>
        <v>6.3942286358613298</v>
      </c>
      <c r="M90" s="5">
        <v>242.07</v>
      </c>
      <c r="N90" s="7">
        <f t="shared" ca="1" si="5"/>
        <v>6.9657610252088453</v>
      </c>
      <c r="O90" s="7">
        <v>239.84</v>
      </c>
      <c r="P90" s="5">
        <f t="shared" ca="1" si="4"/>
        <v>16.090246859737903</v>
      </c>
      <c r="Q90" s="1">
        <v>236.85</v>
      </c>
      <c r="R90" s="2">
        <v>238.33</v>
      </c>
      <c r="S90" s="2">
        <v>234.06</v>
      </c>
      <c r="T90" s="2">
        <v>236.66</v>
      </c>
      <c r="U90" s="2">
        <v>236.38</v>
      </c>
    </row>
    <row r="91" spans="1:21" s="1" customFormat="1" ht="15.6" x14ac:dyDescent="0.25">
      <c r="A91" s="1" t="s">
        <v>578</v>
      </c>
      <c r="B91" s="2">
        <v>243</v>
      </c>
      <c r="C91" s="9">
        <v>151.00649999999999</v>
      </c>
      <c r="D91" s="11">
        <v>23.683070000000001</v>
      </c>
      <c r="E91" s="10">
        <v>221.43494899999999</v>
      </c>
      <c r="F91" s="11">
        <v>17.791930000000001</v>
      </c>
      <c r="G91" s="2">
        <v>10.199999999999999</v>
      </c>
      <c r="H91" s="7">
        <v>221.43494899999999</v>
      </c>
      <c r="I91" s="2">
        <v>242.99</v>
      </c>
      <c r="J91" s="2">
        <v>8.1</v>
      </c>
      <c r="K91" s="5">
        <v>243.07</v>
      </c>
      <c r="L91" s="5">
        <f t="shared" ca="1" si="3"/>
        <v>6.1684157185310236</v>
      </c>
      <c r="M91" s="5">
        <v>243.06</v>
      </c>
      <c r="N91" s="7">
        <f t="shared" ca="1" si="5"/>
        <v>6.7848556996024323</v>
      </c>
      <c r="O91" s="7">
        <v>239.76</v>
      </c>
      <c r="P91" s="5">
        <f t="shared" ca="1" si="4"/>
        <v>16.604478323026882</v>
      </c>
      <c r="Q91" s="1">
        <v>238.51</v>
      </c>
      <c r="R91" s="2">
        <v>236.73</v>
      </c>
      <c r="S91" s="2">
        <v>235.75</v>
      </c>
      <c r="T91" s="2">
        <v>237.93</v>
      </c>
      <c r="U91" s="2">
        <v>238.51</v>
      </c>
    </row>
    <row r="92" spans="1:21" s="1" customFormat="1" ht="15.6" x14ac:dyDescent="0.25">
      <c r="A92" s="1" t="s">
        <v>579</v>
      </c>
      <c r="B92" s="2">
        <v>243</v>
      </c>
      <c r="C92" s="9">
        <v>166.82859999999999</v>
      </c>
      <c r="D92" s="11">
        <v>24.018249999999998</v>
      </c>
      <c r="E92" s="10">
        <v>266.43494900000002</v>
      </c>
      <c r="F92" s="11">
        <v>18.379580000000001</v>
      </c>
      <c r="G92" s="2">
        <v>10.3</v>
      </c>
      <c r="H92" s="7">
        <v>266.43494900000002</v>
      </c>
      <c r="I92" s="2">
        <v>242.99</v>
      </c>
      <c r="J92" s="2">
        <v>8.8000000000000007</v>
      </c>
      <c r="K92" s="5">
        <v>243.06</v>
      </c>
      <c r="L92" s="5">
        <f t="shared" ca="1" si="3"/>
        <v>8.4766001218396152</v>
      </c>
      <c r="M92" s="5">
        <v>243.06</v>
      </c>
      <c r="N92" s="7">
        <f t="shared" ca="1" si="5"/>
        <v>7.961373966399119</v>
      </c>
      <c r="O92" s="7">
        <v>239.18</v>
      </c>
      <c r="P92" s="5">
        <f t="shared" ca="1" si="4"/>
        <v>15.542447645691229</v>
      </c>
      <c r="Q92" s="1">
        <v>236.41</v>
      </c>
      <c r="R92" s="2">
        <v>235.79</v>
      </c>
      <c r="S92" s="2">
        <v>239.93</v>
      </c>
      <c r="T92" s="2">
        <v>237.67</v>
      </c>
      <c r="U92" s="2">
        <v>237.89</v>
      </c>
    </row>
    <row r="93" spans="1:21" s="1" customFormat="1" ht="15.6" x14ac:dyDescent="0.25">
      <c r="A93" s="1" t="s">
        <v>580</v>
      </c>
      <c r="B93" s="2">
        <v>243</v>
      </c>
      <c r="C93" s="9">
        <v>151.45160000000001</v>
      </c>
      <c r="D93" s="11">
        <v>24.404199999999999</v>
      </c>
      <c r="E93" s="10">
        <v>229.56505100000001</v>
      </c>
      <c r="F93" s="11">
        <v>18.942430000000002</v>
      </c>
      <c r="G93" s="2">
        <v>10.4</v>
      </c>
      <c r="H93" s="7">
        <v>229.56505100000001</v>
      </c>
      <c r="I93" s="2">
        <v>242.99</v>
      </c>
      <c r="J93" s="2">
        <v>8.1</v>
      </c>
      <c r="K93" s="5">
        <v>243.06</v>
      </c>
      <c r="L93" s="5">
        <f t="shared" ca="1" si="3"/>
        <v>7.3201558788780865</v>
      </c>
      <c r="M93" s="5">
        <v>243.07</v>
      </c>
      <c r="N93" s="7">
        <f t="shared" ca="1" si="5"/>
        <v>6.9605285289923096</v>
      </c>
      <c r="O93" s="7">
        <v>238.78</v>
      </c>
      <c r="P93" s="5">
        <f t="shared" ca="1" si="4"/>
        <v>15.181862293328814</v>
      </c>
      <c r="Q93" s="1">
        <v>239.36</v>
      </c>
      <c r="R93" s="2">
        <v>235.1</v>
      </c>
      <c r="S93" s="2">
        <v>236.3</v>
      </c>
      <c r="T93" s="2">
        <v>238.41</v>
      </c>
      <c r="U93" s="2">
        <v>237.15</v>
      </c>
    </row>
    <row r="94" spans="1:21" s="1" customFormat="1" ht="15.6" x14ac:dyDescent="0.25">
      <c r="A94" s="1" t="s">
        <v>581</v>
      </c>
      <c r="B94" s="2">
        <v>240</v>
      </c>
      <c r="C94" s="9">
        <v>146.2602</v>
      </c>
      <c r="D94" s="11">
        <v>23.73001</v>
      </c>
      <c r="E94" s="10">
        <v>266.43494900000002</v>
      </c>
      <c r="F94" s="11">
        <v>18.265940000000001</v>
      </c>
      <c r="G94" s="2">
        <v>10.5</v>
      </c>
      <c r="H94" s="7">
        <v>266.43494900000002</v>
      </c>
      <c r="I94" s="2">
        <v>240</v>
      </c>
      <c r="J94" s="2">
        <v>8.3000000000000007</v>
      </c>
      <c r="K94" s="5">
        <v>240.07</v>
      </c>
      <c r="L94" s="5">
        <f t="shared" ca="1" si="3"/>
        <v>8.2269654591827592</v>
      </c>
      <c r="M94" s="5">
        <v>240.07</v>
      </c>
      <c r="N94" s="7">
        <f t="shared" ca="1" si="5"/>
        <v>6.5046243855143402</v>
      </c>
      <c r="O94" s="7">
        <v>235.83</v>
      </c>
      <c r="P94" s="5">
        <f t="shared" ca="1" si="4"/>
        <v>15.220508569606926</v>
      </c>
      <c r="Q94" s="1">
        <v>235.53</v>
      </c>
      <c r="R94" s="2">
        <v>238.12</v>
      </c>
      <c r="S94" s="2">
        <v>234.91</v>
      </c>
      <c r="T94" s="2">
        <v>236.76</v>
      </c>
      <c r="U94" s="2">
        <v>234.31</v>
      </c>
    </row>
    <row r="95" spans="1:21" s="1" customFormat="1" ht="15.6" x14ac:dyDescent="0.25">
      <c r="A95" s="1" t="s">
        <v>582</v>
      </c>
      <c r="B95" s="2">
        <v>238</v>
      </c>
      <c r="C95" s="9">
        <v>148.89599999999999</v>
      </c>
      <c r="D95" s="11">
        <v>24.151879999999998</v>
      </c>
      <c r="E95" s="10">
        <v>229.56505100000001</v>
      </c>
      <c r="F95" s="11">
        <v>17.891719999999999</v>
      </c>
      <c r="G95" s="2">
        <v>10.5</v>
      </c>
      <c r="H95" s="7">
        <v>229.56505100000001</v>
      </c>
      <c r="I95" s="2">
        <v>238.01</v>
      </c>
      <c r="J95" s="2">
        <v>8.1</v>
      </c>
      <c r="K95" s="5">
        <v>238.08</v>
      </c>
      <c r="L95" s="5">
        <f t="shared" ca="1" si="3"/>
        <v>6.4182907460169751</v>
      </c>
      <c r="M95" s="5">
        <v>238.07</v>
      </c>
      <c r="N95" s="7">
        <f t="shared" ca="1" si="5"/>
        <v>6.2498607351869797</v>
      </c>
      <c r="O95" s="7">
        <v>230.85</v>
      </c>
      <c r="P95" s="5">
        <f t="shared" ca="1" si="4"/>
        <v>16.210675997034485</v>
      </c>
      <c r="Q95" s="1">
        <v>234.55</v>
      </c>
      <c r="R95" s="2">
        <v>232.29</v>
      </c>
      <c r="S95" s="2">
        <v>231.44</v>
      </c>
      <c r="T95" s="2">
        <v>233.33</v>
      </c>
      <c r="U95" s="2">
        <v>233.91</v>
      </c>
    </row>
    <row r="96" spans="1:21" s="1" customFormat="1" ht="15.6" x14ac:dyDescent="0.25">
      <c r="A96" s="1" t="s">
        <v>583</v>
      </c>
      <c r="B96" s="2">
        <v>238</v>
      </c>
      <c r="C96" s="9">
        <v>139.1069</v>
      </c>
      <c r="D96" s="11">
        <v>24.23762</v>
      </c>
      <c r="E96" s="10">
        <v>274.56505099999998</v>
      </c>
      <c r="F96" s="11">
        <v>18.49643</v>
      </c>
      <c r="G96" s="2">
        <v>10.5</v>
      </c>
      <c r="H96" s="7">
        <v>274.56505099999998</v>
      </c>
      <c r="I96" s="2">
        <v>238.01</v>
      </c>
      <c r="J96" s="2">
        <v>8.1999999999999993</v>
      </c>
      <c r="K96" s="5">
        <v>238.08</v>
      </c>
      <c r="L96" s="5">
        <f t="shared" ca="1" si="3"/>
        <v>7.9556108639014935</v>
      </c>
      <c r="M96" s="5">
        <v>238.08</v>
      </c>
      <c r="N96" s="7">
        <f t="shared" ca="1" si="5"/>
        <v>7.4461740730061461</v>
      </c>
      <c r="O96" s="7">
        <v>233.5</v>
      </c>
      <c r="P96" s="5">
        <f t="shared" ca="1" si="4"/>
        <v>16.114353423069296</v>
      </c>
      <c r="Q96" s="1">
        <v>233.29</v>
      </c>
      <c r="R96" s="2">
        <v>233.85</v>
      </c>
      <c r="S96" s="2">
        <v>236.1</v>
      </c>
      <c r="T96" s="2">
        <v>231.27</v>
      </c>
      <c r="U96" s="2">
        <v>234.29</v>
      </c>
    </row>
    <row r="97" spans="1:21" s="1" customFormat="1" ht="15.6" x14ac:dyDescent="0.25">
      <c r="A97" s="1" t="s">
        <v>584</v>
      </c>
      <c r="B97" s="2">
        <v>238</v>
      </c>
      <c r="C97" s="9">
        <v>177.14080000000001</v>
      </c>
      <c r="D97" s="11">
        <v>24.220690000000001</v>
      </c>
      <c r="E97" s="10">
        <v>274.56505099999998</v>
      </c>
      <c r="F97" s="11">
        <v>18.86683</v>
      </c>
      <c r="G97" s="2">
        <v>10.4</v>
      </c>
      <c r="H97" s="7">
        <v>274.56505099999998</v>
      </c>
      <c r="I97" s="2">
        <v>238.01</v>
      </c>
      <c r="J97" s="2">
        <v>8.1</v>
      </c>
      <c r="K97" s="5">
        <v>238.07</v>
      </c>
      <c r="L97" s="5">
        <f t="shared" ca="1" si="3"/>
        <v>7.0749904677449518</v>
      </c>
      <c r="M97" s="5">
        <v>238.08</v>
      </c>
      <c r="N97" s="7">
        <f t="shared" ca="1" si="5"/>
        <v>6.6085208470403529</v>
      </c>
      <c r="O97" s="7">
        <v>236.11</v>
      </c>
      <c r="P97" s="5">
        <f t="shared" ca="1" si="4"/>
        <v>16.258456174938917</v>
      </c>
      <c r="Q97" s="1">
        <v>235.07</v>
      </c>
      <c r="R97" s="2">
        <v>231.57</v>
      </c>
      <c r="S97" s="2">
        <v>233.49</v>
      </c>
      <c r="T97" s="2">
        <v>236.33</v>
      </c>
      <c r="U97" s="2">
        <v>234.29</v>
      </c>
    </row>
    <row r="98" spans="1:21" s="1" customFormat="1" ht="15.6" x14ac:dyDescent="0.25">
      <c r="A98" s="1" t="s">
        <v>585</v>
      </c>
      <c r="B98" s="2">
        <v>239</v>
      </c>
      <c r="C98" s="9">
        <v>151.2396</v>
      </c>
      <c r="D98" s="11">
        <v>23.834389999999999</v>
      </c>
      <c r="E98" s="10">
        <v>266.43494900000002</v>
      </c>
      <c r="F98" s="11">
        <v>18.322590000000002</v>
      </c>
      <c r="G98" s="2">
        <v>10.199999999999999</v>
      </c>
      <c r="H98" s="7">
        <v>266.43494900000002</v>
      </c>
      <c r="I98" s="2">
        <v>239</v>
      </c>
      <c r="J98" s="2">
        <v>8</v>
      </c>
      <c r="K98" s="5">
        <v>239.07</v>
      </c>
      <c r="L98" s="5">
        <f t="shared" ca="1" si="3"/>
        <v>7.8768814109622571</v>
      </c>
      <c r="M98" s="5">
        <v>239.08</v>
      </c>
      <c r="N98" s="7">
        <f t="shared" ca="1" si="5"/>
        <v>6.8021886541959038</v>
      </c>
      <c r="O98" s="7">
        <v>232.54</v>
      </c>
      <c r="P98" s="5">
        <f t="shared" ca="1" si="4"/>
        <v>16.863564421219266</v>
      </c>
      <c r="Q98" s="1">
        <v>232.86</v>
      </c>
      <c r="R98" s="2">
        <v>235.43</v>
      </c>
      <c r="S98" s="2">
        <v>236.05</v>
      </c>
      <c r="T98" s="2">
        <v>234.93</v>
      </c>
      <c r="U98" s="2">
        <v>234</v>
      </c>
    </row>
    <row r="99" spans="1:21" s="1" customFormat="1" ht="15.6" x14ac:dyDescent="0.25">
      <c r="A99" s="1" t="s">
        <v>586</v>
      </c>
      <c r="B99" s="2">
        <v>239</v>
      </c>
      <c r="C99" s="9">
        <v>56.182139999999997</v>
      </c>
      <c r="D99" s="11">
        <v>24.084320000000002</v>
      </c>
      <c r="E99" s="10">
        <v>266.43494900000002</v>
      </c>
      <c r="F99" s="11">
        <v>17.84768</v>
      </c>
      <c r="G99" s="2">
        <v>10.1</v>
      </c>
      <c r="H99" s="7">
        <v>266.43494900000002</v>
      </c>
      <c r="I99" s="2">
        <v>239</v>
      </c>
      <c r="J99" s="2">
        <v>8.6999999999999993</v>
      </c>
      <c r="K99" s="5">
        <v>239.07</v>
      </c>
      <c r="L99" s="5">
        <f t="shared" ca="1" si="3"/>
        <v>7.6863885915921166</v>
      </c>
      <c r="M99" s="5">
        <v>239.08</v>
      </c>
      <c r="N99" s="7">
        <f t="shared" ca="1" si="5"/>
        <v>7.3047792554389464</v>
      </c>
      <c r="O99" s="7">
        <v>233.02</v>
      </c>
      <c r="P99" s="5">
        <f t="shared" ca="1" si="4"/>
        <v>15.287097354943789</v>
      </c>
      <c r="Q99" s="1">
        <v>232.81</v>
      </c>
      <c r="R99" s="2">
        <v>233.93</v>
      </c>
      <c r="S99" s="2">
        <v>233.06</v>
      </c>
      <c r="T99" s="2">
        <v>235.3</v>
      </c>
      <c r="U99" s="2">
        <v>233.28</v>
      </c>
    </row>
    <row r="100" spans="1:21" s="1" customFormat="1" ht="15.6" x14ac:dyDescent="0.25">
      <c r="A100" s="1" t="s">
        <v>587</v>
      </c>
      <c r="B100" s="2">
        <v>239</v>
      </c>
      <c r="C100" s="9">
        <v>163.12719999999999</v>
      </c>
      <c r="D100" s="11">
        <v>23.91677</v>
      </c>
      <c r="E100" s="10">
        <v>266.43494900000002</v>
      </c>
      <c r="F100" s="11">
        <v>18.075610000000001</v>
      </c>
      <c r="G100" s="2">
        <v>10</v>
      </c>
      <c r="H100" s="7">
        <v>266.43494900000002</v>
      </c>
      <c r="I100" s="2">
        <v>239</v>
      </c>
      <c r="J100" s="2">
        <v>8.6999999999999993</v>
      </c>
      <c r="K100" s="5">
        <v>239.07</v>
      </c>
      <c r="L100" s="5">
        <f t="shared" ca="1" si="3"/>
        <v>8.0795720440199048</v>
      </c>
      <c r="M100" s="5">
        <v>239.07</v>
      </c>
      <c r="N100" s="7">
        <f t="shared" ca="1" si="5"/>
        <v>8.0108015732063897</v>
      </c>
      <c r="O100" s="7">
        <v>236.09</v>
      </c>
      <c r="P100" s="5">
        <f t="shared" ca="1" si="4"/>
        <v>15.274545499045741</v>
      </c>
      <c r="Q100" s="1">
        <v>233.13</v>
      </c>
      <c r="R100" s="2">
        <v>236.06</v>
      </c>
      <c r="S100" s="2">
        <v>232.08</v>
      </c>
      <c r="T100" s="2">
        <v>237.27</v>
      </c>
      <c r="U100" s="2">
        <v>233.33</v>
      </c>
    </row>
    <row r="101" spans="1:21" s="1" customFormat="1" ht="15.6" x14ac:dyDescent="0.25">
      <c r="A101" s="1" t="s">
        <v>588</v>
      </c>
      <c r="B101" s="2">
        <v>240</v>
      </c>
      <c r="C101" s="9">
        <v>23.194400000000002</v>
      </c>
      <c r="D101" s="11">
        <v>24.297280000000001</v>
      </c>
      <c r="E101" s="10">
        <v>266.43494900000002</v>
      </c>
      <c r="F101" s="11">
        <v>18.03698</v>
      </c>
      <c r="G101" s="2">
        <v>10</v>
      </c>
      <c r="H101" s="7">
        <v>266.43494900000002</v>
      </c>
      <c r="I101" s="2">
        <v>240</v>
      </c>
      <c r="J101" s="2">
        <v>8.1</v>
      </c>
      <c r="K101" s="5">
        <v>240.07</v>
      </c>
      <c r="L101" s="5">
        <f t="shared" ca="1" si="3"/>
        <v>7.5533005973264498</v>
      </c>
      <c r="M101" s="5">
        <v>240.07</v>
      </c>
      <c r="N101" s="7">
        <f t="shared" ca="1" si="5"/>
        <v>7.2700589441601942</v>
      </c>
      <c r="O101" s="7">
        <v>238.13</v>
      </c>
      <c r="P101" s="5">
        <f t="shared" ca="1" si="4"/>
        <v>16.838951403883613</v>
      </c>
      <c r="Q101" s="1">
        <v>234.51</v>
      </c>
      <c r="R101" s="2">
        <v>233.07</v>
      </c>
      <c r="S101" s="2">
        <v>235.42</v>
      </c>
      <c r="T101" s="2">
        <v>236.69</v>
      </c>
      <c r="U101" s="2">
        <v>235.81</v>
      </c>
    </row>
    <row r="102" spans="1:21" s="1" customFormat="1" ht="15.6" x14ac:dyDescent="0.25">
      <c r="A102" s="1" t="s">
        <v>589</v>
      </c>
      <c r="B102" s="2">
        <v>241</v>
      </c>
      <c r="C102" s="9">
        <v>159.85810000000001</v>
      </c>
      <c r="D102" s="11">
        <v>24.297170000000001</v>
      </c>
      <c r="E102" s="10">
        <v>266.43494900000002</v>
      </c>
      <c r="F102" s="11">
        <v>21.866430000000001</v>
      </c>
      <c r="G102" s="2">
        <v>10.1</v>
      </c>
      <c r="H102" s="7">
        <v>266.43494900000002</v>
      </c>
      <c r="I102" s="2">
        <v>241</v>
      </c>
      <c r="J102" s="2">
        <v>8</v>
      </c>
      <c r="K102" s="5">
        <v>241.06</v>
      </c>
      <c r="L102" s="5">
        <f t="shared" ca="1" si="3"/>
        <v>6.2297236639021918</v>
      </c>
      <c r="M102" s="5">
        <v>241.07</v>
      </c>
      <c r="N102" s="7">
        <f t="shared" ca="1" si="5"/>
        <v>6.5821138382830409</v>
      </c>
      <c r="O102" s="7">
        <v>237.54</v>
      </c>
      <c r="P102" s="5">
        <f t="shared" ca="1" si="4"/>
        <v>16.903120118098446</v>
      </c>
      <c r="Q102" s="1">
        <v>233.81</v>
      </c>
      <c r="R102" s="2">
        <v>237.16</v>
      </c>
      <c r="S102" s="2">
        <v>237.97</v>
      </c>
      <c r="T102" s="2">
        <v>234.4</v>
      </c>
      <c r="U102" s="2">
        <v>236.75</v>
      </c>
    </row>
    <row r="103" spans="1:21" s="1" customFormat="1" ht="15.6" x14ac:dyDescent="0.25">
      <c r="A103" s="1" t="s">
        <v>590</v>
      </c>
      <c r="B103" s="2">
        <v>243</v>
      </c>
      <c r="C103" s="9">
        <v>13.157310000000001</v>
      </c>
      <c r="D103" s="11">
        <v>24.327739999999999</v>
      </c>
      <c r="E103" s="10">
        <v>229.56505100000001</v>
      </c>
      <c r="F103" s="11">
        <v>20.32123</v>
      </c>
      <c r="G103" s="2">
        <v>10.3</v>
      </c>
      <c r="H103" s="7">
        <v>229.56505100000001</v>
      </c>
      <c r="I103" s="2">
        <v>242.99</v>
      </c>
      <c r="J103" s="2">
        <v>7.8</v>
      </c>
      <c r="K103" s="5">
        <v>243.06</v>
      </c>
      <c r="L103" s="5">
        <f t="shared" ca="1" si="3"/>
        <v>7.3572247398873198</v>
      </c>
      <c r="M103" s="5">
        <v>243.06</v>
      </c>
      <c r="N103" s="7">
        <f t="shared" ca="1" si="5"/>
        <v>5.9095490594272073</v>
      </c>
      <c r="O103" s="7">
        <v>240.07</v>
      </c>
      <c r="P103" s="5">
        <f t="shared" ca="1" si="4"/>
        <v>16.680590084091101</v>
      </c>
      <c r="Q103" s="1">
        <v>240.4</v>
      </c>
      <c r="R103" s="2">
        <v>238.71</v>
      </c>
      <c r="S103" s="2">
        <v>238.39</v>
      </c>
      <c r="T103" s="2">
        <v>237.17</v>
      </c>
      <c r="U103" s="2">
        <v>237.45</v>
      </c>
    </row>
    <row r="104" spans="1:21" s="1" customFormat="1" ht="15.6" x14ac:dyDescent="0.25">
      <c r="A104" s="1" t="s">
        <v>591</v>
      </c>
      <c r="B104" s="2">
        <v>243</v>
      </c>
      <c r="C104" s="9">
        <v>13.47946</v>
      </c>
      <c r="D104" s="11">
        <v>23.944669999999999</v>
      </c>
      <c r="E104" s="10">
        <v>274.56505099999998</v>
      </c>
      <c r="F104" s="11">
        <v>19.978159999999999</v>
      </c>
      <c r="G104" s="2">
        <v>10.1</v>
      </c>
      <c r="H104" s="7">
        <v>274.56505099999998</v>
      </c>
      <c r="I104" s="2">
        <v>242.99</v>
      </c>
      <c r="J104" s="2">
        <v>8</v>
      </c>
      <c r="K104" s="5">
        <v>244.08</v>
      </c>
      <c r="L104" s="5">
        <f t="shared" ca="1" si="3"/>
        <v>6.847462596089839</v>
      </c>
      <c r="M104" s="5">
        <v>243.07</v>
      </c>
      <c r="N104" s="7">
        <f t="shared" ca="1" si="5"/>
        <v>7.9136728306295296</v>
      </c>
      <c r="O104" s="7">
        <v>234.55</v>
      </c>
      <c r="P104" s="5">
        <f t="shared" ca="1" si="4"/>
        <v>16.015621636145202</v>
      </c>
      <c r="Q104" s="1">
        <v>235.77</v>
      </c>
      <c r="R104" s="2">
        <v>240.29</v>
      </c>
      <c r="S104" s="2">
        <v>237.91</v>
      </c>
      <c r="T104" s="2">
        <v>238.19</v>
      </c>
      <c r="U104" s="2">
        <v>238.56</v>
      </c>
    </row>
    <row r="105" spans="1:21" s="1" customFormat="1" ht="15.6" x14ac:dyDescent="0.25">
      <c r="A105" s="1" t="s">
        <v>592</v>
      </c>
      <c r="B105" s="2">
        <v>244</v>
      </c>
      <c r="C105" s="9">
        <v>0.79505029999999999</v>
      </c>
      <c r="D105" s="11">
        <v>24.69125</v>
      </c>
      <c r="E105" s="10">
        <v>229.56505100000001</v>
      </c>
      <c r="F105" s="11">
        <v>20.40015</v>
      </c>
      <c r="G105" s="2">
        <v>10</v>
      </c>
      <c r="H105" s="7">
        <v>229.56505100000001</v>
      </c>
      <c r="I105" s="2">
        <v>244</v>
      </c>
      <c r="J105" s="2">
        <v>8</v>
      </c>
      <c r="K105" s="5">
        <v>244.08</v>
      </c>
      <c r="L105" s="5">
        <f t="shared" ca="1" si="3"/>
        <v>7.0049271218993825</v>
      </c>
      <c r="M105" s="5">
        <v>244.08</v>
      </c>
      <c r="N105" s="7">
        <f t="shared" ca="1" si="5"/>
        <v>7.6219199515074516</v>
      </c>
      <c r="O105" s="7">
        <v>241.12</v>
      </c>
      <c r="P105" s="5">
        <f t="shared" ca="1" si="4"/>
        <v>15.895502418372663</v>
      </c>
      <c r="Q105" s="1">
        <v>240.5</v>
      </c>
      <c r="R105" s="2">
        <v>237.67</v>
      </c>
      <c r="S105" s="2">
        <v>241.46</v>
      </c>
      <c r="T105" s="2">
        <v>240.18</v>
      </c>
      <c r="U105" s="2">
        <v>238.76</v>
      </c>
    </row>
    <row r="106" spans="1:21" s="1" customFormat="1" ht="15.6" x14ac:dyDescent="0.25">
      <c r="A106" s="1" t="s">
        <v>593</v>
      </c>
      <c r="B106" s="2">
        <v>244</v>
      </c>
      <c r="C106" s="9">
        <v>25.507960000000001</v>
      </c>
      <c r="D106" s="11">
        <v>23.688700000000001</v>
      </c>
      <c r="E106" s="10">
        <v>293</v>
      </c>
      <c r="F106" s="11">
        <v>20.43017</v>
      </c>
      <c r="G106" s="2">
        <v>9.6999999999999993</v>
      </c>
      <c r="H106" s="7">
        <v>293</v>
      </c>
      <c r="I106" s="2">
        <v>244</v>
      </c>
      <c r="J106" s="2">
        <v>8.1</v>
      </c>
      <c r="K106" s="5">
        <v>244.08</v>
      </c>
      <c r="L106" s="5">
        <f t="shared" ca="1" si="3"/>
        <v>6.7227504382686769</v>
      </c>
      <c r="M106" s="5">
        <v>244.07</v>
      </c>
      <c r="N106" s="7">
        <f t="shared" ca="1" si="5"/>
        <v>7.337334583133746</v>
      </c>
      <c r="O106" s="7">
        <v>241.26</v>
      </c>
      <c r="P106" s="5">
        <f t="shared" ca="1" si="4"/>
        <v>16.834957502126855</v>
      </c>
      <c r="Q106" s="1">
        <v>238.41</v>
      </c>
      <c r="R106" s="2">
        <v>241.96</v>
      </c>
      <c r="S106" s="2">
        <v>238.35</v>
      </c>
      <c r="T106" s="2">
        <v>240.19</v>
      </c>
      <c r="U106" s="2">
        <v>240.11</v>
      </c>
    </row>
    <row r="107" spans="1:21" s="1" customFormat="1" ht="15.6" x14ac:dyDescent="0.25">
      <c r="A107" s="1" t="s">
        <v>594</v>
      </c>
      <c r="B107" s="2">
        <v>244</v>
      </c>
      <c r="C107" s="9">
        <v>162.4297</v>
      </c>
      <c r="D107" s="11">
        <v>23.638100000000001</v>
      </c>
      <c r="E107" s="10">
        <v>248</v>
      </c>
      <c r="F107" s="11">
        <v>20.70392</v>
      </c>
      <c r="G107" s="2">
        <v>9.6</v>
      </c>
      <c r="H107" s="7">
        <v>248</v>
      </c>
      <c r="I107" s="2">
        <v>244</v>
      </c>
      <c r="J107" s="2">
        <v>8.1999999999999993</v>
      </c>
      <c r="K107" s="5">
        <v>244.08</v>
      </c>
      <c r="L107" s="5">
        <f t="shared" ca="1" si="3"/>
        <v>7.8108482609577612</v>
      </c>
      <c r="M107" s="5">
        <v>244.08</v>
      </c>
      <c r="N107" s="7">
        <f t="shared" ca="1" si="5"/>
        <v>7.2695811163806958</v>
      </c>
      <c r="O107" s="7">
        <v>237.93</v>
      </c>
      <c r="P107" s="5">
        <f t="shared" ca="1" si="4"/>
        <v>15.864142719818783</v>
      </c>
      <c r="Q107" s="1">
        <v>239.63</v>
      </c>
      <c r="R107" s="2">
        <v>241.01</v>
      </c>
      <c r="S107" s="2">
        <v>237.64</v>
      </c>
      <c r="T107" s="2">
        <v>237.21</v>
      </c>
      <c r="U107" s="2">
        <v>239.33</v>
      </c>
    </row>
    <row r="108" spans="1:21" s="1" customFormat="1" ht="15.6" x14ac:dyDescent="0.25">
      <c r="A108" s="1" t="s">
        <v>595</v>
      </c>
      <c r="B108" s="2">
        <v>243</v>
      </c>
      <c r="C108" s="9">
        <v>176.01730000000001</v>
      </c>
      <c r="D108" s="11">
        <v>24.01858</v>
      </c>
      <c r="E108" s="10">
        <v>248</v>
      </c>
      <c r="F108" s="11">
        <v>20.533989999999999</v>
      </c>
      <c r="G108" s="2">
        <v>9.5</v>
      </c>
      <c r="H108" s="7">
        <v>248</v>
      </c>
      <c r="I108" s="2">
        <v>242.99</v>
      </c>
      <c r="J108" s="2">
        <v>7.9</v>
      </c>
      <c r="K108" s="5">
        <v>243.06</v>
      </c>
      <c r="L108" s="5">
        <f t="shared" ca="1" si="3"/>
        <v>6.8295441816880817</v>
      </c>
      <c r="M108" s="5">
        <v>243.06</v>
      </c>
      <c r="N108" s="7">
        <f t="shared" ca="1" si="5"/>
        <v>6.6458019396163639</v>
      </c>
      <c r="O108" s="7">
        <v>237.21</v>
      </c>
      <c r="P108" s="5">
        <f t="shared" ca="1" si="4"/>
        <v>15.347329754243294</v>
      </c>
      <c r="Q108" s="1">
        <v>236.15</v>
      </c>
      <c r="R108" s="2">
        <v>240.95</v>
      </c>
      <c r="S108" s="2">
        <v>239.66</v>
      </c>
      <c r="T108" s="2">
        <v>237.17</v>
      </c>
      <c r="U108" s="2">
        <v>238.8</v>
      </c>
    </row>
    <row r="109" spans="1:21" s="1" customFormat="1" ht="15.6" x14ac:dyDescent="0.25">
      <c r="A109" s="1" t="s">
        <v>596</v>
      </c>
      <c r="B109" s="2">
        <v>244</v>
      </c>
      <c r="C109" s="9">
        <v>178.94069999999999</v>
      </c>
      <c r="D109" s="11">
        <v>23.59573</v>
      </c>
      <c r="E109" s="10">
        <v>248</v>
      </c>
      <c r="F109" s="11">
        <v>20.389510000000001</v>
      </c>
      <c r="G109" s="2">
        <v>9.4</v>
      </c>
      <c r="H109" s="7">
        <v>248</v>
      </c>
      <c r="I109" s="2">
        <v>244</v>
      </c>
      <c r="J109" s="2">
        <v>7.9</v>
      </c>
      <c r="K109" s="5">
        <v>244.08</v>
      </c>
      <c r="L109" s="5">
        <f t="shared" ca="1" si="3"/>
        <v>7.4406578611283241</v>
      </c>
      <c r="M109" s="5">
        <v>244.08</v>
      </c>
      <c r="N109" s="7">
        <f t="shared" ca="1" si="5"/>
        <v>6.093571173126147</v>
      </c>
      <c r="O109" s="7">
        <v>239.79</v>
      </c>
      <c r="P109" s="5">
        <f t="shared" ca="1" si="4"/>
        <v>16.757645602613501</v>
      </c>
      <c r="Q109" s="1">
        <v>240.85</v>
      </c>
      <c r="R109" s="2">
        <v>237.79</v>
      </c>
      <c r="S109" s="2">
        <v>236.23</v>
      </c>
      <c r="T109" s="2">
        <v>241.03</v>
      </c>
      <c r="U109" s="2">
        <v>238.42</v>
      </c>
    </row>
    <row r="110" spans="1:21" s="1" customFormat="1" ht="15.6" x14ac:dyDescent="0.25">
      <c r="A110" s="1" t="s">
        <v>597</v>
      </c>
      <c r="B110" s="2">
        <v>244</v>
      </c>
      <c r="C110" s="9">
        <v>177.05160000000001</v>
      </c>
      <c r="D110" s="11">
        <v>24.35493</v>
      </c>
      <c r="E110" s="10">
        <v>248</v>
      </c>
      <c r="F110" s="11">
        <v>20.084540000000001</v>
      </c>
      <c r="G110" s="2">
        <v>9.3000000000000007</v>
      </c>
      <c r="H110" s="7">
        <v>248</v>
      </c>
      <c r="I110" s="2">
        <v>244</v>
      </c>
      <c r="J110" s="2">
        <v>7.8</v>
      </c>
      <c r="K110" s="5">
        <v>244.08</v>
      </c>
      <c r="L110" s="5">
        <f t="shared" ca="1" si="3"/>
        <v>6.0388987550428208</v>
      </c>
      <c r="M110" s="5">
        <v>244.07</v>
      </c>
      <c r="N110" s="7">
        <f t="shared" ca="1" si="5"/>
        <v>5.89930647725709</v>
      </c>
      <c r="O110" s="7">
        <v>238.42</v>
      </c>
      <c r="P110" s="5">
        <f t="shared" ca="1" si="4"/>
        <v>16.302187100740255</v>
      </c>
      <c r="Q110" s="1">
        <v>240.1</v>
      </c>
      <c r="R110" s="2">
        <v>236.89</v>
      </c>
      <c r="S110" s="2">
        <v>241.02</v>
      </c>
      <c r="T110" s="2">
        <v>240.46</v>
      </c>
      <c r="U110" s="2">
        <v>238.24</v>
      </c>
    </row>
    <row r="111" spans="1:21" s="1" customFormat="1" ht="15.6" x14ac:dyDescent="0.25">
      <c r="A111" s="1" t="s">
        <v>598</v>
      </c>
      <c r="B111" s="2">
        <v>244</v>
      </c>
      <c r="C111" s="9">
        <v>152.20689999999999</v>
      </c>
      <c r="D111" s="11">
        <v>24.280519999999999</v>
      </c>
      <c r="E111" s="10">
        <v>248</v>
      </c>
      <c r="F111" s="11">
        <v>20.313700000000001</v>
      </c>
      <c r="G111" s="2">
        <v>9.1</v>
      </c>
      <c r="H111" s="7">
        <v>248</v>
      </c>
      <c r="I111" s="2">
        <v>244</v>
      </c>
      <c r="J111" s="2">
        <v>7.8</v>
      </c>
      <c r="K111" s="5">
        <v>244.08</v>
      </c>
      <c r="L111" s="5">
        <f t="shared" ca="1" si="3"/>
        <v>7.4245472529488605</v>
      </c>
      <c r="M111" s="5">
        <v>244.08</v>
      </c>
      <c r="N111" s="7">
        <f t="shared" ca="1" si="5"/>
        <v>7.0920978763730869</v>
      </c>
      <c r="O111" s="7">
        <v>237.42</v>
      </c>
      <c r="P111" s="5">
        <f t="shared" ca="1" si="4"/>
        <v>16.038496293624064</v>
      </c>
      <c r="Q111" s="1">
        <v>237.02</v>
      </c>
      <c r="R111" s="2">
        <v>240.59</v>
      </c>
      <c r="S111" s="2">
        <v>237.13</v>
      </c>
      <c r="T111" s="2">
        <v>242.65</v>
      </c>
      <c r="U111" s="2">
        <v>239.44</v>
      </c>
    </row>
    <row r="112" spans="1:21" s="1" customFormat="1" ht="15.6" x14ac:dyDescent="0.25">
      <c r="A112" s="1" t="s">
        <v>599</v>
      </c>
      <c r="B112" s="2">
        <v>245</v>
      </c>
      <c r="C112" s="9">
        <v>149.37739999999999</v>
      </c>
      <c r="D112" s="11">
        <v>24.176659999999998</v>
      </c>
      <c r="E112" s="10">
        <v>248</v>
      </c>
      <c r="F112" s="11">
        <v>20.372019999999999</v>
      </c>
      <c r="G112" s="2">
        <v>8.8000000000000007</v>
      </c>
      <c r="H112" s="7">
        <v>248</v>
      </c>
      <c r="I112" s="2">
        <v>245</v>
      </c>
      <c r="J112" s="2">
        <v>7.7</v>
      </c>
      <c r="K112" s="5">
        <v>245.07</v>
      </c>
      <c r="L112" s="5">
        <f t="shared" ca="1" si="3"/>
        <v>7.3440819579474708</v>
      </c>
      <c r="M112" s="5">
        <v>245.07</v>
      </c>
      <c r="N112" s="7">
        <f t="shared" ca="1" si="5"/>
        <v>7.4498208550198886</v>
      </c>
      <c r="O112" s="7">
        <v>236.57</v>
      </c>
      <c r="P112" s="5">
        <f t="shared" ca="1" si="4"/>
        <v>16.377852868759728</v>
      </c>
      <c r="Q112" s="1">
        <v>238</v>
      </c>
      <c r="R112" s="2">
        <v>241.05</v>
      </c>
      <c r="S112" s="2">
        <v>236.94</v>
      </c>
      <c r="T112" s="2">
        <v>242.26</v>
      </c>
      <c r="U112" s="2">
        <v>239</v>
      </c>
    </row>
    <row r="113" spans="1:21" s="1" customFormat="1" ht="15.6" x14ac:dyDescent="0.25">
      <c r="A113" s="1" t="s">
        <v>600</v>
      </c>
      <c r="B113" s="2">
        <v>245</v>
      </c>
      <c r="C113" s="9">
        <v>2.0251929999999998</v>
      </c>
      <c r="D113" s="11">
        <v>24.57002</v>
      </c>
      <c r="E113" s="10">
        <v>248</v>
      </c>
      <c r="F113" s="11">
        <v>20.65278</v>
      </c>
      <c r="G113" s="2">
        <v>8.4</v>
      </c>
      <c r="H113" s="7">
        <v>248</v>
      </c>
      <c r="I113" s="2">
        <v>245</v>
      </c>
      <c r="J113" s="2">
        <v>7.8</v>
      </c>
      <c r="K113" s="5">
        <v>245.07</v>
      </c>
      <c r="L113" s="5">
        <f t="shared" ca="1" si="3"/>
        <v>5.9176239121926253</v>
      </c>
      <c r="M113" s="5">
        <v>245.08</v>
      </c>
      <c r="N113" s="7">
        <f t="shared" ca="1" si="5"/>
        <v>6.1689254586614855</v>
      </c>
      <c r="O113" s="7">
        <v>239.34</v>
      </c>
      <c r="P113" s="5">
        <f t="shared" ca="1" si="4"/>
        <v>15.767347783982004</v>
      </c>
      <c r="Q113" s="1">
        <v>242.16</v>
      </c>
      <c r="R113" s="2">
        <v>241.25</v>
      </c>
      <c r="S113" s="2">
        <v>237.83</v>
      </c>
      <c r="T113" s="2">
        <v>239.35</v>
      </c>
      <c r="U113" s="2">
        <v>239.06</v>
      </c>
    </row>
    <row r="114" spans="1:21" s="1" customFormat="1" ht="15.6" x14ac:dyDescent="0.25">
      <c r="A114" s="1" t="s">
        <v>601</v>
      </c>
      <c r="B114" s="2">
        <v>246</v>
      </c>
      <c r="C114" s="9">
        <v>160.1593</v>
      </c>
      <c r="D114" s="11">
        <v>24.641970000000001</v>
      </c>
      <c r="E114" s="10">
        <v>248</v>
      </c>
      <c r="F114" s="11">
        <v>20.43365</v>
      </c>
      <c r="G114" s="2">
        <v>7.8</v>
      </c>
      <c r="H114" s="7">
        <v>248</v>
      </c>
      <c r="I114" s="2">
        <v>246</v>
      </c>
      <c r="J114" s="2">
        <v>7.8</v>
      </c>
      <c r="K114" s="5">
        <v>246.07</v>
      </c>
      <c r="L114" s="5">
        <f t="shared" ca="1" si="3"/>
        <v>6.152923834930963</v>
      </c>
      <c r="M114" s="5">
        <v>246.07</v>
      </c>
      <c r="N114" s="7">
        <f t="shared" ca="1" si="5"/>
        <v>6.6073326041816589</v>
      </c>
      <c r="O114" s="7">
        <v>244.68</v>
      </c>
      <c r="P114" s="5">
        <f t="shared" ca="1" si="4"/>
        <v>15.422537322529589</v>
      </c>
      <c r="Q114" s="1">
        <v>242.6</v>
      </c>
      <c r="R114" s="2">
        <v>243.12</v>
      </c>
      <c r="S114" s="2">
        <v>241.61</v>
      </c>
      <c r="T114" s="2">
        <v>243.37</v>
      </c>
      <c r="U114" s="2">
        <v>240.87</v>
      </c>
    </row>
    <row r="115" spans="1:21" s="1" customFormat="1" ht="15.6" x14ac:dyDescent="0.25">
      <c r="A115" s="1" t="s">
        <v>602</v>
      </c>
      <c r="B115" s="2">
        <v>247</v>
      </c>
      <c r="C115" s="9">
        <v>140.08779999999999</v>
      </c>
      <c r="D115" s="11">
        <v>23.95176</v>
      </c>
      <c r="E115" s="10">
        <v>248</v>
      </c>
      <c r="F115" s="11">
        <v>20.900200000000002</v>
      </c>
      <c r="G115" s="2">
        <v>7.2</v>
      </c>
      <c r="H115" s="7">
        <v>248</v>
      </c>
      <c r="I115" s="2">
        <v>247</v>
      </c>
      <c r="J115" s="2">
        <v>7.8</v>
      </c>
      <c r="K115" s="5">
        <v>247.07</v>
      </c>
      <c r="L115" s="5">
        <f t="shared" ca="1" si="3"/>
        <v>6.9595123680455178</v>
      </c>
      <c r="M115" s="5">
        <v>247.07</v>
      </c>
      <c r="N115" s="7">
        <f t="shared" ca="1" si="5"/>
        <v>6.9373811354452979</v>
      </c>
      <c r="O115" s="7">
        <v>241.57</v>
      </c>
      <c r="P115" s="5">
        <f t="shared" ca="1" si="4"/>
        <v>16.445564790695961</v>
      </c>
      <c r="Q115" s="1">
        <v>243.09</v>
      </c>
      <c r="R115" s="2">
        <v>242.33</v>
      </c>
      <c r="S115" s="2">
        <v>242.14</v>
      </c>
      <c r="T115" s="2">
        <v>244.15</v>
      </c>
      <c r="U115" s="2">
        <v>243.08</v>
      </c>
    </row>
    <row r="116" spans="1:21" s="1" customFormat="1" ht="15.6" x14ac:dyDescent="0.25">
      <c r="A116" s="1" t="s">
        <v>603</v>
      </c>
      <c r="B116" s="2">
        <v>248</v>
      </c>
      <c r="C116" s="9">
        <v>1.0972679999999999</v>
      </c>
      <c r="D116" s="11">
        <v>24.029330000000002</v>
      </c>
      <c r="E116" s="10">
        <v>248</v>
      </c>
      <c r="F116" s="11">
        <v>17.713899999999999</v>
      </c>
      <c r="G116" s="2">
        <v>6.8</v>
      </c>
      <c r="H116" s="7">
        <v>248</v>
      </c>
      <c r="I116" s="2">
        <v>248</v>
      </c>
      <c r="J116" s="2">
        <v>7.9</v>
      </c>
      <c r="K116" s="5">
        <v>248.06</v>
      </c>
      <c r="L116" s="5">
        <f t="shared" ca="1" si="3"/>
        <v>7.3575111302294864</v>
      </c>
      <c r="M116" s="5">
        <v>248.07</v>
      </c>
      <c r="N116" s="7">
        <f t="shared" ca="1" si="5"/>
        <v>6.2859433289956517</v>
      </c>
      <c r="O116" s="7">
        <v>241.42</v>
      </c>
      <c r="P116" s="5">
        <f t="shared" ca="1" si="4"/>
        <v>15.764935165134954</v>
      </c>
      <c r="Q116" s="1">
        <v>240.79</v>
      </c>
      <c r="R116" s="2">
        <v>240.56</v>
      </c>
      <c r="S116" s="2">
        <v>242.81</v>
      </c>
      <c r="T116" s="2">
        <v>242.68</v>
      </c>
      <c r="U116" s="2">
        <v>244.04</v>
      </c>
    </row>
    <row r="117" spans="1:21" s="1" customFormat="1" ht="15.6" x14ac:dyDescent="0.25">
      <c r="A117" s="1" t="s">
        <v>604</v>
      </c>
      <c r="B117" s="2">
        <v>251</v>
      </c>
      <c r="C117" s="9">
        <v>171.24969999999999</v>
      </c>
      <c r="D117" s="11">
        <v>24.114560000000001</v>
      </c>
      <c r="E117" s="10">
        <v>248</v>
      </c>
      <c r="F117" s="11">
        <v>17.993310000000001</v>
      </c>
      <c r="G117" s="2">
        <v>6.5</v>
      </c>
      <c r="H117" s="7">
        <v>248</v>
      </c>
      <c r="I117" s="2">
        <v>251</v>
      </c>
      <c r="J117" s="2">
        <v>7.9</v>
      </c>
      <c r="K117" s="5">
        <v>251.08</v>
      </c>
      <c r="L117" s="5">
        <f t="shared" ca="1" si="3"/>
        <v>7.7375010441109229</v>
      </c>
      <c r="M117" s="5">
        <v>251.07</v>
      </c>
      <c r="N117" s="7">
        <f t="shared" ca="1" si="5"/>
        <v>7.1219726348968697</v>
      </c>
      <c r="O117" s="7">
        <v>246.88</v>
      </c>
      <c r="P117" s="5">
        <f t="shared" ca="1" si="4"/>
        <v>16.507848022213917</v>
      </c>
      <c r="Q117" s="1">
        <v>246.78</v>
      </c>
      <c r="R117" s="2">
        <v>245.79</v>
      </c>
      <c r="S117" s="2">
        <v>248.52</v>
      </c>
      <c r="T117" s="2">
        <v>249.76</v>
      </c>
      <c r="U117" s="2">
        <v>245.21</v>
      </c>
    </row>
    <row r="118" spans="1:21" s="1" customFormat="1" ht="15.6" x14ac:dyDescent="0.25">
      <c r="A118" s="1" t="s">
        <v>605</v>
      </c>
      <c r="B118" s="2">
        <v>253</v>
      </c>
      <c r="C118" s="9">
        <v>166.7766</v>
      </c>
      <c r="D118" s="11">
        <v>23.760660000000001</v>
      </c>
      <c r="E118" s="10">
        <v>293</v>
      </c>
      <c r="F118" s="11">
        <v>17.834409999999998</v>
      </c>
      <c r="G118" s="2">
        <v>6.5</v>
      </c>
      <c r="H118" s="7">
        <v>293</v>
      </c>
      <c r="I118" s="2">
        <v>253</v>
      </c>
      <c r="J118" s="2">
        <v>7.8</v>
      </c>
      <c r="K118" s="5">
        <v>253.07</v>
      </c>
      <c r="L118" s="5">
        <f t="shared" ca="1" si="3"/>
        <v>6.9989967331397231</v>
      </c>
      <c r="M118" s="5">
        <v>253.07</v>
      </c>
      <c r="N118" s="7">
        <f t="shared" ca="1" si="5"/>
        <v>6.869979495058403</v>
      </c>
      <c r="O118" s="7">
        <v>250.51</v>
      </c>
      <c r="P118" s="5">
        <f t="shared" ca="1" si="4"/>
        <v>15.44005316304577</v>
      </c>
      <c r="Q118" s="1">
        <v>248.4</v>
      </c>
      <c r="R118" s="2">
        <v>244.92</v>
      </c>
      <c r="S118" s="2">
        <v>246.56</v>
      </c>
      <c r="T118" s="2">
        <v>249.8</v>
      </c>
      <c r="U118" s="2">
        <v>248.48</v>
      </c>
    </row>
    <row r="119" spans="1:21" s="1" customFormat="1" ht="15.6" x14ac:dyDescent="0.25">
      <c r="A119" s="1" t="s">
        <v>606</v>
      </c>
      <c r="B119" s="2">
        <v>255</v>
      </c>
      <c r="C119" s="9">
        <v>169.51560000000001</v>
      </c>
      <c r="D119" s="11">
        <v>24.441189999999999</v>
      </c>
      <c r="E119" s="10">
        <v>293</v>
      </c>
      <c r="F119" s="11">
        <v>17.923970000000001</v>
      </c>
      <c r="G119" s="2">
        <v>6.7</v>
      </c>
      <c r="H119" s="7">
        <v>293</v>
      </c>
      <c r="I119" s="2">
        <v>255</v>
      </c>
      <c r="J119" s="2">
        <v>7.9</v>
      </c>
      <c r="K119" s="5">
        <v>255.08</v>
      </c>
      <c r="L119" s="5">
        <f t="shared" ca="1" si="3"/>
        <v>7.2266062052222511</v>
      </c>
      <c r="M119" s="5">
        <v>255.08</v>
      </c>
      <c r="N119" s="7">
        <f t="shared" ca="1" si="5"/>
        <v>7.3702922077907012</v>
      </c>
      <c r="O119" s="7">
        <v>249.36</v>
      </c>
      <c r="P119" s="5">
        <f t="shared" ca="1" si="4"/>
        <v>15.356944280734526</v>
      </c>
      <c r="Q119" s="1">
        <v>251.32</v>
      </c>
      <c r="R119" s="2">
        <v>248.02</v>
      </c>
      <c r="S119" s="2">
        <v>248.02</v>
      </c>
      <c r="T119" s="2">
        <v>250.95</v>
      </c>
      <c r="U119" s="2">
        <v>249.89</v>
      </c>
    </row>
    <row r="120" spans="1:21" s="1" customFormat="1" ht="15.6" x14ac:dyDescent="0.25">
      <c r="A120" s="1" t="s">
        <v>607</v>
      </c>
      <c r="B120" s="2">
        <v>255</v>
      </c>
      <c r="C120" s="9">
        <v>3.4750390000000002</v>
      </c>
      <c r="D120" s="11">
        <v>24.155809999999999</v>
      </c>
      <c r="E120" s="10">
        <v>293</v>
      </c>
      <c r="F120" s="11">
        <v>17.67135</v>
      </c>
      <c r="G120" s="2">
        <v>7.4</v>
      </c>
      <c r="H120" s="7">
        <v>293</v>
      </c>
      <c r="I120" s="2">
        <v>255</v>
      </c>
      <c r="J120" s="2">
        <v>7.9</v>
      </c>
      <c r="K120" s="5">
        <v>255.07</v>
      </c>
      <c r="L120" s="5">
        <f t="shared" ca="1" si="3"/>
        <v>7.0805796373484018</v>
      </c>
      <c r="M120" s="5">
        <v>255.07</v>
      </c>
      <c r="N120" s="7">
        <f t="shared" ca="1" si="5"/>
        <v>5.9524253885095781</v>
      </c>
      <c r="O120" s="7">
        <v>248.61</v>
      </c>
      <c r="P120" s="5">
        <f t="shared" ca="1" si="4"/>
        <v>16.741431559867522</v>
      </c>
      <c r="Q120" s="1">
        <v>249.45</v>
      </c>
      <c r="R120" s="2">
        <v>249.72</v>
      </c>
      <c r="S120" s="2">
        <v>250.61</v>
      </c>
      <c r="T120" s="2">
        <v>252.24</v>
      </c>
      <c r="U120" s="2">
        <v>250.96</v>
      </c>
    </row>
    <row r="121" spans="1:21" s="1" customFormat="1" ht="15.6" x14ac:dyDescent="0.25">
      <c r="A121" s="1" t="s">
        <v>608</v>
      </c>
      <c r="B121" s="2">
        <v>255</v>
      </c>
      <c r="C121" s="9">
        <v>172.35830000000001</v>
      </c>
      <c r="D121" s="11">
        <v>23.710249999999998</v>
      </c>
      <c r="E121" s="10">
        <v>293</v>
      </c>
      <c r="F121" s="11">
        <v>17.81015</v>
      </c>
      <c r="G121" s="2">
        <v>8.1999999999999993</v>
      </c>
      <c r="H121" s="7">
        <v>293</v>
      </c>
      <c r="I121" s="2">
        <v>255</v>
      </c>
      <c r="J121" s="2">
        <v>7.9</v>
      </c>
      <c r="K121" s="5">
        <v>255.07</v>
      </c>
      <c r="L121" s="5">
        <f t="shared" ca="1" si="3"/>
        <v>6.8980257685888704</v>
      </c>
      <c r="M121" s="5">
        <v>255.08</v>
      </c>
      <c r="N121" s="7">
        <f t="shared" ca="1" si="5"/>
        <v>6.4852078444249468</v>
      </c>
      <c r="O121" s="7">
        <v>247.9</v>
      </c>
      <c r="P121" s="5">
        <f t="shared" ca="1" si="4"/>
        <v>16.747849182136221</v>
      </c>
      <c r="Q121" s="1">
        <v>248.75</v>
      </c>
      <c r="R121" s="2">
        <v>252.39</v>
      </c>
      <c r="S121" s="2">
        <v>250.9</v>
      </c>
      <c r="T121" s="2">
        <v>250.89</v>
      </c>
      <c r="U121" s="2">
        <v>250.34</v>
      </c>
    </row>
    <row r="122" spans="1:21" s="1" customFormat="1" ht="15.6" x14ac:dyDescent="0.25">
      <c r="A122" s="1" t="s">
        <v>609</v>
      </c>
      <c r="B122" s="2">
        <v>254</v>
      </c>
      <c r="C122" s="9">
        <v>176.22989999999999</v>
      </c>
      <c r="D122" s="11">
        <v>23.743559999999999</v>
      </c>
      <c r="E122" s="10">
        <v>293</v>
      </c>
      <c r="F122" s="11">
        <v>17.668220000000002</v>
      </c>
      <c r="G122" s="2">
        <v>8.5</v>
      </c>
      <c r="H122" s="7">
        <v>293</v>
      </c>
      <c r="I122" s="2">
        <v>254.01</v>
      </c>
      <c r="J122" s="2">
        <v>7.9</v>
      </c>
      <c r="K122" s="5">
        <v>254.07</v>
      </c>
      <c r="L122" s="5">
        <f t="shared" ca="1" si="3"/>
        <v>6.3297819550910663</v>
      </c>
      <c r="M122" s="5">
        <v>254.07</v>
      </c>
      <c r="N122" s="7">
        <f t="shared" ca="1" si="5"/>
        <v>7.5912622855190257</v>
      </c>
      <c r="O122" s="7">
        <v>247.85</v>
      </c>
      <c r="P122" s="5">
        <f t="shared" ca="1" si="4"/>
        <v>16.692698583046045</v>
      </c>
      <c r="Q122" s="1">
        <v>247.02</v>
      </c>
      <c r="R122" s="2">
        <v>248.69</v>
      </c>
      <c r="S122" s="2">
        <v>246.75</v>
      </c>
      <c r="T122" s="2">
        <v>249.67</v>
      </c>
      <c r="U122" s="2">
        <v>247.93</v>
      </c>
    </row>
    <row r="123" spans="1:21" s="1" customFormat="1" ht="15.6" x14ac:dyDescent="0.25">
      <c r="A123" s="1" t="s">
        <v>610</v>
      </c>
      <c r="B123" s="2">
        <v>253</v>
      </c>
      <c r="C123" s="9">
        <v>168.85400000000001</v>
      </c>
      <c r="D123" s="11">
        <v>23.8858</v>
      </c>
      <c r="E123" s="10">
        <v>266.43494900000002</v>
      </c>
      <c r="F123" s="11">
        <v>18.043749999999999</v>
      </c>
      <c r="G123" s="2">
        <v>8.8000000000000007</v>
      </c>
      <c r="H123" s="7">
        <v>266.43494900000002</v>
      </c>
      <c r="I123" s="2">
        <v>253</v>
      </c>
      <c r="J123" s="2">
        <v>7.9</v>
      </c>
      <c r="K123" s="5">
        <v>253.07</v>
      </c>
      <c r="L123" s="5">
        <f t="shared" ca="1" si="3"/>
        <v>6.7557354674296137</v>
      </c>
      <c r="M123" s="5">
        <v>253.07</v>
      </c>
      <c r="N123" s="7">
        <f t="shared" ca="1" si="5"/>
        <v>7.5233170423329909</v>
      </c>
      <c r="O123" s="7">
        <v>247.95</v>
      </c>
      <c r="P123" s="5">
        <f t="shared" ca="1" si="4"/>
        <v>15.546262615136582</v>
      </c>
      <c r="Q123" s="1">
        <v>245.74</v>
      </c>
      <c r="R123" s="2">
        <v>245.78</v>
      </c>
      <c r="S123" s="2">
        <v>249.79</v>
      </c>
      <c r="T123" s="2">
        <v>249.35</v>
      </c>
      <c r="U123" s="2">
        <v>247.37</v>
      </c>
    </row>
    <row r="124" spans="1:21" s="1" customFormat="1" ht="15.6" x14ac:dyDescent="0.25">
      <c r="A124" s="1" t="s">
        <v>611</v>
      </c>
      <c r="B124" s="2">
        <v>253</v>
      </c>
      <c r="C124" s="9">
        <v>179.0977</v>
      </c>
      <c r="D124" s="11">
        <v>23.811910000000001</v>
      </c>
      <c r="E124" s="10">
        <v>248</v>
      </c>
      <c r="F124" s="11">
        <v>18.099219999999999</v>
      </c>
      <c r="G124" s="2">
        <v>8.8000000000000007</v>
      </c>
      <c r="H124" s="7">
        <v>248</v>
      </c>
      <c r="I124" s="2">
        <v>253</v>
      </c>
      <c r="J124" s="2">
        <v>7.9</v>
      </c>
      <c r="K124" s="5">
        <v>253.06</v>
      </c>
      <c r="L124" s="5">
        <f t="shared" ca="1" si="3"/>
        <v>6.7177113213075046</v>
      </c>
      <c r="M124" s="5">
        <v>253.07</v>
      </c>
      <c r="N124" s="7">
        <f t="shared" ca="1" si="5"/>
        <v>7.0213067135243206</v>
      </c>
      <c r="O124" s="7">
        <v>250.58</v>
      </c>
      <c r="P124" s="5">
        <f t="shared" ca="1" si="4"/>
        <v>15.307779378434638</v>
      </c>
      <c r="Q124" s="1">
        <v>249.27</v>
      </c>
      <c r="R124" s="2">
        <v>245.78</v>
      </c>
      <c r="S124" s="2">
        <v>246.68</v>
      </c>
      <c r="T124" s="2">
        <v>250.59</v>
      </c>
      <c r="U124" s="2">
        <v>248.53</v>
      </c>
    </row>
    <row r="125" spans="1:21" s="1" customFormat="1" ht="15.6" x14ac:dyDescent="0.25">
      <c r="A125" s="1" t="s">
        <v>612</v>
      </c>
      <c r="B125" s="2">
        <v>252</v>
      </c>
      <c r="C125" s="9">
        <v>161.18520000000001</v>
      </c>
      <c r="D125" s="11">
        <v>23.827089999999998</v>
      </c>
      <c r="E125" s="10">
        <v>203</v>
      </c>
      <c r="F125" s="11">
        <v>17.723009999999999</v>
      </c>
      <c r="G125" s="2">
        <v>8.5</v>
      </c>
      <c r="H125" s="7">
        <v>203</v>
      </c>
      <c r="I125" s="2">
        <v>252</v>
      </c>
      <c r="J125" s="2">
        <v>7.9</v>
      </c>
      <c r="K125" s="5">
        <v>252.07</v>
      </c>
      <c r="L125" s="5">
        <f t="shared" ca="1" si="3"/>
        <v>7.2333032590136268</v>
      </c>
      <c r="M125" s="5">
        <v>252.07</v>
      </c>
      <c r="N125" s="7">
        <f t="shared" ca="1" si="5"/>
        <v>7.4290588683917376</v>
      </c>
      <c r="O125" s="7">
        <v>244.7</v>
      </c>
      <c r="P125" s="5">
        <f t="shared" ca="1" si="4"/>
        <v>15.765035531688856</v>
      </c>
      <c r="Q125" s="1">
        <v>244.48</v>
      </c>
      <c r="R125" s="2">
        <v>244.62</v>
      </c>
      <c r="S125" s="2">
        <v>246.15</v>
      </c>
      <c r="T125" s="2">
        <v>249.61</v>
      </c>
      <c r="U125" s="2">
        <v>246.25</v>
      </c>
    </row>
    <row r="126" spans="1:21" s="1" customFormat="1" ht="15.6" x14ac:dyDescent="0.25">
      <c r="A126" s="1" t="s">
        <v>613</v>
      </c>
      <c r="B126" s="2">
        <v>253</v>
      </c>
      <c r="C126" s="9">
        <v>2.9160240000000002</v>
      </c>
      <c r="D126" s="11">
        <v>24.315829999999998</v>
      </c>
      <c r="E126" s="10">
        <v>266.43494900000002</v>
      </c>
      <c r="F126" s="11">
        <v>17.77619</v>
      </c>
      <c r="G126" s="2">
        <v>8.1999999999999993</v>
      </c>
      <c r="H126" s="7">
        <v>266.43494900000002</v>
      </c>
      <c r="I126" s="2">
        <v>253</v>
      </c>
      <c r="J126" s="2">
        <v>7.9</v>
      </c>
      <c r="K126" s="5">
        <v>253.07</v>
      </c>
      <c r="L126" s="5">
        <f t="shared" ca="1" si="3"/>
        <v>6.466225581168624</v>
      </c>
      <c r="M126" s="5">
        <v>253.06</v>
      </c>
      <c r="N126" s="7">
        <f t="shared" ca="1" si="5"/>
        <v>7.5255437220041532</v>
      </c>
      <c r="O126" s="7">
        <v>246.12</v>
      </c>
      <c r="P126" s="5">
        <f t="shared" ca="1" si="4"/>
        <v>15.327901812733444</v>
      </c>
      <c r="Q126" s="1">
        <v>245.53</v>
      </c>
      <c r="R126" s="2">
        <v>247.74</v>
      </c>
      <c r="S126" s="2">
        <v>245.03</v>
      </c>
      <c r="T126" s="2">
        <v>247</v>
      </c>
      <c r="U126" s="2">
        <v>246.65</v>
      </c>
    </row>
    <row r="127" spans="1:21" s="1" customFormat="1" ht="15.6" x14ac:dyDescent="0.25">
      <c r="A127" s="1" t="s">
        <v>614</v>
      </c>
      <c r="B127" s="2">
        <v>255</v>
      </c>
      <c r="C127" s="9">
        <v>4.8182640000000001</v>
      </c>
      <c r="D127" s="11">
        <v>23.748930000000001</v>
      </c>
      <c r="E127" s="10">
        <v>266</v>
      </c>
      <c r="F127" s="11">
        <v>18.107890000000001</v>
      </c>
      <c r="G127" s="2">
        <v>7.6</v>
      </c>
      <c r="H127" s="7">
        <v>203</v>
      </c>
      <c r="I127" s="2">
        <v>255</v>
      </c>
      <c r="J127" s="2">
        <v>8</v>
      </c>
      <c r="K127" s="5">
        <v>255.08</v>
      </c>
      <c r="L127" s="5">
        <f t="shared" ca="1" si="3"/>
        <v>6.7121633608425579</v>
      </c>
      <c r="M127" s="5">
        <v>255.08</v>
      </c>
      <c r="N127" s="7">
        <f t="shared" ca="1" si="5"/>
        <v>7.4485925908675874</v>
      </c>
      <c r="O127" s="7">
        <v>251.85</v>
      </c>
      <c r="P127" s="5">
        <f t="shared" ca="1" si="4"/>
        <v>15.272851428289115</v>
      </c>
      <c r="Q127" s="1">
        <v>248.87</v>
      </c>
      <c r="R127" s="2">
        <v>247.57</v>
      </c>
      <c r="S127" s="2">
        <v>250.97</v>
      </c>
      <c r="T127" s="2">
        <v>253.11</v>
      </c>
      <c r="U127" s="2">
        <v>250.45</v>
      </c>
    </row>
    <row r="128" spans="1:21" s="1" customFormat="1" ht="15.6" x14ac:dyDescent="0.25">
      <c r="A128" s="1" t="s">
        <v>615</v>
      </c>
      <c r="B128" s="2">
        <v>255</v>
      </c>
      <c r="C128" s="9">
        <v>166.0557</v>
      </c>
      <c r="D128" s="11">
        <v>24.206859999999999</v>
      </c>
      <c r="E128" s="10">
        <v>266</v>
      </c>
      <c r="F128" s="11">
        <v>17.764859999999999</v>
      </c>
      <c r="G128" s="2">
        <v>7.4</v>
      </c>
      <c r="H128" s="7">
        <v>203</v>
      </c>
      <c r="I128" s="2">
        <v>255</v>
      </c>
      <c r="J128" s="2">
        <v>8</v>
      </c>
      <c r="K128" s="5">
        <v>255.07</v>
      </c>
      <c r="L128" s="5">
        <f t="shared" ca="1" si="3"/>
        <v>7.2871417225716506</v>
      </c>
      <c r="M128" s="5">
        <v>255.08</v>
      </c>
      <c r="N128" s="7">
        <f t="shared" ca="1" si="5"/>
        <v>7.3739734005390734</v>
      </c>
      <c r="O128" s="7">
        <v>250.67</v>
      </c>
      <c r="P128" s="5">
        <f t="shared" ca="1" si="4"/>
        <v>16.022024854044385</v>
      </c>
      <c r="Q128" s="1">
        <v>248.2</v>
      </c>
      <c r="R128" s="2">
        <v>252.88</v>
      </c>
      <c r="S128" s="2">
        <v>252.16</v>
      </c>
      <c r="T128" s="2">
        <v>252.06</v>
      </c>
      <c r="U128" s="2">
        <v>250.37</v>
      </c>
    </row>
    <row r="129" spans="1:21" s="1" customFormat="1" ht="15.6" x14ac:dyDescent="0.25">
      <c r="A129" s="1" t="s">
        <v>616</v>
      </c>
      <c r="B129" s="2">
        <v>257</v>
      </c>
      <c r="C129" s="9">
        <v>166.78980000000001</v>
      </c>
      <c r="D129" s="11">
        <v>24.251249999999999</v>
      </c>
      <c r="E129" s="10">
        <v>266.43494900000002</v>
      </c>
      <c r="F129" s="11">
        <v>18.041049999999998</v>
      </c>
      <c r="G129" s="2">
        <v>6.8</v>
      </c>
      <c r="H129" s="7">
        <v>266.43494900000002</v>
      </c>
      <c r="I129" s="2">
        <v>257</v>
      </c>
      <c r="J129" s="2">
        <v>7.8</v>
      </c>
      <c r="K129" s="5">
        <v>257.07</v>
      </c>
      <c r="L129" s="5">
        <f t="shared" ca="1" si="3"/>
        <v>6.270994207490669</v>
      </c>
      <c r="M129" s="5">
        <v>257.06</v>
      </c>
      <c r="N129" s="7">
        <f t="shared" ca="1" si="5"/>
        <v>6.2661579504859786</v>
      </c>
      <c r="O129" s="7">
        <v>249.41</v>
      </c>
      <c r="P129" s="5">
        <f t="shared" ca="1" si="4"/>
        <v>15.040197990365947</v>
      </c>
      <c r="Q129" s="1">
        <v>251.64</v>
      </c>
      <c r="R129" s="2">
        <v>254.55</v>
      </c>
      <c r="S129" s="2">
        <v>252.98</v>
      </c>
      <c r="T129" s="2">
        <v>254.91</v>
      </c>
      <c r="U129" s="2">
        <v>251.49</v>
      </c>
    </row>
    <row r="130" spans="1:21" s="1" customFormat="1" ht="15.6" x14ac:dyDescent="0.25">
      <c r="A130" s="1" t="s">
        <v>617</v>
      </c>
      <c r="B130" s="2">
        <v>257</v>
      </c>
      <c r="C130" s="9">
        <v>159.57320000000001</v>
      </c>
      <c r="D130" s="11">
        <v>23.772069999999999</v>
      </c>
      <c r="E130" s="10">
        <v>266.43494900000002</v>
      </c>
      <c r="F130" s="11">
        <v>17.725470000000001</v>
      </c>
      <c r="G130" s="2">
        <v>6.3</v>
      </c>
      <c r="H130" s="7">
        <v>266.43494900000002</v>
      </c>
      <c r="I130" s="2">
        <v>257</v>
      </c>
      <c r="J130" s="2">
        <v>7.9</v>
      </c>
      <c r="K130" s="5">
        <v>257.07</v>
      </c>
      <c r="L130" s="5">
        <f t="shared" ref="L130:L162" ca="1" si="6">J130-2*(RAND())</f>
        <v>7.5994043047102444</v>
      </c>
      <c r="M130" s="5">
        <v>257.06</v>
      </c>
      <c r="N130" s="7">
        <f t="shared" ca="1" si="5"/>
        <v>6.5326223315235206</v>
      </c>
      <c r="O130" s="7">
        <v>253.24</v>
      </c>
      <c r="P130" s="5">
        <f t="shared" ref="P130:P162" ca="1" si="7">15+2*RAND()</f>
        <v>16.035793540681571</v>
      </c>
      <c r="Q130" s="1">
        <v>252.62</v>
      </c>
      <c r="R130" s="2">
        <v>254.26</v>
      </c>
      <c r="S130" s="2">
        <v>251.48</v>
      </c>
      <c r="T130" s="2">
        <v>251.9</v>
      </c>
      <c r="U130" s="2">
        <v>250.71</v>
      </c>
    </row>
    <row r="131" spans="1:21" s="1" customFormat="1" ht="15.6" x14ac:dyDescent="0.25">
      <c r="A131" s="1" t="s">
        <v>618</v>
      </c>
      <c r="B131" s="2">
        <v>257</v>
      </c>
      <c r="C131" s="9">
        <v>178.2569</v>
      </c>
      <c r="D131" s="11">
        <v>24.058399999999999</v>
      </c>
      <c r="E131" s="10">
        <v>266.43494900000002</v>
      </c>
      <c r="F131" s="11">
        <v>18.066310000000001</v>
      </c>
      <c r="G131" s="2">
        <v>6</v>
      </c>
      <c r="H131" s="7">
        <v>266.43494900000002</v>
      </c>
      <c r="I131" s="2">
        <v>257</v>
      </c>
      <c r="J131" s="2">
        <v>7.9</v>
      </c>
      <c r="K131" s="5">
        <v>257.07</v>
      </c>
      <c r="L131" s="5">
        <f t="shared" ca="1" si="6"/>
        <v>6.1643059363367119</v>
      </c>
      <c r="M131" s="5">
        <v>257.08</v>
      </c>
      <c r="N131" s="7">
        <f t="shared" ref="N131:N162" ca="1" si="8">J131-2*(RAND())</f>
        <v>6.0138118712487802</v>
      </c>
      <c r="O131" s="7">
        <v>248.05</v>
      </c>
      <c r="P131" s="5">
        <f t="shared" ca="1" si="7"/>
        <v>16.621872764699226</v>
      </c>
      <c r="Q131" s="1">
        <v>252.71</v>
      </c>
      <c r="R131" s="2">
        <v>253.06</v>
      </c>
      <c r="S131" s="2">
        <v>250.04</v>
      </c>
      <c r="T131" s="2">
        <v>253</v>
      </c>
      <c r="U131" s="2">
        <v>252.42</v>
      </c>
    </row>
    <row r="132" spans="1:21" s="1" customFormat="1" ht="15.6" x14ac:dyDescent="0.25">
      <c r="A132" s="1" t="s">
        <v>619</v>
      </c>
      <c r="B132" s="2">
        <v>257</v>
      </c>
      <c r="C132" s="9">
        <v>162.84540000000001</v>
      </c>
      <c r="D132" s="11">
        <v>24.526959999999999</v>
      </c>
      <c r="E132" s="10">
        <v>266.43494900000002</v>
      </c>
      <c r="F132" s="11">
        <v>18.045580000000001</v>
      </c>
      <c r="G132" s="2">
        <v>5.8</v>
      </c>
      <c r="H132" s="7">
        <v>266.43494900000002</v>
      </c>
      <c r="I132" s="2">
        <v>257</v>
      </c>
      <c r="J132" s="2">
        <v>7.8</v>
      </c>
      <c r="K132" s="5">
        <v>257.07</v>
      </c>
      <c r="L132" s="5">
        <f t="shared" ca="1" si="6"/>
        <v>7.493303914391606</v>
      </c>
      <c r="M132" s="5">
        <v>257.07</v>
      </c>
      <c r="N132" s="7">
        <f t="shared" ca="1" si="8"/>
        <v>6.0165879418965709</v>
      </c>
      <c r="O132" s="7">
        <v>248.44</v>
      </c>
      <c r="P132" s="5">
        <f t="shared" ca="1" si="7"/>
        <v>15.189286800236504</v>
      </c>
      <c r="Q132" s="1">
        <v>251.81</v>
      </c>
      <c r="R132" s="2">
        <v>249.71</v>
      </c>
      <c r="S132" s="2">
        <v>249.74</v>
      </c>
      <c r="T132" s="2">
        <v>251.96</v>
      </c>
      <c r="U132" s="2">
        <v>252.39</v>
      </c>
    </row>
    <row r="133" spans="1:21" s="1" customFormat="1" ht="15.6" x14ac:dyDescent="0.25">
      <c r="A133" s="1" t="s">
        <v>620</v>
      </c>
      <c r="B133" s="2">
        <v>257</v>
      </c>
      <c r="C133" s="9">
        <v>1.5391319999999999</v>
      </c>
      <c r="D133" s="11">
        <v>23.976800000000001</v>
      </c>
      <c r="E133" s="10">
        <v>266</v>
      </c>
      <c r="F133" s="11">
        <v>17.956499999999998</v>
      </c>
      <c r="G133" s="2">
        <v>5.7</v>
      </c>
      <c r="H133" s="7">
        <v>293</v>
      </c>
      <c r="I133" s="2">
        <v>257</v>
      </c>
      <c r="J133" s="2">
        <v>7.9</v>
      </c>
      <c r="K133" s="5">
        <v>257.07</v>
      </c>
      <c r="L133" s="5">
        <f t="shared" ca="1" si="6"/>
        <v>6.1729094000868718</v>
      </c>
      <c r="M133" s="5">
        <v>257.07</v>
      </c>
      <c r="N133" s="7">
        <f t="shared" ca="1" si="8"/>
        <v>6.3363540456009222</v>
      </c>
      <c r="O133" s="7">
        <v>254.74</v>
      </c>
      <c r="P133" s="5">
        <f t="shared" ca="1" si="7"/>
        <v>16.53511586687069</v>
      </c>
      <c r="Q133" s="1">
        <v>253.75</v>
      </c>
      <c r="R133" s="2">
        <v>252.61</v>
      </c>
      <c r="S133" s="2">
        <v>254.3</v>
      </c>
      <c r="T133" s="2">
        <v>254.77</v>
      </c>
      <c r="U133" s="2">
        <v>252.02</v>
      </c>
    </row>
    <row r="134" spans="1:21" s="1" customFormat="1" ht="15.6" x14ac:dyDescent="0.25">
      <c r="A134" s="1" t="s">
        <v>621</v>
      </c>
      <c r="B134" s="2">
        <v>257</v>
      </c>
      <c r="C134" s="9">
        <v>19.577259999999999</v>
      </c>
      <c r="D134" s="11">
        <v>23.759319999999999</v>
      </c>
      <c r="E134" s="10">
        <v>266.43494900000002</v>
      </c>
      <c r="F134" s="11">
        <v>17.795719999999999</v>
      </c>
      <c r="G134" s="2">
        <v>5.6</v>
      </c>
      <c r="H134" s="7">
        <v>266.43494900000002</v>
      </c>
      <c r="I134" s="2">
        <v>257</v>
      </c>
      <c r="J134" s="2">
        <v>7.6</v>
      </c>
      <c r="K134" s="5">
        <v>257.07</v>
      </c>
      <c r="L134" s="5">
        <f t="shared" ca="1" si="6"/>
        <v>5.6742716388502501</v>
      </c>
      <c r="M134" s="5">
        <v>257.07</v>
      </c>
      <c r="N134" s="7">
        <f t="shared" ca="1" si="8"/>
        <v>5.9224664217993626</v>
      </c>
      <c r="O134" s="7">
        <v>250.77</v>
      </c>
      <c r="P134" s="5">
        <f t="shared" ca="1" si="7"/>
        <v>16.272282513269943</v>
      </c>
      <c r="Q134" s="1">
        <v>253.79</v>
      </c>
      <c r="R134" s="2">
        <v>251.97</v>
      </c>
      <c r="S134" s="2">
        <v>250.3</v>
      </c>
      <c r="T134" s="2">
        <v>253.95</v>
      </c>
      <c r="U134" s="2">
        <v>251.93</v>
      </c>
    </row>
    <row r="135" spans="1:21" s="1" customFormat="1" ht="15.6" x14ac:dyDescent="0.25">
      <c r="A135" s="1" t="s">
        <v>622</v>
      </c>
      <c r="B135" s="2">
        <v>258</v>
      </c>
      <c r="C135" s="9">
        <v>11.16127</v>
      </c>
      <c r="D135" s="11">
        <v>24.06495</v>
      </c>
      <c r="E135" s="10">
        <v>266.43494900000002</v>
      </c>
      <c r="F135" s="11">
        <v>17.82968</v>
      </c>
      <c r="G135" s="2">
        <v>5.4</v>
      </c>
      <c r="H135" s="7">
        <v>266.43494900000002</v>
      </c>
      <c r="I135" s="2">
        <v>258</v>
      </c>
      <c r="J135" s="2">
        <v>7.8</v>
      </c>
      <c r="K135" s="5">
        <v>258.06</v>
      </c>
      <c r="L135" s="5">
        <f t="shared" ca="1" si="6"/>
        <v>7.1513908197431402</v>
      </c>
      <c r="M135" s="5">
        <v>258.06</v>
      </c>
      <c r="N135" s="7">
        <f t="shared" ca="1" si="8"/>
        <v>6.5136580758020477</v>
      </c>
      <c r="O135" s="7">
        <v>250.18</v>
      </c>
      <c r="P135" s="5">
        <f t="shared" ca="1" si="7"/>
        <v>15.494349749288718</v>
      </c>
      <c r="Q135" s="1">
        <v>251.19</v>
      </c>
      <c r="R135" s="2">
        <v>251.89</v>
      </c>
      <c r="S135" s="2">
        <v>253.31</v>
      </c>
      <c r="T135" s="2">
        <v>254.2</v>
      </c>
      <c r="U135" s="2">
        <v>251.87</v>
      </c>
    </row>
    <row r="136" spans="1:21" s="1" customFormat="1" ht="15.6" x14ac:dyDescent="0.25">
      <c r="A136" s="1" t="s">
        <v>623</v>
      </c>
      <c r="B136" s="2">
        <v>258</v>
      </c>
      <c r="C136" s="9">
        <v>2.276227</v>
      </c>
      <c r="D136" s="11">
        <v>24.386330000000001</v>
      </c>
      <c r="E136" s="10">
        <v>146.690068</v>
      </c>
      <c r="F136" s="11">
        <v>17.813659999999999</v>
      </c>
      <c r="G136" s="2">
        <v>5.3</v>
      </c>
      <c r="H136" s="7">
        <v>146.690068</v>
      </c>
      <c r="I136" s="2">
        <v>258</v>
      </c>
      <c r="J136" s="2">
        <v>7.6</v>
      </c>
      <c r="K136" s="5">
        <v>258.06</v>
      </c>
      <c r="L136" s="5">
        <f t="shared" ca="1" si="6"/>
        <v>6.3939003614778089</v>
      </c>
      <c r="M136" s="5">
        <v>258.06</v>
      </c>
      <c r="N136" s="7">
        <f t="shared" ca="1" si="8"/>
        <v>6.6982454017261599</v>
      </c>
      <c r="O136" s="7">
        <v>250.02</v>
      </c>
      <c r="P136" s="5">
        <f t="shared" ca="1" si="7"/>
        <v>16.076136983150576</v>
      </c>
      <c r="Q136" s="1">
        <v>254.05</v>
      </c>
      <c r="R136" s="2">
        <v>250.76</v>
      </c>
      <c r="S136" s="2">
        <v>252.89</v>
      </c>
      <c r="T136" s="2">
        <v>249.06</v>
      </c>
      <c r="U136" s="2">
        <v>253</v>
      </c>
    </row>
    <row r="137" spans="1:21" s="1" customFormat="1" ht="15.6" x14ac:dyDescent="0.25">
      <c r="A137" s="1" t="s">
        <v>624</v>
      </c>
      <c r="B137" s="2">
        <v>260</v>
      </c>
      <c r="C137" s="9">
        <v>177.48570000000001</v>
      </c>
      <c r="D137" s="11">
        <v>23.656320000000001</v>
      </c>
      <c r="E137" s="10">
        <v>139.56505100000001</v>
      </c>
      <c r="F137" s="11">
        <v>17.83004</v>
      </c>
      <c r="G137" s="2">
        <v>5</v>
      </c>
      <c r="H137" s="7">
        <v>139.56505100000001</v>
      </c>
      <c r="I137" s="2">
        <v>260</v>
      </c>
      <c r="J137" s="2">
        <v>7.4</v>
      </c>
      <c r="K137" s="5">
        <v>260.07</v>
      </c>
      <c r="L137" s="5">
        <f t="shared" ca="1" si="6"/>
        <v>6.9291887935028829</v>
      </c>
      <c r="M137" s="5">
        <v>260.07</v>
      </c>
      <c r="N137" s="7">
        <f t="shared" ca="1" si="8"/>
        <v>7.2129561919084004</v>
      </c>
      <c r="O137" s="7">
        <v>252.24</v>
      </c>
      <c r="P137" s="5">
        <f t="shared" ca="1" si="7"/>
        <v>16.325263787691398</v>
      </c>
      <c r="Q137" s="1">
        <v>254.07</v>
      </c>
      <c r="R137" s="2">
        <v>251.69</v>
      </c>
      <c r="S137" s="2">
        <v>257.32</v>
      </c>
      <c r="T137" s="2">
        <v>250.22</v>
      </c>
      <c r="U137" s="2">
        <v>253.9</v>
      </c>
    </row>
    <row r="138" spans="1:21" s="1" customFormat="1" ht="15.6" x14ac:dyDescent="0.25">
      <c r="A138" s="1" t="s">
        <v>625</v>
      </c>
      <c r="B138" s="2">
        <v>262</v>
      </c>
      <c r="C138" s="9">
        <v>167.53190000000001</v>
      </c>
      <c r="D138" s="11">
        <v>24.026009999999999</v>
      </c>
      <c r="E138" s="10">
        <v>139.56505100000001</v>
      </c>
      <c r="F138" s="11">
        <v>17.54149</v>
      </c>
      <c r="G138" s="2">
        <v>4.8</v>
      </c>
      <c r="H138" s="7">
        <v>139.56505100000001</v>
      </c>
      <c r="I138" s="2">
        <v>262</v>
      </c>
      <c r="J138" s="2">
        <v>8</v>
      </c>
      <c r="K138" s="5">
        <v>262.08</v>
      </c>
      <c r="L138" s="5">
        <f t="shared" ca="1" si="6"/>
        <v>6.6988094515205407</v>
      </c>
      <c r="M138" s="5">
        <v>262.07</v>
      </c>
      <c r="N138" s="7">
        <f t="shared" ca="1" si="8"/>
        <v>6.9018305568796041</v>
      </c>
      <c r="O138" s="7">
        <v>253.72</v>
      </c>
      <c r="P138" s="5">
        <f t="shared" ca="1" si="7"/>
        <v>16.508453353424414</v>
      </c>
      <c r="Q138" s="1">
        <v>256.07</v>
      </c>
      <c r="R138" s="2">
        <v>254.33</v>
      </c>
      <c r="S138" s="2">
        <v>255.27</v>
      </c>
      <c r="T138" s="2">
        <v>253.75</v>
      </c>
      <c r="U138" s="2">
        <v>256.8</v>
      </c>
    </row>
    <row r="139" spans="1:21" s="1" customFormat="1" ht="15.6" x14ac:dyDescent="0.25">
      <c r="A139" s="1" t="s">
        <v>626</v>
      </c>
      <c r="B139" s="2">
        <v>264</v>
      </c>
      <c r="C139" s="9">
        <v>4.8545980000000002</v>
      </c>
      <c r="D139" s="11">
        <v>23.613910000000001</v>
      </c>
      <c r="E139" s="10">
        <v>139.56505100000001</v>
      </c>
      <c r="F139" s="11">
        <v>18.183299999999999</v>
      </c>
      <c r="G139" s="2">
        <v>4.5999999999999996</v>
      </c>
      <c r="H139" s="7">
        <v>139.56505100000001</v>
      </c>
      <c r="I139" s="2">
        <v>264</v>
      </c>
      <c r="J139" s="2">
        <v>7.8</v>
      </c>
      <c r="K139" s="5">
        <v>264.07</v>
      </c>
      <c r="L139" s="5">
        <f t="shared" ca="1" si="6"/>
        <v>7.3946031950168525</v>
      </c>
      <c r="M139" s="5">
        <v>264.06</v>
      </c>
      <c r="N139" s="7">
        <f t="shared" ca="1" si="8"/>
        <v>6.3160232400013001</v>
      </c>
      <c r="O139" s="7">
        <v>261.98</v>
      </c>
      <c r="P139" s="5">
        <f t="shared" ca="1" si="7"/>
        <v>16.191323445803786</v>
      </c>
      <c r="Q139" s="1">
        <v>261.05</v>
      </c>
      <c r="R139" s="2">
        <v>256.7</v>
      </c>
      <c r="S139" s="2">
        <v>258.5</v>
      </c>
      <c r="T139" s="2">
        <v>254.87</v>
      </c>
      <c r="U139" s="2">
        <v>258.58999999999997</v>
      </c>
    </row>
    <row r="140" spans="1:21" s="1" customFormat="1" ht="15.6" x14ac:dyDescent="0.25">
      <c r="A140" s="1" t="s">
        <v>627</v>
      </c>
      <c r="B140" s="2">
        <v>264</v>
      </c>
      <c r="C140" s="9">
        <v>155.12639999999999</v>
      </c>
      <c r="D140" s="11">
        <v>23.698609999999999</v>
      </c>
      <c r="E140" s="10">
        <v>139.56505100000001</v>
      </c>
      <c r="F140" s="11">
        <v>18.00686</v>
      </c>
      <c r="G140" s="2">
        <v>4.3</v>
      </c>
      <c r="H140" s="7">
        <v>139.56505100000001</v>
      </c>
      <c r="I140" s="2">
        <v>264</v>
      </c>
      <c r="J140" s="2">
        <v>8.1</v>
      </c>
      <c r="K140" s="5">
        <v>264.07</v>
      </c>
      <c r="L140" s="5">
        <f t="shared" ca="1" si="6"/>
        <v>7.7175435749907191</v>
      </c>
      <c r="M140" s="5">
        <v>264.06</v>
      </c>
      <c r="N140" s="7">
        <f t="shared" ca="1" si="8"/>
        <v>8.0410078069580546</v>
      </c>
      <c r="O140" s="7">
        <v>259.83999999999997</v>
      </c>
      <c r="P140" s="5">
        <f t="shared" ca="1" si="7"/>
        <v>15.306259786080737</v>
      </c>
      <c r="Q140" s="1">
        <v>257.25</v>
      </c>
      <c r="R140" s="2">
        <v>261.11</v>
      </c>
      <c r="S140" s="2">
        <v>261.08</v>
      </c>
      <c r="T140" s="2">
        <v>260.83</v>
      </c>
      <c r="U140" s="2">
        <v>257.98</v>
      </c>
    </row>
    <row r="141" spans="1:21" s="1" customFormat="1" ht="15.6" x14ac:dyDescent="0.25">
      <c r="A141" s="1" t="s">
        <v>628</v>
      </c>
      <c r="B141" s="2">
        <v>262</v>
      </c>
      <c r="C141" s="9">
        <v>3.8953920000000002</v>
      </c>
      <c r="D141" s="11">
        <v>23.869450000000001</v>
      </c>
      <c r="E141" s="10">
        <v>221.43494899999999</v>
      </c>
      <c r="F141" s="11">
        <v>18.159939999999999</v>
      </c>
      <c r="G141" s="2">
        <v>4.2</v>
      </c>
      <c r="H141" s="7">
        <v>221.43494899999999</v>
      </c>
      <c r="I141" s="2">
        <v>262</v>
      </c>
      <c r="J141" s="2">
        <v>7.8</v>
      </c>
      <c r="K141" s="5">
        <v>262.07</v>
      </c>
      <c r="L141" s="5">
        <f t="shared" ca="1" si="6"/>
        <v>6.74123530978137</v>
      </c>
      <c r="M141" s="5">
        <v>262.07</v>
      </c>
      <c r="N141" s="7">
        <f t="shared" ca="1" si="8"/>
        <v>6.5941245241227158</v>
      </c>
      <c r="O141" s="7">
        <v>257.38</v>
      </c>
      <c r="P141" s="5">
        <f t="shared" ca="1" si="7"/>
        <v>16.872416728885081</v>
      </c>
      <c r="Q141" s="1">
        <v>254.63</v>
      </c>
      <c r="R141" s="2">
        <v>259.38</v>
      </c>
      <c r="S141" s="2">
        <v>256.27999999999997</v>
      </c>
      <c r="T141" s="2">
        <v>255.8</v>
      </c>
      <c r="U141" s="2">
        <v>255.81</v>
      </c>
    </row>
    <row r="142" spans="1:21" s="1" customFormat="1" ht="15.6" x14ac:dyDescent="0.25">
      <c r="A142" s="1" t="s">
        <v>629</v>
      </c>
      <c r="B142" s="2">
        <v>260</v>
      </c>
      <c r="C142" s="9">
        <v>8.8231950000000001</v>
      </c>
      <c r="D142" s="11">
        <v>23.656140000000001</v>
      </c>
      <c r="E142" s="10">
        <v>266.43494900000002</v>
      </c>
      <c r="F142" s="11">
        <v>18.031330000000001</v>
      </c>
      <c r="G142" s="2">
        <v>4.0999999999999996</v>
      </c>
      <c r="H142" s="7">
        <v>266.43494900000002</v>
      </c>
      <c r="I142" s="2">
        <v>260</v>
      </c>
      <c r="J142" s="2">
        <v>7.6</v>
      </c>
      <c r="K142" s="5">
        <v>260.08</v>
      </c>
      <c r="L142" s="5">
        <f t="shared" ca="1" si="6"/>
        <v>7.2716433397406375</v>
      </c>
      <c r="M142" s="5">
        <v>260.08</v>
      </c>
      <c r="N142" s="7">
        <f t="shared" ca="1" si="8"/>
        <v>7.1448564864403439</v>
      </c>
      <c r="O142" s="7">
        <v>251.9</v>
      </c>
      <c r="P142" s="5">
        <f t="shared" ca="1" si="7"/>
        <v>16.244382166914331</v>
      </c>
      <c r="Q142" s="1">
        <v>254.86</v>
      </c>
      <c r="R142" s="2">
        <v>255.17</v>
      </c>
      <c r="S142" s="2">
        <v>252.1</v>
      </c>
      <c r="T142" s="2">
        <v>253.06</v>
      </c>
      <c r="U142" s="2">
        <v>254.54</v>
      </c>
    </row>
    <row r="143" spans="1:21" s="1" customFormat="1" ht="15.6" x14ac:dyDescent="0.25">
      <c r="A143" s="1" t="s">
        <v>630</v>
      </c>
      <c r="B143" s="2">
        <v>259</v>
      </c>
      <c r="C143" s="9">
        <v>159.50399999999999</v>
      </c>
      <c r="D143" s="11">
        <v>23.94781</v>
      </c>
      <c r="E143" s="10">
        <v>229.56505100000001</v>
      </c>
      <c r="F143" s="11">
        <v>18.063890000000001</v>
      </c>
      <c r="G143" s="2">
        <v>3.7</v>
      </c>
      <c r="H143" s="7">
        <v>229.56505100000001</v>
      </c>
      <c r="I143" s="2">
        <v>258.99</v>
      </c>
      <c r="J143" s="2">
        <v>7.8</v>
      </c>
      <c r="K143" s="5">
        <v>259.07</v>
      </c>
      <c r="L143" s="5">
        <f t="shared" ca="1" si="6"/>
        <v>7.0396714708830128</v>
      </c>
      <c r="M143" s="5">
        <v>259.06</v>
      </c>
      <c r="N143" s="7">
        <f t="shared" ca="1" si="8"/>
        <v>7.2165738005346798</v>
      </c>
      <c r="O143" s="7">
        <v>255.5</v>
      </c>
      <c r="P143" s="5">
        <f t="shared" ca="1" si="7"/>
        <v>15.978506527206671</v>
      </c>
      <c r="Q143" s="1">
        <v>253.75</v>
      </c>
      <c r="R143" s="2">
        <v>251.23</v>
      </c>
      <c r="S143" s="2">
        <v>255.78</v>
      </c>
      <c r="T143" s="2">
        <v>251.87</v>
      </c>
      <c r="U143" s="2">
        <v>254.92</v>
      </c>
    </row>
    <row r="144" spans="1:21" s="1" customFormat="1" ht="15.6" x14ac:dyDescent="0.25">
      <c r="A144" s="1" t="s">
        <v>631</v>
      </c>
      <c r="B144" s="2">
        <v>258</v>
      </c>
      <c r="C144" s="9">
        <v>157.0369</v>
      </c>
      <c r="D144" s="11">
        <v>24.509260000000001</v>
      </c>
      <c r="E144" s="10">
        <v>229.56505100000001</v>
      </c>
      <c r="F144" s="11">
        <v>17.787859999999998</v>
      </c>
      <c r="G144" s="2">
        <v>3.4</v>
      </c>
      <c r="H144" s="7">
        <v>229.56505100000001</v>
      </c>
      <c r="I144" s="2">
        <v>258</v>
      </c>
      <c r="J144" s="2">
        <v>8</v>
      </c>
      <c r="K144" s="5">
        <v>258.07</v>
      </c>
      <c r="L144" s="5">
        <f t="shared" ca="1" si="6"/>
        <v>6.5622674467646602</v>
      </c>
      <c r="M144" s="5">
        <v>258.07</v>
      </c>
      <c r="N144" s="7">
        <f t="shared" ca="1" si="8"/>
        <v>6.6343140232289137</v>
      </c>
      <c r="O144" s="7">
        <v>255.01</v>
      </c>
      <c r="P144" s="5">
        <f t="shared" ca="1" si="7"/>
        <v>16.450256066812056</v>
      </c>
      <c r="Q144" s="1">
        <v>254.69</v>
      </c>
      <c r="R144" s="2">
        <v>251.51</v>
      </c>
      <c r="S144" s="2">
        <v>255.67</v>
      </c>
      <c r="T144" s="2">
        <v>255.9</v>
      </c>
      <c r="U144" s="2">
        <v>252.11</v>
      </c>
    </row>
    <row r="145" spans="1:21" s="1" customFormat="1" ht="15.6" x14ac:dyDescent="0.25">
      <c r="A145" s="1" t="s">
        <v>632</v>
      </c>
      <c r="B145" s="2">
        <v>257</v>
      </c>
      <c r="C145" s="9">
        <v>7.161835</v>
      </c>
      <c r="D145" s="11">
        <v>24.366530000000001</v>
      </c>
      <c r="E145" s="10">
        <v>266.43494900000002</v>
      </c>
      <c r="F145" s="11">
        <v>17.913209999999999</v>
      </c>
      <c r="G145" s="2">
        <v>2.7</v>
      </c>
      <c r="H145" s="7">
        <v>266.43494900000002</v>
      </c>
      <c r="I145" s="2">
        <v>257</v>
      </c>
      <c r="J145" s="2">
        <v>8.1</v>
      </c>
      <c r="K145" s="5">
        <v>257.07</v>
      </c>
      <c r="L145" s="5">
        <f t="shared" ca="1" si="6"/>
        <v>6.9530428234680448</v>
      </c>
      <c r="M145" s="5">
        <v>257.07</v>
      </c>
      <c r="N145" s="7">
        <f t="shared" ca="1" si="8"/>
        <v>7.8894906717363718</v>
      </c>
      <c r="O145" s="7">
        <v>254.98</v>
      </c>
      <c r="P145" s="5">
        <f t="shared" ca="1" si="7"/>
        <v>16.562256884070962</v>
      </c>
      <c r="Q145" s="1">
        <v>253.97</v>
      </c>
      <c r="R145" s="2">
        <v>249.46</v>
      </c>
      <c r="S145" s="2">
        <v>249.73</v>
      </c>
      <c r="T145" s="2">
        <v>246.56</v>
      </c>
      <c r="U145" s="2">
        <v>252.06</v>
      </c>
    </row>
    <row r="146" spans="1:21" s="1" customFormat="1" ht="15.6" x14ac:dyDescent="0.25">
      <c r="A146" s="1" t="s">
        <v>633</v>
      </c>
      <c r="B146" s="2">
        <v>253</v>
      </c>
      <c r="C146" s="9">
        <v>13.69891</v>
      </c>
      <c r="D146" s="11">
        <v>25.391929999999999</v>
      </c>
      <c r="E146" s="10">
        <v>266.43494900000002</v>
      </c>
      <c r="F146" s="11">
        <v>17.847339999999999</v>
      </c>
      <c r="G146" s="2">
        <v>2.2000000000000002</v>
      </c>
      <c r="H146" s="7">
        <v>266.43494900000002</v>
      </c>
      <c r="I146" s="2">
        <v>253</v>
      </c>
      <c r="J146" s="2">
        <v>8.1</v>
      </c>
      <c r="K146" s="5">
        <v>253.06</v>
      </c>
      <c r="L146" s="5">
        <f t="shared" ca="1" si="6"/>
        <v>7.5779925307132263</v>
      </c>
      <c r="M146" s="5">
        <v>253.06</v>
      </c>
      <c r="N146" s="7">
        <f t="shared" ca="1" si="8"/>
        <v>7.5965598573560769</v>
      </c>
      <c r="O146" s="7">
        <v>250</v>
      </c>
      <c r="P146" s="5">
        <f t="shared" ca="1" si="7"/>
        <v>15.517645322869535</v>
      </c>
      <c r="Q146" s="1">
        <v>249.41</v>
      </c>
      <c r="R146" s="2">
        <v>245.37</v>
      </c>
      <c r="S146" s="2">
        <v>247.63</v>
      </c>
      <c r="T146" s="2">
        <v>249.5</v>
      </c>
      <c r="U146" s="2">
        <v>248.86</v>
      </c>
    </row>
    <row r="147" spans="1:21" s="1" customFormat="1" ht="15.6" x14ac:dyDescent="0.25">
      <c r="A147" s="1" t="s">
        <v>634</v>
      </c>
      <c r="B147" s="2">
        <v>248</v>
      </c>
      <c r="C147" s="9">
        <v>35.016939999999998</v>
      </c>
      <c r="D147" s="11">
        <v>25.68092</v>
      </c>
      <c r="E147" s="10">
        <v>266.43494900000002</v>
      </c>
      <c r="F147" s="11">
        <v>18.046849999999999</v>
      </c>
      <c r="G147" s="2">
        <v>2.1</v>
      </c>
      <c r="H147" s="7">
        <v>266.43494900000002</v>
      </c>
      <c r="I147" s="2">
        <v>248</v>
      </c>
      <c r="J147" s="2">
        <v>8</v>
      </c>
      <c r="K147" s="5">
        <v>248.06</v>
      </c>
      <c r="L147" s="5">
        <f t="shared" ca="1" si="6"/>
        <v>6.1856211147756337</v>
      </c>
      <c r="M147" s="5">
        <v>248.06</v>
      </c>
      <c r="N147" s="7">
        <f t="shared" ca="1" si="8"/>
        <v>6.2272867694101821</v>
      </c>
      <c r="O147" s="7">
        <v>242.06</v>
      </c>
      <c r="P147" s="5">
        <f t="shared" ca="1" si="7"/>
        <v>16.170779622185403</v>
      </c>
      <c r="Q147" s="1">
        <v>242.41</v>
      </c>
      <c r="R147" s="2">
        <v>244.62</v>
      </c>
      <c r="S147" s="2">
        <v>244.51</v>
      </c>
      <c r="T147" s="2">
        <v>241.82</v>
      </c>
      <c r="U147" s="2">
        <v>242.96</v>
      </c>
    </row>
    <row r="148" spans="1:21" s="1" customFormat="1" ht="15.6" x14ac:dyDescent="0.25">
      <c r="A148" s="1" t="s">
        <v>635</v>
      </c>
      <c r="B148" s="2">
        <v>226</v>
      </c>
      <c r="C148" s="9">
        <v>31.577179999999998</v>
      </c>
      <c r="D148" s="11">
        <v>26.065460000000002</v>
      </c>
      <c r="E148" s="10">
        <v>266</v>
      </c>
      <c r="F148" s="11">
        <v>18.013750000000002</v>
      </c>
      <c r="G148" s="2">
        <v>1.9</v>
      </c>
      <c r="H148" s="7">
        <v>131.43494899999999</v>
      </c>
      <c r="I148" s="2">
        <v>226</v>
      </c>
      <c r="J148" s="2">
        <v>7.6</v>
      </c>
      <c r="K148" s="5">
        <v>226.06</v>
      </c>
      <c r="L148" s="5">
        <f t="shared" ca="1" si="6"/>
        <v>7.0813348760756973</v>
      </c>
      <c r="M148" s="5">
        <v>226.07</v>
      </c>
      <c r="N148" s="7">
        <f t="shared" ca="1" si="8"/>
        <v>6.5875067706587265</v>
      </c>
      <c r="O148" s="7">
        <v>221.57</v>
      </c>
      <c r="P148" s="5">
        <f t="shared" ca="1" si="7"/>
        <v>15.348305205954604</v>
      </c>
      <c r="Q148" s="1">
        <v>221.36</v>
      </c>
      <c r="R148" s="2">
        <v>221.24</v>
      </c>
      <c r="S148" s="2">
        <v>221.65</v>
      </c>
      <c r="T148" s="2">
        <v>219.73</v>
      </c>
      <c r="U148" s="2">
        <v>220.33</v>
      </c>
    </row>
    <row r="149" spans="1:21" s="1" customFormat="1" ht="15.6" x14ac:dyDescent="0.25">
      <c r="A149" s="1" t="s">
        <v>636</v>
      </c>
      <c r="B149" s="2">
        <v>219</v>
      </c>
      <c r="C149" s="9">
        <v>26.0868</v>
      </c>
      <c r="D149" s="11">
        <v>26.00055</v>
      </c>
      <c r="E149" s="10">
        <v>203</v>
      </c>
      <c r="F149" s="11">
        <v>17.700189999999999</v>
      </c>
      <c r="G149" s="2">
        <v>1.9</v>
      </c>
      <c r="H149" s="7">
        <v>139.56505100000001</v>
      </c>
      <c r="I149" s="2">
        <v>219</v>
      </c>
      <c r="J149" s="2">
        <v>7.8</v>
      </c>
      <c r="K149" s="5">
        <v>219.07</v>
      </c>
      <c r="L149" s="5">
        <f t="shared" ca="1" si="6"/>
        <v>7.4504862256233553</v>
      </c>
      <c r="M149" s="5">
        <v>219.07</v>
      </c>
      <c r="N149" s="7">
        <f t="shared" ca="1" si="8"/>
        <v>7.4377152944058942</v>
      </c>
      <c r="O149" s="7">
        <v>214</v>
      </c>
      <c r="P149" s="5">
        <f t="shared" ca="1" si="7"/>
        <v>15.681010563641106</v>
      </c>
      <c r="Q149" s="1">
        <v>213.09</v>
      </c>
      <c r="R149" s="2">
        <v>214.71</v>
      </c>
      <c r="S149" s="2">
        <v>212.59</v>
      </c>
      <c r="T149" s="2">
        <v>214.82</v>
      </c>
      <c r="U149" s="2">
        <v>215.1</v>
      </c>
    </row>
    <row r="150" spans="1:21" s="1" customFormat="1" ht="15.6" x14ac:dyDescent="0.25">
      <c r="A150" s="1" t="s">
        <v>637</v>
      </c>
      <c r="B150" s="2">
        <v>219</v>
      </c>
      <c r="C150" s="9">
        <v>14.038880000000001</v>
      </c>
      <c r="D150" s="11">
        <v>24.987580000000001</v>
      </c>
      <c r="E150" s="10">
        <v>203</v>
      </c>
      <c r="F150" s="11">
        <v>19.25188</v>
      </c>
      <c r="G150" s="2">
        <v>1.9</v>
      </c>
      <c r="H150" s="7">
        <v>203</v>
      </c>
      <c r="I150" s="2">
        <v>219</v>
      </c>
      <c r="J150" s="2">
        <v>7.7</v>
      </c>
      <c r="K150" s="5">
        <v>219.07</v>
      </c>
      <c r="L150" s="5">
        <f t="shared" ca="1" si="6"/>
        <v>6.3523325570735603</v>
      </c>
      <c r="M150" s="5">
        <v>219.07</v>
      </c>
      <c r="N150" s="7">
        <f t="shared" ca="1" si="8"/>
        <v>6.605192055640333</v>
      </c>
      <c r="O150" s="7">
        <v>217.3</v>
      </c>
      <c r="P150" s="5">
        <f t="shared" ca="1" si="7"/>
        <v>16.242971580576143</v>
      </c>
      <c r="Q150" s="1">
        <v>215.51</v>
      </c>
      <c r="R150" s="2">
        <v>214.22</v>
      </c>
      <c r="S150" s="2">
        <v>212.63</v>
      </c>
      <c r="T150" s="2">
        <v>217.29</v>
      </c>
      <c r="U150" s="2">
        <v>214.93</v>
      </c>
    </row>
    <row r="151" spans="1:21" s="1" customFormat="1" ht="15.6" x14ac:dyDescent="0.25">
      <c r="A151" s="1" t="s">
        <v>638</v>
      </c>
      <c r="B151" s="2">
        <v>218</v>
      </c>
      <c r="C151" s="9">
        <v>57.029589999999999</v>
      </c>
      <c r="D151" s="11">
        <v>25.489149999999999</v>
      </c>
      <c r="E151" s="10">
        <v>266.43494900000002</v>
      </c>
      <c r="F151" s="11">
        <v>19.22636</v>
      </c>
      <c r="G151" s="2">
        <v>2</v>
      </c>
      <c r="H151" s="7">
        <v>266.43494900000002</v>
      </c>
      <c r="I151" s="2">
        <v>218</v>
      </c>
      <c r="J151" s="2">
        <v>7.6</v>
      </c>
      <c r="K151" s="5">
        <v>218.07</v>
      </c>
      <c r="L151" s="5">
        <f t="shared" ca="1" si="6"/>
        <v>6.3890270872488673</v>
      </c>
      <c r="M151" s="5">
        <v>218.08</v>
      </c>
      <c r="N151" s="7">
        <f t="shared" ca="1" si="8"/>
        <v>6.7566187350084883</v>
      </c>
      <c r="O151" s="7">
        <v>215.42</v>
      </c>
      <c r="P151" s="5">
        <f t="shared" ca="1" si="7"/>
        <v>15.976011345072399</v>
      </c>
      <c r="Q151" s="1">
        <v>211.19</v>
      </c>
      <c r="R151" s="2">
        <v>211.55</v>
      </c>
      <c r="S151" s="2">
        <v>211.26</v>
      </c>
      <c r="T151" s="2">
        <v>215.46</v>
      </c>
      <c r="U151" s="2">
        <v>214.88</v>
      </c>
    </row>
    <row r="152" spans="1:21" s="1" customFormat="1" ht="15.6" x14ac:dyDescent="0.25">
      <c r="A152" s="1" t="s">
        <v>639</v>
      </c>
      <c r="B152" s="2">
        <v>231</v>
      </c>
      <c r="C152" s="9">
        <v>26.055140000000002</v>
      </c>
      <c r="D152" s="11">
        <v>26.395240000000001</v>
      </c>
      <c r="E152" s="10">
        <v>139.56505100000001</v>
      </c>
      <c r="F152" s="11">
        <v>19.496949999999998</v>
      </c>
      <c r="G152" s="2">
        <v>1.7</v>
      </c>
      <c r="H152" s="7">
        <v>139.56505100000001</v>
      </c>
      <c r="I152" s="2">
        <v>231</v>
      </c>
      <c r="J152" s="2">
        <v>7.8</v>
      </c>
      <c r="K152" s="5">
        <v>231.07</v>
      </c>
      <c r="L152" s="5">
        <f t="shared" ca="1" si="6"/>
        <v>7.1312319900631227</v>
      </c>
      <c r="M152" s="5">
        <v>231.07</v>
      </c>
      <c r="N152" s="7">
        <f t="shared" ca="1" si="8"/>
        <v>7.4731703442007547</v>
      </c>
      <c r="O152" s="7">
        <v>223.79</v>
      </c>
      <c r="P152" s="5">
        <f t="shared" ca="1" si="7"/>
        <v>16.691057037743107</v>
      </c>
      <c r="Q152" s="1">
        <v>228.04</v>
      </c>
      <c r="R152" s="2">
        <v>227.91</v>
      </c>
      <c r="S152" s="2">
        <v>227.54</v>
      </c>
      <c r="T152" s="2">
        <v>225.92</v>
      </c>
      <c r="U152" s="2">
        <v>226.7</v>
      </c>
    </row>
    <row r="153" spans="1:21" s="1" customFormat="1" ht="15.6" x14ac:dyDescent="0.25">
      <c r="A153" s="1" t="s">
        <v>640</v>
      </c>
      <c r="B153" s="2">
        <v>235</v>
      </c>
      <c r="C153" s="9">
        <v>18.13298</v>
      </c>
      <c r="D153" s="11">
        <v>23.663270000000001</v>
      </c>
      <c r="E153" s="10">
        <v>203</v>
      </c>
      <c r="F153" s="11">
        <v>19.344629999999999</v>
      </c>
      <c r="G153" s="2">
        <v>1.4</v>
      </c>
      <c r="H153" s="7">
        <v>203</v>
      </c>
      <c r="I153" s="2">
        <v>235</v>
      </c>
      <c r="J153" s="2">
        <v>7.8</v>
      </c>
      <c r="K153" s="5">
        <v>235.06</v>
      </c>
      <c r="L153" s="5">
        <f t="shared" ca="1" si="6"/>
        <v>6.5864428113795306</v>
      </c>
      <c r="M153" s="5">
        <v>235.07</v>
      </c>
      <c r="N153" s="7">
        <f t="shared" ca="1" si="8"/>
        <v>6.3893313179387334</v>
      </c>
      <c r="O153" s="7">
        <v>229.99</v>
      </c>
      <c r="P153" s="5">
        <f t="shared" ca="1" si="7"/>
        <v>16.873180742259045</v>
      </c>
      <c r="Q153" s="1">
        <v>232.18</v>
      </c>
      <c r="R153" s="2">
        <v>229.28</v>
      </c>
      <c r="S153" s="2">
        <v>229.2</v>
      </c>
      <c r="T153" s="2">
        <v>231.67</v>
      </c>
      <c r="U153" s="2">
        <v>230.71</v>
      </c>
    </row>
    <row r="154" spans="1:21" s="1" customFormat="1" ht="15.6" x14ac:dyDescent="0.25">
      <c r="A154" s="1" t="s">
        <v>641</v>
      </c>
      <c r="B154" s="2">
        <v>238</v>
      </c>
      <c r="C154" s="9">
        <v>25.567519999999998</v>
      </c>
      <c r="D154" s="11">
        <v>24.467479999999998</v>
      </c>
      <c r="E154" s="10">
        <v>203</v>
      </c>
      <c r="F154" s="11">
        <v>18.810649999999999</v>
      </c>
      <c r="G154" s="2">
        <v>1.2</v>
      </c>
      <c r="H154" s="7">
        <v>203</v>
      </c>
      <c r="I154" s="2">
        <v>238.01</v>
      </c>
      <c r="J154" s="2">
        <v>7.8</v>
      </c>
      <c r="K154" s="5">
        <v>238.08</v>
      </c>
      <c r="L154" s="5">
        <f t="shared" ca="1" si="6"/>
        <v>6.8216444511570771</v>
      </c>
      <c r="M154" s="5">
        <v>238.07</v>
      </c>
      <c r="N154" s="7">
        <f t="shared" ca="1" si="8"/>
        <v>6.8854540265095983</v>
      </c>
      <c r="O154" s="7">
        <v>233.56</v>
      </c>
      <c r="P154" s="5">
        <f t="shared" ca="1" si="7"/>
        <v>15.639413377327481</v>
      </c>
      <c r="Q154" s="1">
        <v>231.54</v>
      </c>
      <c r="R154" s="2">
        <v>235.65</v>
      </c>
      <c r="S154" s="2">
        <v>234.62</v>
      </c>
      <c r="T154" s="2">
        <v>234.23</v>
      </c>
      <c r="U154" s="2">
        <v>233.3</v>
      </c>
    </row>
    <row r="155" spans="1:21" s="1" customFormat="1" ht="15.6" x14ac:dyDescent="0.25">
      <c r="A155" s="1" t="s">
        <v>642</v>
      </c>
      <c r="B155" s="2">
        <v>244</v>
      </c>
      <c r="C155" s="9">
        <v>114.0193</v>
      </c>
      <c r="D155" s="11">
        <v>24.001619999999999</v>
      </c>
      <c r="E155" s="10">
        <v>293</v>
      </c>
      <c r="F155" s="11">
        <v>18.210059999999999</v>
      </c>
      <c r="G155" s="2">
        <v>1.2</v>
      </c>
      <c r="H155" s="7">
        <v>293</v>
      </c>
      <c r="I155" s="2">
        <v>244</v>
      </c>
      <c r="J155" s="2">
        <v>7.8</v>
      </c>
      <c r="K155" s="5">
        <v>244.08</v>
      </c>
      <c r="L155" s="5">
        <f t="shared" ca="1" si="6"/>
        <v>7.6168289478404283</v>
      </c>
      <c r="M155" s="5">
        <v>244.07</v>
      </c>
      <c r="N155" s="7">
        <f t="shared" ca="1" si="8"/>
        <v>7.3663746272961479</v>
      </c>
      <c r="O155" s="7">
        <v>242.12</v>
      </c>
      <c r="P155" s="5">
        <f t="shared" ca="1" si="7"/>
        <v>15.878089267318215</v>
      </c>
      <c r="Q155" s="1">
        <v>238.32</v>
      </c>
      <c r="R155" s="2">
        <v>237.5</v>
      </c>
      <c r="S155" s="2">
        <v>237.64</v>
      </c>
      <c r="T155" s="2">
        <v>240.9</v>
      </c>
      <c r="U155" s="2">
        <v>238.04</v>
      </c>
    </row>
    <row r="156" spans="1:21" s="1" customFormat="1" ht="15.6" x14ac:dyDescent="0.25">
      <c r="A156" s="1" t="s">
        <v>643</v>
      </c>
      <c r="B156" s="2">
        <v>242</v>
      </c>
      <c r="C156" s="9">
        <v>16.590309999999999</v>
      </c>
      <c r="D156" s="11">
        <v>23.87285</v>
      </c>
      <c r="E156" s="10">
        <v>221.43494899999999</v>
      </c>
      <c r="F156" s="11">
        <v>18.39622</v>
      </c>
      <c r="G156" s="2">
        <v>1.2</v>
      </c>
      <c r="H156" s="7">
        <v>221.43494899999999</v>
      </c>
      <c r="I156" s="2">
        <v>242</v>
      </c>
      <c r="J156" s="2">
        <v>8.1</v>
      </c>
      <c r="K156" s="5">
        <v>242.07</v>
      </c>
      <c r="L156" s="5">
        <f t="shared" ca="1" si="6"/>
        <v>6.2953022650491333</v>
      </c>
      <c r="M156" s="5">
        <v>242.06</v>
      </c>
      <c r="N156" s="7">
        <f t="shared" ca="1" si="8"/>
        <v>7.4368942730052146</v>
      </c>
      <c r="O156" s="7">
        <v>237.66</v>
      </c>
      <c r="P156" s="5">
        <f t="shared" ca="1" si="7"/>
        <v>16.625488308815356</v>
      </c>
      <c r="Q156" s="1">
        <v>238.42</v>
      </c>
      <c r="R156" s="2">
        <v>238.96</v>
      </c>
      <c r="S156" s="2">
        <v>237.78</v>
      </c>
      <c r="T156" s="2">
        <v>238.22</v>
      </c>
      <c r="U156" s="2">
        <v>236.43</v>
      </c>
    </row>
    <row r="157" spans="1:21" s="1" customFormat="1" ht="15.6" x14ac:dyDescent="0.25">
      <c r="A157" s="1" t="s">
        <v>644</v>
      </c>
      <c r="B157" s="2">
        <v>252</v>
      </c>
      <c r="C157" s="9">
        <v>25.51238</v>
      </c>
      <c r="D157" s="11">
        <v>23.972829999999998</v>
      </c>
      <c r="E157" s="10">
        <v>203</v>
      </c>
      <c r="F157" s="11">
        <v>17.962890000000002</v>
      </c>
      <c r="G157" s="2">
        <v>1.4</v>
      </c>
      <c r="H157" s="7">
        <v>203</v>
      </c>
      <c r="I157" s="2">
        <v>252</v>
      </c>
      <c r="J157" s="2">
        <v>7.3</v>
      </c>
      <c r="K157" s="5">
        <v>252.07</v>
      </c>
      <c r="L157" s="5">
        <f t="shared" ca="1" si="6"/>
        <v>5.8581876635520036</v>
      </c>
      <c r="M157" s="5">
        <v>252.07</v>
      </c>
      <c r="N157" s="7">
        <f t="shared" ca="1" si="8"/>
        <v>5.6244788875692846</v>
      </c>
      <c r="O157" s="7">
        <v>248.81</v>
      </c>
      <c r="P157" s="5">
        <f t="shared" ca="1" si="7"/>
        <v>15.019418436037618</v>
      </c>
      <c r="Q157" s="1">
        <v>245.36</v>
      </c>
      <c r="R157" s="2">
        <v>247.9</v>
      </c>
      <c r="S157" s="2">
        <v>246.93</v>
      </c>
      <c r="T157" s="2">
        <v>247.94</v>
      </c>
      <c r="U157" s="2">
        <v>247.79</v>
      </c>
    </row>
    <row r="158" spans="1:21" s="1" customFormat="1" ht="15.6" x14ac:dyDescent="0.25">
      <c r="A158" s="1" t="s">
        <v>645</v>
      </c>
      <c r="B158" s="2">
        <v>256</v>
      </c>
      <c r="C158" s="9">
        <v>5.0259400000000003</v>
      </c>
      <c r="D158" s="11">
        <v>23.993189999999998</v>
      </c>
      <c r="E158" s="10">
        <v>221.43494899999999</v>
      </c>
      <c r="F158" s="11">
        <v>18.082129999999999</v>
      </c>
      <c r="G158" s="2">
        <v>1.5</v>
      </c>
      <c r="H158" s="7">
        <v>221.43494899999999</v>
      </c>
      <c r="I158" s="2">
        <v>256</v>
      </c>
      <c r="J158" s="2">
        <v>7.6</v>
      </c>
      <c r="K158" s="5">
        <v>256.07</v>
      </c>
      <c r="L158" s="5">
        <f t="shared" ca="1" si="6"/>
        <v>6.8820656313235578</v>
      </c>
      <c r="M158" s="5">
        <v>256.07</v>
      </c>
      <c r="N158" s="7">
        <f t="shared" ca="1" si="8"/>
        <v>6.9308879000517596</v>
      </c>
      <c r="O158" s="7">
        <v>253.21</v>
      </c>
      <c r="P158" s="5">
        <f t="shared" ca="1" si="7"/>
        <v>16.058572426550956</v>
      </c>
      <c r="Q158" s="1">
        <v>252.24</v>
      </c>
      <c r="R158" s="2">
        <v>248.3</v>
      </c>
      <c r="S158" s="2">
        <v>248.39</v>
      </c>
      <c r="T158" s="2">
        <v>248.98</v>
      </c>
      <c r="U158" s="2">
        <v>250.23</v>
      </c>
    </row>
    <row r="159" spans="1:21" s="1" customFormat="1" ht="15.6" x14ac:dyDescent="0.25">
      <c r="A159" s="1" t="s">
        <v>646</v>
      </c>
      <c r="B159" s="2">
        <v>255</v>
      </c>
      <c r="C159" s="9">
        <v>23.00198</v>
      </c>
      <c r="D159" s="11">
        <v>23.725249999999999</v>
      </c>
      <c r="E159" s="10">
        <v>229.56505100000001</v>
      </c>
      <c r="F159" s="11">
        <v>18.035029999999999</v>
      </c>
      <c r="G159" s="2">
        <v>1.4</v>
      </c>
      <c r="H159" s="7">
        <v>229.56505100000001</v>
      </c>
      <c r="I159" s="2">
        <v>255</v>
      </c>
      <c r="J159" s="2">
        <v>7.6</v>
      </c>
      <c r="K159" s="5">
        <v>255.08</v>
      </c>
      <c r="L159" s="5">
        <f t="shared" ca="1" si="6"/>
        <v>5.6961615585638654</v>
      </c>
      <c r="M159" s="5">
        <v>255.08</v>
      </c>
      <c r="N159" s="7">
        <f t="shared" ca="1" si="8"/>
        <v>5.6017590811157074</v>
      </c>
      <c r="O159" s="7">
        <v>251.51</v>
      </c>
      <c r="P159" s="5">
        <f t="shared" ca="1" si="7"/>
        <v>16.531098744169295</v>
      </c>
      <c r="Q159" s="1">
        <v>251.26</v>
      </c>
      <c r="R159" s="2">
        <v>248.36</v>
      </c>
      <c r="S159" s="2">
        <v>247.87</v>
      </c>
      <c r="T159" s="2">
        <v>251.24</v>
      </c>
      <c r="U159" s="2">
        <v>249.21</v>
      </c>
    </row>
    <row r="160" spans="1:21" s="1" customFormat="1" ht="15.6" x14ac:dyDescent="0.25">
      <c r="A160" s="1" t="s">
        <v>647</v>
      </c>
      <c r="B160" s="2">
        <v>256</v>
      </c>
      <c r="C160" s="9">
        <v>47.368389999999998</v>
      </c>
      <c r="D160" s="11">
        <v>23.97073</v>
      </c>
      <c r="E160" s="10">
        <v>229.56505100000001</v>
      </c>
      <c r="F160" s="11">
        <v>18.201360000000001</v>
      </c>
      <c r="G160" s="2">
        <v>1.5</v>
      </c>
      <c r="H160" s="7">
        <v>229.56505100000001</v>
      </c>
      <c r="I160" s="2">
        <v>256</v>
      </c>
      <c r="J160" s="2">
        <v>7.8</v>
      </c>
      <c r="K160" s="5">
        <v>256.07</v>
      </c>
      <c r="L160" s="5">
        <f t="shared" ca="1" si="6"/>
        <v>6.2879208095766046</v>
      </c>
      <c r="M160" s="5">
        <v>256.07</v>
      </c>
      <c r="N160" s="7">
        <f t="shared" ca="1" si="8"/>
        <v>6.4881184679444281</v>
      </c>
      <c r="O160" s="7">
        <v>247.69</v>
      </c>
      <c r="P160" s="5">
        <f t="shared" ca="1" si="7"/>
        <v>16.119840802377805</v>
      </c>
      <c r="Q160" s="1">
        <v>250.99</v>
      </c>
      <c r="R160" s="2">
        <v>248.66</v>
      </c>
      <c r="S160" s="2">
        <v>250.75</v>
      </c>
      <c r="T160" s="2">
        <v>248.85</v>
      </c>
      <c r="U160" s="2">
        <v>250.96</v>
      </c>
    </row>
    <row r="161" spans="1:21" s="1" customFormat="1" ht="15.6" x14ac:dyDescent="0.25">
      <c r="A161" s="1" t="s">
        <v>648</v>
      </c>
      <c r="B161" s="2">
        <v>258</v>
      </c>
      <c r="C161" s="9">
        <v>41.544969999999999</v>
      </c>
      <c r="D161" s="11">
        <v>24.047319999999999</v>
      </c>
      <c r="E161" s="10">
        <v>230</v>
      </c>
      <c r="F161" s="11">
        <v>19.141349999999999</v>
      </c>
      <c r="G161" s="2">
        <v>1.4</v>
      </c>
      <c r="H161" s="7">
        <v>203</v>
      </c>
      <c r="I161" s="2">
        <v>258</v>
      </c>
      <c r="J161" s="2">
        <v>7.9</v>
      </c>
      <c r="K161" s="5">
        <v>256.06</v>
      </c>
      <c r="L161" s="5">
        <f t="shared" ca="1" si="6"/>
        <v>6.6432969280149701</v>
      </c>
      <c r="M161" s="5">
        <v>258.06</v>
      </c>
      <c r="N161" s="7">
        <f t="shared" ca="1" si="8"/>
        <v>6.9072419254404798</v>
      </c>
      <c r="O161" s="7">
        <v>252.23</v>
      </c>
      <c r="P161" s="5">
        <f t="shared" ca="1" si="7"/>
        <v>15.664671389557672</v>
      </c>
      <c r="Q161" s="1">
        <v>255.22</v>
      </c>
      <c r="R161" s="2">
        <v>254.76</v>
      </c>
      <c r="S161" s="2">
        <v>254.61</v>
      </c>
      <c r="T161" s="2">
        <v>249.13</v>
      </c>
      <c r="U161" s="2">
        <v>253.53</v>
      </c>
    </row>
    <row r="162" spans="1:21" s="1" customFormat="1" ht="15.6" x14ac:dyDescent="0.25">
      <c r="A162" s="1" t="s">
        <v>649</v>
      </c>
      <c r="B162" s="2">
        <v>263</v>
      </c>
      <c r="C162" s="9">
        <v>19.0017</v>
      </c>
      <c r="D162" s="11">
        <v>25.622900000000001</v>
      </c>
      <c r="E162" s="10">
        <v>229.56505100000001</v>
      </c>
      <c r="F162" s="11">
        <v>18.143380000000001</v>
      </c>
      <c r="G162" s="2">
        <v>1.3</v>
      </c>
      <c r="H162" s="7">
        <v>229.56505100000001</v>
      </c>
      <c r="I162" s="2">
        <v>263</v>
      </c>
      <c r="J162" s="2">
        <v>7.8</v>
      </c>
      <c r="K162" s="5">
        <v>263.07</v>
      </c>
      <c r="L162" s="5">
        <f t="shared" ca="1" si="6"/>
        <v>5.9770848407137338</v>
      </c>
      <c r="M162" s="5">
        <v>263.07</v>
      </c>
      <c r="N162" s="7">
        <f t="shared" ca="1" si="8"/>
        <v>7.668823690775616</v>
      </c>
      <c r="O162" s="7">
        <v>256.14999999999998</v>
      </c>
      <c r="P162" s="5">
        <f t="shared" ca="1" si="7"/>
        <v>15.750962245895652</v>
      </c>
      <c r="Q162" s="1">
        <v>255.19</v>
      </c>
      <c r="R162" s="2">
        <v>256.37</v>
      </c>
      <c r="S162" s="2">
        <v>258.68</v>
      </c>
      <c r="T162" s="2">
        <v>255.99</v>
      </c>
      <c r="U162" s="2">
        <v>256.91000000000003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3"/>
  <sheetViews>
    <sheetView topLeftCell="A365" workbookViewId="0">
      <selection activeCell="G2" sqref="G2:G393"/>
    </sheetView>
  </sheetViews>
  <sheetFormatPr defaultRowHeight="13.8" x14ac:dyDescent="0.25"/>
  <cols>
    <col min="1" max="1" width="17.88671875" customWidth="1"/>
    <col min="4" max="4" width="8.6640625" style="25"/>
    <col min="6" max="6" width="8.6640625" style="25"/>
  </cols>
  <sheetData>
    <row r="1" spans="1:21" s="1" customFormat="1" ht="15.6" x14ac:dyDescent="0.25">
      <c r="A1" s="1" t="s">
        <v>0</v>
      </c>
      <c r="B1" s="2" t="s">
        <v>1</v>
      </c>
      <c r="C1" s="2" t="s">
        <v>2</v>
      </c>
      <c r="D1" s="34" t="s">
        <v>3</v>
      </c>
      <c r="E1" s="1" t="s">
        <v>4</v>
      </c>
      <c r="F1" s="34" t="s">
        <v>5</v>
      </c>
      <c r="G1" s="1" t="s">
        <v>6</v>
      </c>
      <c r="H1" s="14"/>
      <c r="I1" s="5" t="s">
        <v>7</v>
      </c>
      <c r="J1" s="2" t="s">
        <v>488</v>
      </c>
      <c r="K1" s="2" t="s">
        <v>9</v>
      </c>
      <c r="L1" s="5" t="s">
        <v>10</v>
      </c>
      <c r="M1" s="7" t="s">
        <v>11</v>
      </c>
      <c r="N1" s="7" t="s">
        <v>12</v>
      </c>
      <c r="O1" s="7" t="s">
        <v>13</v>
      </c>
      <c r="P1" s="7" t="s">
        <v>1584</v>
      </c>
      <c r="Q1" s="2" t="s">
        <v>14</v>
      </c>
      <c r="R1" s="6" t="s">
        <v>15</v>
      </c>
      <c r="S1" s="6" t="s">
        <v>16</v>
      </c>
      <c r="T1" s="8" t="s">
        <v>17</v>
      </c>
      <c r="U1" s="2" t="s">
        <v>18</v>
      </c>
    </row>
    <row r="2" spans="1:21" s="1" customFormat="1" ht="15.6" x14ac:dyDescent="0.25">
      <c r="A2" s="1" t="s">
        <v>650</v>
      </c>
      <c r="B2" s="2">
        <v>49</v>
      </c>
      <c r="C2" s="9">
        <v>37.883400000000002</v>
      </c>
      <c r="D2" s="34">
        <v>26.287459999999999</v>
      </c>
      <c r="E2" s="10">
        <f>SUM(H2,-180)</f>
        <v>49.565100000000001</v>
      </c>
      <c r="F2" s="34">
        <v>19.796589999999998</v>
      </c>
      <c r="G2" s="1">
        <v>19.3</v>
      </c>
      <c r="H2" s="7">
        <v>229.5651</v>
      </c>
      <c r="I2" s="5">
        <v>49</v>
      </c>
      <c r="J2" s="2">
        <v>12.5</v>
      </c>
      <c r="K2" s="5">
        <v>49.06</v>
      </c>
      <c r="L2" s="5">
        <f ca="1">J2-2*(RAND())</f>
        <v>12.236977172162028</v>
      </c>
      <c r="M2" s="7">
        <v>49.07</v>
      </c>
      <c r="N2" s="7">
        <f ca="1">J2-2*(RAND())</f>
        <v>12.234024634309989</v>
      </c>
      <c r="O2" s="2">
        <v>47.03</v>
      </c>
      <c r="P2" s="5">
        <f t="shared" ref="P2:P65" ca="1" si="0">15+2*RAND()</f>
        <v>16.476936709136424</v>
      </c>
      <c r="Q2" s="1">
        <v>50.79</v>
      </c>
      <c r="R2" s="2">
        <v>48.56</v>
      </c>
      <c r="S2" s="2">
        <v>50.28</v>
      </c>
      <c r="T2" s="2">
        <v>48.97</v>
      </c>
      <c r="U2" s="2">
        <v>48.97</v>
      </c>
    </row>
    <row r="3" spans="1:21" s="1" customFormat="1" ht="15.6" x14ac:dyDescent="0.25">
      <c r="A3" s="1" t="s">
        <v>651</v>
      </c>
      <c r="B3" s="2">
        <v>50</v>
      </c>
      <c r="C3" s="9">
        <v>17.052140000000001</v>
      </c>
      <c r="D3" s="34">
        <v>25.354009999999999</v>
      </c>
      <c r="E3" s="10">
        <f>SUM(H3,-180)</f>
        <v>41.434899999999999</v>
      </c>
      <c r="F3" s="34">
        <v>18.751460000000002</v>
      </c>
      <c r="G3" s="1">
        <v>20.2</v>
      </c>
      <c r="H3" s="7">
        <v>221.4349</v>
      </c>
      <c r="I3" s="5">
        <v>50.01</v>
      </c>
      <c r="J3" s="2">
        <v>8.9</v>
      </c>
      <c r="K3" s="5">
        <v>50.08</v>
      </c>
      <c r="L3" s="5">
        <f t="shared" ref="L3:L66" ca="1" si="1">J3-2*(RAND())</f>
        <v>7.9533320913556071</v>
      </c>
      <c r="M3" s="7">
        <v>50.07</v>
      </c>
      <c r="N3" s="7">
        <f t="shared" ref="N3:N66" ca="1" si="2">J3-2*(RAND())</f>
        <v>8.1014351924235388</v>
      </c>
      <c r="O3" s="2">
        <v>51.08</v>
      </c>
      <c r="P3" s="5">
        <f t="shared" ca="1" si="0"/>
        <v>15.734677534397047</v>
      </c>
      <c r="Q3" s="1">
        <v>47.24</v>
      </c>
      <c r="R3" s="2">
        <v>47.43</v>
      </c>
      <c r="S3" s="2">
        <v>47.8</v>
      </c>
      <c r="T3" s="2">
        <v>49.7</v>
      </c>
      <c r="U3" s="2">
        <v>49.7</v>
      </c>
    </row>
    <row r="4" spans="1:21" s="1" customFormat="1" ht="15.6" x14ac:dyDescent="0.25">
      <c r="A4" s="1" t="s">
        <v>652</v>
      </c>
      <c r="B4" s="2">
        <v>49</v>
      </c>
      <c r="C4" s="9">
        <v>35.633000000000003</v>
      </c>
      <c r="D4" s="34">
        <v>26.817450000000001</v>
      </c>
      <c r="E4" s="10">
        <f>SUM(H4,-180)</f>
        <v>41.434899999999999</v>
      </c>
      <c r="F4" s="34">
        <v>18.609359999999999</v>
      </c>
      <c r="G4" s="1">
        <v>19.8</v>
      </c>
      <c r="H4" s="7">
        <v>221.4349</v>
      </c>
      <c r="I4" s="5">
        <v>49</v>
      </c>
      <c r="J4" s="2">
        <v>9.4</v>
      </c>
      <c r="K4" s="5">
        <v>49.06</v>
      </c>
      <c r="L4" s="5">
        <f t="shared" ca="1" si="1"/>
        <v>7.4542411667350876</v>
      </c>
      <c r="M4" s="7">
        <v>49.06</v>
      </c>
      <c r="N4" s="7">
        <f t="shared" ca="1" si="2"/>
        <v>7.5626319484823998</v>
      </c>
      <c r="O4" s="2">
        <v>50.89</v>
      </c>
      <c r="P4" s="5">
        <f t="shared" ca="1" si="0"/>
        <v>15.222924300845015</v>
      </c>
      <c r="Q4" s="1">
        <v>48.77</v>
      </c>
      <c r="R4" s="2">
        <v>50.17</v>
      </c>
      <c r="S4" s="2">
        <v>48.74</v>
      </c>
      <c r="T4" s="2">
        <v>48.88</v>
      </c>
      <c r="U4" s="2">
        <v>48.88</v>
      </c>
    </row>
    <row r="5" spans="1:21" s="1" customFormat="1" ht="15.6" x14ac:dyDescent="0.25">
      <c r="A5" s="1" t="s">
        <v>653</v>
      </c>
      <c r="B5" s="2">
        <v>47</v>
      </c>
      <c r="C5" s="9">
        <v>27.017939999999999</v>
      </c>
      <c r="D5" s="34">
        <v>24.72522</v>
      </c>
      <c r="E5" s="10">
        <v>41</v>
      </c>
      <c r="F5" s="34">
        <v>18.97082</v>
      </c>
      <c r="G5" s="1">
        <v>18.2</v>
      </c>
      <c r="H5" s="7">
        <v>203</v>
      </c>
      <c r="I5" s="5">
        <v>47</v>
      </c>
      <c r="J5" s="2">
        <v>8.3000000000000007</v>
      </c>
      <c r="K5" s="5">
        <v>47.06</v>
      </c>
      <c r="L5" s="5">
        <f t="shared" ca="1" si="1"/>
        <v>6.7155564153608509</v>
      </c>
      <c r="M5" s="7">
        <v>47.07</v>
      </c>
      <c r="N5" s="7">
        <f t="shared" ca="1" si="2"/>
        <v>6.4649321058582814</v>
      </c>
      <c r="O5" s="2">
        <v>44.96</v>
      </c>
      <c r="P5" s="5">
        <f t="shared" ca="1" si="0"/>
        <v>16.733303710188103</v>
      </c>
      <c r="Q5" s="1">
        <v>45.22</v>
      </c>
      <c r="R5" s="2">
        <v>48.79</v>
      </c>
      <c r="S5" s="2">
        <v>45.54</v>
      </c>
      <c r="T5" s="2">
        <v>46.54</v>
      </c>
      <c r="U5" s="2">
        <v>46.54</v>
      </c>
    </row>
    <row r="6" spans="1:21" s="1" customFormat="1" ht="15.6" x14ac:dyDescent="0.25">
      <c r="A6" s="1" t="s">
        <v>654</v>
      </c>
      <c r="B6" s="2">
        <v>45</v>
      </c>
      <c r="C6" s="9">
        <v>28.55725</v>
      </c>
      <c r="D6" s="34">
        <v>25.263780000000001</v>
      </c>
      <c r="E6" s="10">
        <v>41</v>
      </c>
      <c r="F6" s="34">
        <v>19.402650000000001</v>
      </c>
      <c r="G6" s="1">
        <v>17.399999999999999</v>
      </c>
      <c r="H6" s="7">
        <v>203</v>
      </c>
      <c r="I6" s="5">
        <v>45</v>
      </c>
      <c r="J6" s="2">
        <v>9.5</v>
      </c>
      <c r="K6" s="5">
        <v>45.08</v>
      </c>
      <c r="L6" s="5">
        <f t="shared" ca="1" si="1"/>
        <v>7.7416811495933322</v>
      </c>
      <c r="M6" s="7">
        <v>45.07</v>
      </c>
      <c r="N6" s="7">
        <f t="shared" ca="1" si="2"/>
        <v>8.2618048114841685</v>
      </c>
      <c r="O6" s="2">
        <v>40.94</v>
      </c>
      <c r="P6" s="5">
        <f t="shared" ca="1" si="0"/>
        <v>15.667331681601246</v>
      </c>
      <c r="Q6" s="1">
        <v>47.04</v>
      </c>
      <c r="R6" s="2">
        <v>45.53</v>
      </c>
      <c r="S6" s="2">
        <v>46.44</v>
      </c>
      <c r="T6" s="2">
        <v>44.84</v>
      </c>
      <c r="U6" s="2">
        <v>44.84</v>
      </c>
    </row>
    <row r="7" spans="1:21" s="1" customFormat="1" ht="15.6" x14ac:dyDescent="0.25">
      <c r="A7" s="1" t="s">
        <v>655</v>
      </c>
      <c r="B7" s="2">
        <v>45</v>
      </c>
      <c r="C7" s="9">
        <v>23.170559999999998</v>
      </c>
      <c r="D7" s="34">
        <v>26.790900000000001</v>
      </c>
      <c r="E7" s="10">
        <f t="shared" ref="E7:E15" si="3">SUM(H7,-180)</f>
        <v>41.434899999999999</v>
      </c>
      <c r="F7" s="34">
        <v>19.041840000000001</v>
      </c>
      <c r="G7" s="1">
        <v>17.2</v>
      </c>
      <c r="H7" s="7">
        <v>221.4349</v>
      </c>
      <c r="I7" s="5">
        <v>45</v>
      </c>
      <c r="J7" s="2">
        <v>9.1</v>
      </c>
      <c r="K7" s="5">
        <v>45.07</v>
      </c>
      <c r="L7" s="5">
        <f t="shared" ca="1" si="1"/>
        <v>7.7423944758917953</v>
      </c>
      <c r="M7" s="7">
        <v>45.08</v>
      </c>
      <c r="N7" s="7">
        <f t="shared" ca="1" si="2"/>
        <v>9.0444624497887673</v>
      </c>
      <c r="O7" s="2">
        <v>44.23</v>
      </c>
      <c r="P7" s="5">
        <f t="shared" ca="1" si="0"/>
        <v>15.82801804346018</v>
      </c>
      <c r="Q7" s="1">
        <v>42.21</v>
      </c>
      <c r="R7" s="2">
        <v>46.37</v>
      </c>
      <c r="S7" s="2">
        <v>42.89</v>
      </c>
      <c r="T7" s="2">
        <v>45.1</v>
      </c>
      <c r="U7" s="2">
        <v>45.1</v>
      </c>
    </row>
    <row r="8" spans="1:21" s="1" customFormat="1" ht="15.6" x14ac:dyDescent="0.25">
      <c r="A8" s="1" t="s">
        <v>656</v>
      </c>
      <c r="B8" s="2">
        <v>48</v>
      </c>
      <c r="C8" s="9">
        <v>13.153879999999999</v>
      </c>
      <c r="D8" s="34">
        <v>28.203029999999998</v>
      </c>
      <c r="E8" s="10">
        <f t="shared" si="3"/>
        <v>37.036200000000008</v>
      </c>
      <c r="F8" s="34">
        <v>18.928529999999999</v>
      </c>
      <c r="G8" s="1">
        <v>18.399999999999999</v>
      </c>
      <c r="H8" s="7">
        <v>217.03620000000001</v>
      </c>
      <c r="I8" s="5">
        <v>48</v>
      </c>
      <c r="J8" s="2">
        <v>9.5</v>
      </c>
      <c r="K8" s="5">
        <v>48.06</v>
      </c>
      <c r="L8" s="5">
        <f t="shared" ca="1" si="1"/>
        <v>9.1335069137707947</v>
      </c>
      <c r="M8" s="7">
        <v>48.06</v>
      </c>
      <c r="N8" s="7">
        <f t="shared" ca="1" si="2"/>
        <v>9.2658016404541765</v>
      </c>
      <c r="O8" s="2">
        <v>46.81</v>
      </c>
      <c r="P8" s="5">
        <f t="shared" ca="1" si="0"/>
        <v>15.673416209659921</v>
      </c>
      <c r="Q8" s="1">
        <v>48.77</v>
      </c>
      <c r="R8" s="2">
        <v>47.36</v>
      </c>
      <c r="S8" s="2">
        <v>48.5</v>
      </c>
      <c r="T8" s="2">
        <v>47.48</v>
      </c>
      <c r="U8" s="2">
        <v>47.48</v>
      </c>
    </row>
    <row r="9" spans="1:21" s="1" customFormat="1" ht="15.6" x14ac:dyDescent="0.25">
      <c r="A9" s="1" t="s">
        <v>657</v>
      </c>
      <c r="B9" s="2">
        <v>48</v>
      </c>
      <c r="C9" s="9">
        <v>21.599340000000002</v>
      </c>
      <c r="D9" s="34">
        <v>25.71133</v>
      </c>
      <c r="E9" s="10">
        <f t="shared" si="3"/>
        <v>41.434899999999999</v>
      </c>
      <c r="F9" s="34">
        <v>19.29665</v>
      </c>
      <c r="G9" s="1">
        <v>19.600000000000001</v>
      </c>
      <c r="H9" s="7">
        <v>221.4349</v>
      </c>
      <c r="I9" s="5">
        <v>48</v>
      </c>
      <c r="J9" s="2">
        <v>9.6</v>
      </c>
      <c r="K9" s="5">
        <v>48.06</v>
      </c>
      <c r="L9" s="5">
        <f t="shared" ca="1" si="1"/>
        <v>8.6612971414095306</v>
      </c>
      <c r="M9" s="7">
        <v>48.07</v>
      </c>
      <c r="N9" s="7">
        <f t="shared" ca="1" si="2"/>
        <v>8.1861365491816276</v>
      </c>
      <c r="O9" s="2">
        <v>46.28</v>
      </c>
      <c r="P9" s="5">
        <f t="shared" ca="1" si="0"/>
        <v>15.70169830990872</v>
      </c>
      <c r="Q9" s="1">
        <v>47.91</v>
      </c>
      <c r="R9" s="2">
        <v>48.61</v>
      </c>
      <c r="S9" s="2">
        <v>47.88</v>
      </c>
      <c r="T9" s="2">
        <v>47.86</v>
      </c>
      <c r="U9" s="2">
        <v>47.86</v>
      </c>
    </row>
    <row r="10" spans="1:21" s="1" customFormat="1" ht="15.6" x14ac:dyDescent="0.25">
      <c r="A10" s="1" t="s">
        <v>658</v>
      </c>
      <c r="B10" s="2">
        <v>49</v>
      </c>
      <c r="C10" s="9">
        <v>14.20356</v>
      </c>
      <c r="D10" s="34">
        <v>25.863479999999999</v>
      </c>
      <c r="E10" s="10">
        <f t="shared" si="3"/>
        <v>49.565100000000001</v>
      </c>
      <c r="F10" s="34">
        <v>19.19275</v>
      </c>
      <c r="G10" s="1">
        <v>19</v>
      </c>
      <c r="H10" s="7">
        <v>229.5651</v>
      </c>
      <c r="I10" s="5">
        <v>49</v>
      </c>
      <c r="J10" s="2">
        <v>9.5</v>
      </c>
      <c r="K10" s="5">
        <v>49.06</v>
      </c>
      <c r="L10" s="5">
        <f t="shared" ca="1" si="1"/>
        <v>8.423291157241831</v>
      </c>
      <c r="M10" s="7">
        <v>49.07</v>
      </c>
      <c r="N10" s="7">
        <f t="shared" ca="1" si="2"/>
        <v>8.2840307525724288</v>
      </c>
      <c r="O10" s="2">
        <v>51.98</v>
      </c>
      <c r="P10" s="5">
        <f t="shared" ca="1" si="0"/>
        <v>15.252987598622139</v>
      </c>
      <c r="Q10" s="1">
        <v>46.24</v>
      </c>
      <c r="R10" s="2">
        <v>50.85</v>
      </c>
      <c r="S10" s="2">
        <v>46.8</v>
      </c>
      <c r="T10" s="2">
        <v>49.03</v>
      </c>
      <c r="U10" s="2">
        <v>49.03</v>
      </c>
    </row>
    <row r="11" spans="1:21" s="1" customFormat="1" ht="15.6" x14ac:dyDescent="0.25">
      <c r="A11" s="1" t="s">
        <v>659</v>
      </c>
      <c r="B11" s="2">
        <v>48</v>
      </c>
      <c r="C11" s="9">
        <v>29.734529999999999</v>
      </c>
      <c r="D11" s="34">
        <v>26.60164</v>
      </c>
      <c r="E11" s="10">
        <f t="shared" si="3"/>
        <v>49.565100000000001</v>
      </c>
      <c r="F11" s="34">
        <v>18.975490000000001</v>
      </c>
      <c r="G11" s="1">
        <v>18.399999999999999</v>
      </c>
      <c r="H11" s="7">
        <v>229.5651</v>
      </c>
      <c r="I11" s="5">
        <v>48</v>
      </c>
      <c r="J11" s="2">
        <v>9.4</v>
      </c>
      <c r="K11" s="5">
        <v>48.06</v>
      </c>
      <c r="L11" s="5">
        <f t="shared" ca="1" si="1"/>
        <v>9.2567365227847223</v>
      </c>
      <c r="M11" s="7">
        <v>48.07</v>
      </c>
      <c r="N11" s="7">
        <f t="shared" ca="1" si="2"/>
        <v>8.442870658221775</v>
      </c>
      <c r="O11" s="2">
        <v>44.79</v>
      </c>
      <c r="P11" s="5">
        <f t="shared" ca="1" si="0"/>
        <v>16.661474794145118</v>
      </c>
      <c r="Q11" s="1">
        <v>49.95</v>
      </c>
      <c r="R11" s="2">
        <v>47.16</v>
      </c>
      <c r="S11" s="2">
        <v>49.33</v>
      </c>
      <c r="T11" s="2">
        <v>47.59</v>
      </c>
      <c r="U11" s="2">
        <v>47.59</v>
      </c>
    </row>
    <row r="12" spans="1:21" s="1" customFormat="1" ht="15.6" x14ac:dyDescent="0.25">
      <c r="A12" s="1" t="s">
        <v>660</v>
      </c>
      <c r="B12" s="2">
        <v>47</v>
      </c>
      <c r="C12" s="9">
        <v>12.357390000000001</v>
      </c>
      <c r="D12" s="34">
        <v>25.220179999999999</v>
      </c>
      <c r="E12" s="10">
        <f t="shared" si="3"/>
        <v>68</v>
      </c>
      <c r="F12" s="34">
        <v>18.90278</v>
      </c>
      <c r="G12" s="1">
        <v>17.7</v>
      </c>
      <c r="H12" s="7">
        <v>248</v>
      </c>
      <c r="I12" s="5">
        <v>47</v>
      </c>
      <c r="J12" s="2">
        <v>9</v>
      </c>
      <c r="K12" s="5">
        <v>47.06</v>
      </c>
      <c r="L12" s="5">
        <f t="shared" ca="1" si="1"/>
        <v>8.7596114702172159</v>
      </c>
      <c r="M12" s="7">
        <v>47.08</v>
      </c>
      <c r="N12" s="7">
        <f t="shared" ca="1" si="2"/>
        <v>8.4719467782917697</v>
      </c>
      <c r="O12" s="2">
        <v>45</v>
      </c>
      <c r="P12" s="5">
        <f t="shared" ca="1" si="0"/>
        <v>15.596316864584061</v>
      </c>
      <c r="Q12" s="1">
        <v>46.67</v>
      </c>
      <c r="R12" s="2">
        <v>48.1</v>
      </c>
      <c r="S12" s="2">
        <v>46.63</v>
      </c>
      <c r="T12" s="2">
        <v>46.53</v>
      </c>
      <c r="U12" s="2">
        <v>46.53</v>
      </c>
    </row>
    <row r="13" spans="1:21" s="1" customFormat="1" ht="15.6" x14ac:dyDescent="0.25">
      <c r="A13" s="1" t="s">
        <v>661</v>
      </c>
      <c r="B13" s="2">
        <v>46</v>
      </c>
      <c r="C13" s="9">
        <v>30.59065</v>
      </c>
      <c r="D13" s="34">
        <v>27.371980000000001</v>
      </c>
      <c r="E13" s="10">
        <f t="shared" si="3"/>
        <v>41.434899999999999</v>
      </c>
      <c r="F13" s="34">
        <v>19.068680000000001</v>
      </c>
      <c r="G13" s="1">
        <v>17.2</v>
      </c>
      <c r="H13" s="7">
        <v>221.4349</v>
      </c>
      <c r="I13" s="5">
        <v>46</v>
      </c>
      <c r="J13" s="2">
        <v>9</v>
      </c>
      <c r="K13" s="5">
        <v>46.07</v>
      </c>
      <c r="L13" s="5">
        <f t="shared" ca="1" si="1"/>
        <v>7.5105111240073006</v>
      </c>
      <c r="M13" s="7">
        <v>46.07</v>
      </c>
      <c r="N13" s="7">
        <f t="shared" ca="1" si="2"/>
        <v>8.2389714774388523</v>
      </c>
      <c r="O13" s="2">
        <v>49.14</v>
      </c>
      <c r="P13" s="5">
        <f t="shared" ca="1" si="0"/>
        <v>15.172722451449832</v>
      </c>
      <c r="Q13" s="1">
        <v>47.94</v>
      </c>
      <c r="R13" s="2">
        <v>48.1</v>
      </c>
      <c r="S13" s="2">
        <v>47.38</v>
      </c>
      <c r="T13" s="2">
        <v>46.2</v>
      </c>
      <c r="U13" s="2">
        <v>46.2</v>
      </c>
    </row>
    <row r="14" spans="1:21" s="1" customFormat="1" ht="15.6" x14ac:dyDescent="0.25">
      <c r="A14" s="1" t="s">
        <v>662</v>
      </c>
      <c r="B14" s="2">
        <v>44</v>
      </c>
      <c r="C14" s="9">
        <v>51.622720000000001</v>
      </c>
      <c r="D14" s="34">
        <v>27.94275</v>
      </c>
      <c r="E14" s="10">
        <f t="shared" si="3"/>
        <v>41.434899999999999</v>
      </c>
      <c r="F14" s="34">
        <v>19.51361</v>
      </c>
      <c r="G14" s="1">
        <v>17.399999999999999</v>
      </c>
      <c r="H14" s="7">
        <v>221.4349</v>
      </c>
      <c r="I14" s="5">
        <v>43.99</v>
      </c>
      <c r="J14" s="2">
        <v>9.1</v>
      </c>
      <c r="K14" s="5">
        <v>44.06</v>
      </c>
      <c r="L14" s="5">
        <f t="shared" ca="1" si="1"/>
        <v>8.0559566047877365</v>
      </c>
      <c r="M14" s="7">
        <v>44.06</v>
      </c>
      <c r="N14" s="7">
        <f t="shared" ca="1" si="2"/>
        <v>7.1177354465404754</v>
      </c>
      <c r="O14" s="2">
        <v>39.96</v>
      </c>
      <c r="P14" s="5">
        <f t="shared" ca="1" si="0"/>
        <v>16.782162596655656</v>
      </c>
      <c r="Q14" s="1">
        <v>45.54</v>
      </c>
      <c r="R14" s="2">
        <v>43.81</v>
      </c>
      <c r="S14" s="2">
        <v>45.05</v>
      </c>
      <c r="T14" s="2">
        <v>43.73</v>
      </c>
      <c r="U14" s="2">
        <v>43.73</v>
      </c>
    </row>
    <row r="15" spans="1:21" s="1" customFormat="1" ht="15.6" x14ac:dyDescent="0.25">
      <c r="A15" s="1" t="s">
        <v>663</v>
      </c>
      <c r="B15" s="2">
        <v>41</v>
      </c>
      <c r="C15" s="9">
        <v>34.034100000000002</v>
      </c>
      <c r="D15" s="34">
        <v>26.62079</v>
      </c>
      <c r="E15" s="10">
        <f t="shared" si="3"/>
        <v>49.565100000000001</v>
      </c>
      <c r="F15" s="34">
        <v>18.856750000000002</v>
      </c>
      <c r="G15" s="1">
        <v>16.8</v>
      </c>
      <c r="H15" s="7">
        <v>229.5651</v>
      </c>
      <c r="I15" s="5">
        <v>41</v>
      </c>
      <c r="J15" s="2">
        <v>9.4</v>
      </c>
      <c r="K15" s="5">
        <v>41.07</v>
      </c>
      <c r="L15" s="5">
        <f t="shared" ca="1" si="1"/>
        <v>8.9616100537780241</v>
      </c>
      <c r="M15" s="7">
        <v>41.07</v>
      </c>
      <c r="N15" s="7">
        <f t="shared" ca="1" si="2"/>
        <v>9.3622122618299404</v>
      </c>
      <c r="O15" s="2">
        <v>38.090000000000003</v>
      </c>
      <c r="P15" s="5">
        <f t="shared" ca="1" si="0"/>
        <v>15.708356116345481</v>
      </c>
      <c r="Q15" s="1">
        <v>41.7</v>
      </c>
      <c r="R15" s="2">
        <v>40.44</v>
      </c>
      <c r="S15" s="2">
        <v>41.44</v>
      </c>
      <c r="T15" s="2">
        <v>40.79</v>
      </c>
      <c r="U15" s="2">
        <v>40.79</v>
      </c>
    </row>
    <row r="16" spans="1:21" s="1" customFormat="1" ht="15.6" x14ac:dyDescent="0.25">
      <c r="A16" s="1" t="s">
        <v>664</v>
      </c>
      <c r="B16" s="2">
        <v>40</v>
      </c>
      <c r="C16" s="9">
        <v>30.30641</v>
      </c>
      <c r="D16" s="34">
        <v>24.782889999999998</v>
      </c>
      <c r="E16" s="10">
        <v>41</v>
      </c>
      <c r="F16" s="34">
        <v>19.00048</v>
      </c>
      <c r="G16" s="1">
        <v>17.3</v>
      </c>
      <c r="H16" s="7">
        <v>203</v>
      </c>
      <c r="I16" s="5">
        <v>40</v>
      </c>
      <c r="J16" s="2">
        <v>9.5</v>
      </c>
      <c r="K16" s="5">
        <v>40.08</v>
      </c>
      <c r="L16" s="5">
        <f t="shared" ca="1" si="1"/>
        <v>9.2479456323697846</v>
      </c>
      <c r="M16" s="7">
        <v>40.08</v>
      </c>
      <c r="N16" s="7">
        <f t="shared" ca="1" si="2"/>
        <v>7.9653566426146849</v>
      </c>
      <c r="O16" s="2">
        <v>41.77</v>
      </c>
      <c r="P16" s="5">
        <f t="shared" ca="1" si="0"/>
        <v>15.217220207165999</v>
      </c>
      <c r="Q16" s="1">
        <v>40.17</v>
      </c>
      <c r="R16" s="2">
        <v>42.69</v>
      </c>
      <c r="S16" s="2">
        <v>40.049999999999997</v>
      </c>
      <c r="T16" s="2">
        <v>39.35</v>
      </c>
      <c r="U16" s="2">
        <v>39.35</v>
      </c>
    </row>
    <row r="17" spans="1:21" s="1" customFormat="1" ht="15.6" x14ac:dyDescent="0.25">
      <c r="A17" s="1" t="s">
        <v>665</v>
      </c>
      <c r="B17" s="2">
        <v>41</v>
      </c>
      <c r="C17" s="9">
        <v>31.913720000000001</v>
      </c>
      <c r="D17" s="34">
        <v>26.807110000000002</v>
      </c>
      <c r="E17" s="10">
        <f>SUM(H17,-180)</f>
        <v>41.434899999999999</v>
      </c>
      <c r="F17" s="34">
        <v>19.105930000000001</v>
      </c>
      <c r="G17" s="1">
        <v>18.399999999999999</v>
      </c>
      <c r="H17" s="7">
        <v>221.4349</v>
      </c>
      <c r="I17" s="5">
        <v>41</v>
      </c>
      <c r="J17" s="2">
        <v>8.9</v>
      </c>
      <c r="K17" s="5">
        <v>41.07</v>
      </c>
      <c r="L17" s="5">
        <f t="shared" ca="1" si="1"/>
        <v>8.1244505564026728</v>
      </c>
      <c r="M17" s="7">
        <v>41.08</v>
      </c>
      <c r="N17" s="7">
        <f t="shared" ca="1" si="2"/>
        <v>7.6384899258227961</v>
      </c>
      <c r="O17" s="2">
        <v>43.22</v>
      </c>
      <c r="P17" s="5">
        <f t="shared" ca="1" si="0"/>
        <v>16.224788474179558</v>
      </c>
      <c r="Q17" s="1">
        <v>40.799999999999997</v>
      </c>
      <c r="R17" s="2">
        <v>41.13</v>
      </c>
      <c r="S17" s="2">
        <v>40.79</v>
      </c>
      <c r="T17" s="2">
        <v>40.31</v>
      </c>
      <c r="U17" s="2">
        <v>40.31</v>
      </c>
    </row>
    <row r="18" spans="1:21" s="1" customFormat="1" ht="15.6" x14ac:dyDescent="0.25">
      <c r="A18" s="1" t="s">
        <v>666</v>
      </c>
      <c r="B18" s="2">
        <v>43</v>
      </c>
      <c r="C18" s="9">
        <v>24.446439999999999</v>
      </c>
      <c r="D18" s="34">
        <v>26.260429999999999</v>
      </c>
      <c r="E18" s="10">
        <f>SUM(H18,-180)</f>
        <v>49.565100000000001</v>
      </c>
      <c r="F18" s="34">
        <v>18.81917</v>
      </c>
      <c r="G18" s="1">
        <v>18.2</v>
      </c>
      <c r="H18" s="7">
        <v>229.5651</v>
      </c>
      <c r="I18" s="5">
        <v>43</v>
      </c>
      <c r="J18" s="2">
        <v>9.6</v>
      </c>
      <c r="K18" s="5">
        <v>43.07</v>
      </c>
      <c r="L18" s="5">
        <f t="shared" ca="1" si="1"/>
        <v>9.5906343269215117</v>
      </c>
      <c r="M18" s="7">
        <v>43.06</v>
      </c>
      <c r="N18" s="7">
        <f t="shared" ca="1" si="2"/>
        <v>9.3307328252954083</v>
      </c>
      <c r="O18" s="2">
        <v>42.19</v>
      </c>
      <c r="P18" s="5">
        <f t="shared" ca="1" si="0"/>
        <v>16.734917008129877</v>
      </c>
      <c r="Q18" s="1">
        <v>42.56</v>
      </c>
      <c r="R18" s="2">
        <v>43.02</v>
      </c>
      <c r="S18" s="2">
        <v>42.57</v>
      </c>
      <c r="T18" s="2">
        <v>43.03</v>
      </c>
      <c r="U18" s="2">
        <v>43.03</v>
      </c>
    </row>
    <row r="19" spans="1:21" s="1" customFormat="1" ht="15.6" x14ac:dyDescent="0.25">
      <c r="A19" s="1" t="s">
        <v>667</v>
      </c>
      <c r="B19" s="2">
        <v>44</v>
      </c>
      <c r="C19" s="9">
        <v>20.94359</v>
      </c>
      <c r="D19" s="34">
        <v>25.360910000000001</v>
      </c>
      <c r="E19" s="10">
        <v>50</v>
      </c>
      <c r="F19" s="34">
        <v>18.841090000000001</v>
      </c>
      <c r="G19" s="1">
        <v>18.2</v>
      </c>
      <c r="H19" s="7">
        <v>293</v>
      </c>
      <c r="I19" s="5">
        <v>43.99</v>
      </c>
      <c r="J19" s="2">
        <v>8.6999999999999993</v>
      </c>
      <c r="K19" s="5">
        <v>44.06</v>
      </c>
      <c r="L19" s="5">
        <f t="shared" ca="1" si="1"/>
        <v>7.3936056732186461</v>
      </c>
      <c r="M19" s="7">
        <v>44.06</v>
      </c>
      <c r="N19" s="7">
        <f t="shared" ca="1" si="2"/>
        <v>6.8887061618071108</v>
      </c>
      <c r="O19" s="2">
        <v>44.29</v>
      </c>
      <c r="P19" s="5">
        <f t="shared" ca="1" si="0"/>
        <v>16.740107253387439</v>
      </c>
      <c r="Q19" s="1">
        <v>41.59</v>
      </c>
      <c r="R19" s="2">
        <v>41.64</v>
      </c>
      <c r="S19" s="2">
        <v>42.09</v>
      </c>
      <c r="T19" s="2">
        <v>43.79</v>
      </c>
      <c r="U19" s="2">
        <v>43.79</v>
      </c>
    </row>
    <row r="20" spans="1:21" s="1" customFormat="1" ht="15.6" x14ac:dyDescent="0.25">
      <c r="A20" s="1" t="s">
        <v>668</v>
      </c>
      <c r="B20" s="2">
        <v>45</v>
      </c>
      <c r="C20" s="9">
        <v>28.10397</v>
      </c>
      <c r="D20" s="34">
        <v>27.075340000000001</v>
      </c>
      <c r="E20" s="10">
        <f>SUM(H20,-180)</f>
        <v>49.565100000000001</v>
      </c>
      <c r="F20" s="34">
        <v>19.157029999999999</v>
      </c>
      <c r="G20" s="1">
        <v>17.8</v>
      </c>
      <c r="H20" s="7">
        <v>229.5651</v>
      </c>
      <c r="I20" s="5">
        <v>45</v>
      </c>
      <c r="J20" s="2">
        <v>9.4</v>
      </c>
      <c r="K20" s="5">
        <v>45.07</v>
      </c>
      <c r="L20" s="5">
        <f t="shared" ca="1" si="1"/>
        <v>8.6550846252504563</v>
      </c>
      <c r="M20" s="7">
        <v>45.07</v>
      </c>
      <c r="N20" s="7">
        <f t="shared" ca="1" si="2"/>
        <v>7.675420286450974</v>
      </c>
      <c r="O20" s="2">
        <v>42.53</v>
      </c>
      <c r="P20" s="5">
        <f t="shared" ca="1" si="0"/>
        <v>16.96276227712773</v>
      </c>
      <c r="Q20" s="1">
        <v>45.42</v>
      </c>
      <c r="R20" s="2">
        <v>42.59</v>
      </c>
      <c r="S20" s="2">
        <v>45.22</v>
      </c>
      <c r="T20" s="2">
        <v>45.24</v>
      </c>
      <c r="U20" s="2">
        <v>45.24</v>
      </c>
    </row>
    <row r="21" spans="1:21" s="1" customFormat="1" ht="15.6" x14ac:dyDescent="0.25">
      <c r="A21" s="1" t="s">
        <v>669</v>
      </c>
      <c r="B21" s="2">
        <v>47</v>
      </c>
      <c r="C21" s="9">
        <v>45.127899999999997</v>
      </c>
      <c r="D21" s="34">
        <v>27.779389999999999</v>
      </c>
      <c r="E21" s="10">
        <v>50</v>
      </c>
      <c r="F21" s="34">
        <v>18.692900000000002</v>
      </c>
      <c r="G21" s="1">
        <v>18.2</v>
      </c>
      <c r="H21" s="7">
        <v>203</v>
      </c>
      <c r="I21" s="5">
        <v>47</v>
      </c>
      <c r="J21" s="2">
        <v>9.3000000000000007</v>
      </c>
      <c r="K21" s="5">
        <v>47.07</v>
      </c>
      <c r="L21" s="5">
        <f t="shared" ca="1" si="1"/>
        <v>8.9006673587389447</v>
      </c>
      <c r="M21" s="7">
        <v>47.06</v>
      </c>
      <c r="N21" s="7">
        <f t="shared" ca="1" si="2"/>
        <v>8.399189346178888</v>
      </c>
      <c r="O21" s="2">
        <v>49.09</v>
      </c>
      <c r="P21" s="5">
        <f t="shared" ca="1" si="0"/>
        <v>15.764768391467245</v>
      </c>
      <c r="Q21" s="1">
        <v>46.67</v>
      </c>
      <c r="R21" s="2">
        <v>48.4</v>
      </c>
      <c r="S21" s="2">
        <v>46.67</v>
      </c>
      <c r="T21" s="2">
        <v>46.64</v>
      </c>
      <c r="U21" s="2">
        <v>46.64</v>
      </c>
    </row>
    <row r="22" spans="1:21" s="1" customFormat="1" ht="15.6" x14ac:dyDescent="0.25">
      <c r="A22" s="1" t="s">
        <v>670</v>
      </c>
      <c r="B22" s="2">
        <v>49</v>
      </c>
      <c r="C22" s="9">
        <v>52.4754</v>
      </c>
      <c r="D22" s="34">
        <v>26.081399999999999</v>
      </c>
      <c r="E22" s="10">
        <f>SUM(H22,-180)</f>
        <v>37.036200000000008</v>
      </c>
      <c r="F22" s="34">
        <v>18.95421</v>
      </c>
      <c r="G22" s="1">
        <v>18.899999999999999</v>
      </c>
      <c r="H22" s="7">
        <v>217.03620000000001</v>
      </c>
      <c r="I22" s="5">
        <v>49</v>
      </c>
      <c r="J22" s="2">
        <v>9.5</v>
      </c>
      <c r="K22" s="5">
        <v>49.07</v>
      </c>
      <c r="L22" s="5">
        <f t="shared" ca="1" si="1"/>
        <v>7.6077356839706285</v>
      </c>
      <c r="M22" s="7">
        <v>49.07</v>
      </c>
      <c r="N22" s="7">
        <f t="shared" ca="1" si="2"/>
        <v>9.0033812888130811</v>
      </c>
      <c r="O22" s="2">
        <v>47.15</v>
      </c>
      <c r="P22" s="5">
        <f t="shared" ca="1" si="0"/>
        <v>16.532107273858031</v>
      </c>
      <c r="Q22" s="1">
        <v>47.58</v>
      </c>
      <c r="R22" s="2">
        <v>49.26</v>
      </c>
      <c r="S22" s="2">
        <v>47.84</v>
      </c>
      <c r="T22" s="2">
        <v>48.3</v>
      </c>
      <c r="U22" s="2">
        <v>48.3</v>
      </c>
    </row>
    <row r="23" spans="1:21" s="1" customFormat="1" ht="15.6" x14ac:dyDescent="0.25">
      <c r="A23" s="1" t="s">
        <v>671</v>
      </c>
      <c r="B23" s="2">
        <v>48</v>
      </c>
      <c r="C23" s="9">
        <v>46.748249999999999</v>
      </c>
      <c r="D23" s="34">
        <v>27.23855</v>
      </c>
      <c r="E23" s="10">
        <f>SUM(H23,-180)</f>
        <v>49.565100000000001</v>
      </c>
      <c r="F23" s="34">
        <v>18.748169999999998</v>
      </c>
      <c r="G23" s="1">
        <v>17.8</v>
      </c>
      <c r="H23" s="7">
        <v>229.5651</v>
      </c>
      <c r="I23" s="5">
        <v>48</v>
      </c>
      <c r="J23" s="2">
        <v>8.6</v>
      </c>
      <c r="K23" s="5">
        <v>48.07</v>
      </c>
      <c r="L23" s="5">
        <f t="shared" ca="1" si="1"/>
        <v>6.7341752345697028</v>
      </c>
      <c r="M23" s="7">
        <v>48.07</v>
      </c>
      <c r="N23" s="7">
        <f t="shared" ca="1" si="2"/>
        <v>8.474469328788004</v>
      </c>
      <c r="O23" s="2">
        <v>43.88</v>
      </c>
      <c r="P23" s="5">
        <f t="shared" ca="1" si="0"/>
        <v>15.944330353234715</v>
      </c>
      <c r="Q23" s="1">
        <v>49.54</v>
      </c>
      <c r="R23" s="2">
        <v>50.59</v>
      </c>
      <c r="S23" s="2">
        <v>49.11</v>
      </c>
      <c r="T23" s="2">
        <v>47.93</v>
      </c>
      <c r="U23" s="2">
        <v>47.93</v>
      </c>
    </row>
    <row r="24" spans="1:21" s="1" customFormat="1" ht="15.6" x14ac:dyDescent="0.25">
      <c r="A24" s="1" t="s">
        <v>672</v>
      </c>
      <c r="B24" s="2">
        <v>48</v>
      </c>
      <c r="C24" s="9">
        <v>44.01614</v>
      </c>
      <c r="D24" s="34">
        <v>26.808900000000001</v>
      </c>
      <c r="E24" s="10">
        <f>SUM(H24,-180)</f>
        <v>41.434899999999999</v>
      </c>
      <c r="F24" s="34">
        <v>18.951930000000001</v>
      </c>
      <c r="G24" s="1">
        <v>17.7</v>
      </c>
      <c r="H24" s="7">
        <v>221.4349</v>
      </c>
      <c r="I24" s="5">
        <v>48</v>
      </c>
      <c r="J24" s="2">
        <v>9.1</v>
      </c>
      <c r="K24" s="5">
        <v>48.07</v>
      </c>
      <c r="L24" s="5">
        <f t="shared" ca="1" si="1"/>
        <v>8.2120039617496339</v>
      </c>
      <c r="M24" s="7">
        <v>48.06</v>
      </c>
      <c r="N24" s="7">
        <f t="shared" ca="1" si="2"/>
        <v>8.7009859281813871</v>
      </c>
      <c r="O24" s="2">
        <v>44.35</v>
      </c>
      <c r="P24" s="5">
        <f t="shared" ca="1" si="0"/>
        <v>15.946391120973967</v>
      </c>
      <c r="Q24" s="1">
        <v>46.33</v>
      </c>
      <c r="R24" s="2">
        <v>47.83</v>
      </c>
      <c r="S24" s="2">
        <v>46.6</v>
      </c>
      <c r="T24" s="2">
        <v>47.79</v>
      </c>
      <c r="U24" s="2">
        <v>47.79</v>
      </c>
    </row>
    <row r="25" spans="1:21" s="1" customFormat="1" ht="15.6" x14ac:dyDescent="0.25">
      <c r="A25" s="1" t="s">
        <v>673</v>
      </c>
      <c r="B25" s="2">
        <v>47</v>
      </c>
      <c r="C25" s="9">
        <v>15.022130000000001</v>
      </c>
      <c r="D25" s="34">
        <v>25.771979999999999</v>
      </c>
      <c r="E25" s="10">
        <v>50</v>
      </c>
      <c r="F25" s="34">
        <v>18.805579999999999</v>
      </c>
      <c r="G25" s="1">
        <v>18.2</v>
      </c>
      <c r="H25" s="7">
        <v>203</v>
      </c>
      <c r="I25" s="5">
        <v>47</v>
      </c>
      <c r="J25" s="2">
        <v>9.1999999999999993</v>
      </c>
      <c r="K25" s="5">
        <v>47.07</v>
      </c>
      <c r="L25" s="5">
        <f t="shared" ca="1" si="1"/>
        <v>8.5181484268548164</v>
      </c>
      <c r="M25" s="7">
        <v>47.07</v>
      </c>
      <c r="N25" s="7">
        <f t="shared" ca="1" si="2"/>
        <v>8.7547888713999207</v>
      </c>
      <c r="O25" s="2">
        <v>47.99</v>
      </c>
      <c r="P25" s="5">
        <f t="shared" ca="1" si="0"/>
        <v>15.723026149534352</v>
      </c>
      <c r="Q25" s="1">
        <v>44.97</v>
      </c>
      <c r="R25" s="2">
        <v>45.43</v>
      </c>
      <c r="S25" s="2">
        <v>45.35</v>
      </c>
      <c r="T25" s="2">
        <v>46.53</v>
      </c>
      <c r="U25" s="2">
        <v>46.53</v>
      </c>
    </row>
    <row r="26" spans="1:21" s="1" customFormat="1" ht="15.6" x14ac:dyDescent="0.25">
      <c r="A26" s="1" t="s">
        <v>674</v>
      </c>
      <c r="B26" s="2">
        <v>49</v>
      </c>
      <c r="C26" s="9">
        <v>9.6906029999999994</v>
      </c>
      <c r="D26" s="34">
        <v>27.658550000000002</v>
      </c>
      <c r="E26" s="10">
        <f>SUM(H26,-180)</f>
        <v>49.565100000000001</v>
      </c>
      <c r="F26" s="34">
        <v>19.000019999999999</v>
      </c>
      <c r="G26" s="1">
        <v>18.600000000000001</v>
      </c>
      <c r="H26" s="7">
        <v>229.5651</v>
      </c>
      <c r="I26" s="5">
        <v>49</v>
      </c>
      <c r="J26" s="2">
        <v>9.6999999999999993</v>
      </c>
      <c r="K26" s="5">
        <v>49.07</v>
      </c>
      <c r="L26" s="5">
        <f t="shared" ca="1" si="1"/>
        <v>9.2368904966785621</v>
      </c>
      <c r="M26" s="7">
        <v>49.07</v>
      </c>
      <c r="N26" s="7">
        <f t="shared" ca="1" si="2"/>
        <v>8.5419943870866444</v>
      </c>
      <c r="O26" s="2">
        <v>46.93</v>
      </c>
      <c r="P26" s="5">
        <f t="shared" ca="1" si="0"/>
        <v>16.43940071303436</v>
      </c>
      <c r="Q26" s="1">
        <v>50.42</v>
      </c>
      <c r="R26" s="2">
        <v>50.4</v>
      </c>
      <c r="S26" s="2">
        <v>49.97</v>
      </c>
      <c r="T26" s="2">
        <v>48.66</v>
      </c>
      <c r="U26" s="2">
        <v>48.66</v>
      </c>
    </row>
    <row r="27" spans="1:21" s="1" customFormat="1" ht="15.6" x14ac:dyDescent="0.25">
      <c r="A27" s="1" t="s">
        <v>675</v>
      </c>
      <c r="B27" s="2">
        <v>50</v>
      </c>
      <c r="C27" s="9">
        <v>22.553229999999999</v>
      </c>
      <c r="D27" s="34">
        <v>29.18374</v>
      </c>
      <c r="E27" s="10">
        <f>SUM(H27,-180)</f>
        <v>37.036200000000008</v>
      </c>
      <c r="F27" s="34">
        <v>18.90099</v>
      </c>
      <c r="G27" s="1">
        <v>18.600000000000001</v>
      </c>
      <c r="H27" s="7">
        <v>217.03620000000001</v>
      </c>
      <c r="I27" s="5">
        <v>50</v>
      </c>
      <c r="J27" s="2">
        <v>8.4</v>
      </c>
      <c r="K27" s="5">
        <v>50.08</v>
      </c>
      <c r="L27" s="5">
        <f t="shared" ca="1" si="1"/>
        <v>8.3568210428720455</v>
      </c>
      <c r="M27" s="7">
        <v>50.08</v>
      </c>
      <c r="N27" s="7">
        <f t="shared" ca="1" si="2"/>
        <v>7.487345266343401</v>
      </c>
      <c r="O27" s="2">
        <v>49.07</v>
      </c>
      <c r="P27" s="5">
        <f t="shared" ca="1" si="0"/>
        <v>16.860606718901813</v>
      </c>
      <c r="Q27" s="1">
        <v>47.82</v>
      </c>
      <c r="R27" s="2">
        <v>50.67</v>
      </c>
      <c r="S27" s="2">
        <v>48.37</v>
      </c>
      <c r="T27" s="2">
        <v>49.17</v>
      </c>
      <c r="U27" s="2">
        <v>49.17</v>
      </c>
    </row>
    <row r="28" spans="1:21" s="1" customFormat="1" ht="15.6" x14ac:dyDescent="0.25">
      <c r="A28" s="1" t="s">
        <v>676</v>
      </c>
      <c r="B28" s="2">
        <v>51</v>
      </c>
      <c r="C28" s="9">
        <v>8.3987040000000004</v>
      </c>
      <c r="D28" s="34">
        <v>27.127610000000001</v>
      </c>
      <c r="E28" s="10">
        <v>37</v>
      </c>
      <c r="F28" s="34">
        <v>18.661629999999999</v>
      </c>
      <c r="G28" s="1">
        <v>18.600000000000001</v>
      </c>
      <c r="H28" s="7">
        <v>203</v>
      </c>
      <c r="I28" s="5">
        <v>51</v>
      </c>
      <c r="J28" s="2">
        <v>9.1999999999999993</v>
      </c>
      <c r="K28" s="5">
        <v>51.07</v>
      </c>
      <c r="L28" s="5">
        <f t="shared" ca="1" si="1"/>
        <v>8.2004717555603417</v>
      </c>
      <c r="M28" s="7">
        <v>51.07</v>
      </c>
      <c r="N28" s="7">
        <f t="shared" ca="1" si="2"/>
        <v>7.5817638943007122</v>
      </c>
      <c r="O28" s="2">
        <v>51.34</v>
      </c>
      <c r="P28" s="5">
        <f t="shared" ca="1" si="0"/>
        <v>15.62044985851654</v>
      </c>
      <c r="Q28" s="1">
        <v>50.9</v>
      </c>
      <c r="R28" s="2">
        <v>50.22</v>
      </c>
      <c r="S28" s="2">
        <v>50.86</v>
      </c>
      <c r="T28" s="2">
        <v>50.09</v>
      </c>
      <c r="U28" s="2">
        <v>50.09</v>
      </c>
    </row>
    <row r="29" spans="1:21" s="1" customFormat="1" ht="15.6" x14ac:dyDescent="0.25">
      <c r="A29" s="1" t="s">
        <v>677</v>
      </c>
      <c r="B29" s="2">
        <v>52</v>
      </c>
      <c r="C29" s="9">
        <v>32.053890000000003</v>
      </c>
      <c r="D29" s="34">
        <v>26.106259999999999</v>
      </c>
      <c r="E29" s="10">
        <f>SUM(H29,-180)</f>
        <v>37.036200000000008</v>
      </c>
      <c r="F29" s="34">
        <v>19.321390000000001</v>
      </c>
      <c r="G29" s="1">
        <v>18.899999999999999</v>
      </c>
      <c r="H29" s="7">
        <v>217.03620000000001</v>
      </c>
      <c r="I29" s="5">
        <v>52</v>
      </c>
      <c r="J29" s="2">
        <v>9.4</v>
      </c>
      <c r="K29" s="5">
        <v>52.07</v>
      </c>
      <c r="L29" s="5">
        <f t="shared" ca="1" si="1"/>
        <v>8.3542036769638184</v>
      </c>
      <c r="M29" s="7">
        <v>52.08</v>
      </c>
      <c r="N29" s="7">
        <f t="shared" ca="1" si="2"/>
        <v>9.325216043168405</v>
      </c>
      <c r="O29" s="2">
        <v>49.28</v>
      </c>
      <c r="P29" s="5">
        <f t="shared" ca="1" si="0"/>
        <v>16.369308736339882</v>
      </c>
      <c r="Q29" s="1">
        <v>50.22</v>
      </c>
      <c r="R29" s="2">
        <v>52.11</v>
      </c>
      <c r="S29" s="2">
        <v>50.57</v>
      </c>
      <c r="T29" s="2">
        <v>51.37</v>
      </c>
      <c r="U29" s="2">
        <v>51.37</v>
      </c>
    </row>
    <row r="30" spans="1:21" s="1" customFormat="1" ht="15.6" x14ac:dyDescent="0.25">
      <c r="A30" s="1" t="s">
        <v>678</v>
      </c>
      <c r="B30" s="2">
        <v>51</v>
      </c>
      <c r="C30" s="9">
        <v>5.4750930000000002</v>
      </c>
      <c r="D30" s="34">
        <v>27.29627</v>
      </c>
      <c r="E30" s="10">
        <f>SUM(H30,-180)</f>
        <v>41.434899999999999</v>
      </c>
      <c r="F30" s="34">
        <v>19.26145</v>
      </c>
      <c r="G30" s="1">
        <v>18.3</v>
      </c>
      <c r="H30" s="7">
        <v>221.4349</v>
      </c>
      <c r="I30" s="5">
        <v>51</v>
      </c>
      <c r="J30" s="2">
        <v>9.3000000000000007</v>
      </c>
      <c r="K30" s="5">
        <v>51.08</v>
      </c>
      <c r="L30" s="5">
        <f t="shared" ca="1" si="1"/>
        <v>7.8038825961480551</v>
      </c>
      <c r="M30" s="7">
        <v>51.07</v>
      </c>
      <c r="N30" s="7">
        <f t="shared" ca="1" si="2"/>
        <v>7.5469041934724306</v>
      </c>
      <c r="O30" s="2">
        <v>49.4</v>
      </c>
      <c r="P30" s="5">
        <f t="shared" ca="1" si="0"/>
        <v>15.643821706707357</v>
      </c>
      <c r="Q30" s="1">
        <v>51.34</v>
      </c>
      <c r="R30" s="2">
        <v>48.77</v>
      </c>
      <c r="S30" s="2">
        <v>51.12</v>
      </c>
      <c r="T30" s="2">
        <v>50.56</v>
      </c>
      <c r="U30" s="2">
        <v>50.56</v>
      </c>
    </row>
    <row r="31" spans="1:21" s="1" customFormat="1" ht="15.6" x14ac:dyDescent="0.25">
      <c r="A31" s="1" t="s">
        <v>679</v>
      </c>
      <c r="B31" s="2">
        <v>49</v>
      </c>
      <c r="C31" s="9">
        <v>36.930210000000002</v>
      </c>
      <c r="D31" s="34">
        <v>27.145309999999998</v>
      </c>
      <c r="E31" s="10">
        <v>41</v>
      </c>
      <c r="F31" s="34">
        <v>22.118510000000001</v>
      </c>
      <c r="G31" s="1">
        <v>18.5</v>
      </c>
      <c r="H31" s="7">
        <v>203</v>
      </c>
      <c r="I31" s="5">
        <v>49</v>
      </c>
      <c r="J31" s="2">
        <v>9.5</v>
      </c>
      <c r="K31" s="5">
        <v>49.06</v>
      </c>
      <c r="L31" s="5">
        <f t="shared" ca="1" si="1"/>
        <v>9.190710521706615</v>
      </c>
      <c r="M31" s="7">
        <v>49.07</v>
      </c>
      <c r="N31" s="7">
        <f t="shared" ca="1" si="2"/>
        <v>9.3485779170855494</v>
      </c>
      <c r="O31" s="2">
        <v>49.53</v>
      </c>
      <c r="P31" s="5">
        <f t="shared" ca="1" si="0"/>
        <v>15.740114784087158</v>
      </c>
      <c r="Q31" s="1">
        <v>49.09</v>
      </c>
      <c r="R31" s="2">
        <v>46.53</v>
      </c>
      <c r="S31" s="2">
        <v>48.98</v>
      </c>
      <c r="T31" s="2">
        <v>48.38</v>
      </c>
      <c r="U31" s="2">
        <v>48.38</v>
      </c>
    </row>
    <row r="32" spans="1:21" s="1" customFormat="1" ht="15.6" x14ac:dyDescent="0.25">
      <c r="A32" s="1" t="s">
        <v>680</v>
      </c>
      <c r="B32" s="2">
        <v>45</v>
      </c>
      <c r="C32" s="9">
        <v>3.0250300000000001</v>
      </c>
      <c r="D32" s="34">
        <v>26.512080000000001</v>
      </c>
      <c r="E32" s="10">
        <f>SUM(H32,-180)</f>
        <v>41.434899999999999</v>
      </c>
      <c r="F32" s="34">
        <v>20.081849999999999</v>
      </c>
      <c r="G32" s="1">
        <v>17.5</v>
      </c>
      <c r="H32" s="7">
        <v>221.4349</v>
      </c>
      <c r="I32" s="5">
        <v>45</v>
      </c>
      <c r="J32" s="2">
        <v>9.6999999999999993</v>
      </c>
      <c r="K32" s="5">
        <v>45.07</v>
      </c>
      <c r="L32" s="5">
        <f t="shared" ca="1" si="1"/>
        <v>8.7400211878172609</v>
      </c>
      <c r="M32" s="7">
        <v>45.08</v>
      </c>
      <c r="N32" s="7">
        <f t="shared" ca="1" si="2"/>
        <v>8.624429525585029</v>
      </c>
      <c r="O32" s="2">
        <v>48.32</v>
      </c>
      <c r="P32" s="5">
        <f t="shared" ca="1" si="0"/>
        <v>15.891459701544601</v>
      </c>
      <c r="Q32" s="1">
        <v>45.27</v>
      </c>
      <c r="R32" s="2">
        <v>44.16</v>
      </c>
      <c r="S32" s="2">
        <v>45.1</v>
      </c>
      <c r="T32" s="2">
        <v>44.69</v>
      </c>
      <c r="U32" s="2">
        <v>44.69</v>
      </c>
    </row>
    <row r="33" spans="1:21" s="1" customFormat="1" ht="15.6" x14ac:dyDescent="0.25">
      <c r="A33" s="1" t="s">
        <v>681</v>
      </c>
      <c r="B33" s="2">
        <v>45</v>
      </c>
      <c r="C33" s="9">
        <v>11.584910000000001</v>
      </c>
      <c r="D33" s="34">
        <v>28.830670000000001</v>
      </c>
      <c r="E33" s="10">
        <f>SUM(H33,-180)</f>
        <v>49.565100000000001</v>
      </c>
      <c r="F33" s="34">
        <v>20.039449999999999</v>
      </c>
      <c r="G33" s="1">
        <v>17.2</v>
      </c>
      <c r="H33" s="7">
        <v>229.5651</v>
      </c>
      <c r="I33" s="5">
        <v>45</v>
      </c>
      <c r="J33" s="2">
        <v>10.1</v>
      </c>
      <c r="K33" s="5">
        <v>45.07</v>
      </c>
      <c r="L33" s="5">
        <f t="shared" ca="1" si="1"/>
        <v>8.5715657176860507</v>
      </c>
      <c r="M33" s="7">
        <v>45.08</v>
      </c>
      <c r="N33" s="7">
        <f t="shared" ca="1" si="2"/>
        <v>8.4076957036182609</v>
      </c>
      <c r="O33" s="2">
        <v>45.92</v>
      </c>
      <c r="P33" s="5">
        <f t="shared" ca="1" si="0"/>
        <v>16.282249462799779</v>
      </c>
      <c r="Q33" s="1">
        <v>46.38</v>
      </c>
      <c r="R33" s="2">
        <v>44.95</v>
      </c>
      <c r="S33" s="2">
        <v>45.96</v>
      </c>
      <c r="T33" s="2">
        <v>44.57</v>
      </c>
      <c r="U33" s="2">
        <v>44.57</v>
      </c>
    </row>
    <row r="34" spans="1:21" s="1" customFormat="1" ht="15.6" x14ac:dyDescent="0.25">
      <c r="A34" s="1" t="s">
        <v>682</v>
      </c>
      <c r="B34" s="2">
        <v>44</v>
      </c>
      <c r="C34" s="9">
        <v>14.504020000000001</v>
      </c>
      <c r="D34" s="34">
        <v>26.081569999999999</v>
      </c>
      <c r="E34" s="10">
        <f>SUM(H34,-180)</f>
        <v>41.434899999999999</v>
      </c>
      <c r="F34" s="34">
        <v>19.37265</v>
      </c>
      <c r="G34" s="1">
        <v>18.399999999999999</v>
      </c>
      <c r="H34" s="7">
        <v>221.4349</v>
      </c>
      <c r="I34" s="5">
        <v>43.99</v>
      </c>
      <c r="J34" s="2">
        <v>10.3</v>
      </c>
      <c r="K34" s="5">
        <v>44.06</v>
      </c>
      <c r="L34" s="5">
        <f t="shared" ca="1" si="1"/>
        <v>10.218575811234974</v>
      </c>
      <c r="M34" s="7">
        <v>44.06</v>
      </c>
      <c r="N34" s="7">
        <f t="shared" ca="1" si="2"/>
        <v>9.058774624276122</v>
      </c>
      <c r="O34" s="2">
        <v>44.05</v>
      </c>
      <c r="P34" s="5">
        <f t="shared" ca="1" si="0"/>
        <v>15.47709733882645</v>
      </c>
      <c r="Q34" s="1">
        <v>46.04</v>
      </c>
      <c r="R34" s="2">
        <v>42.9</v>
      </c>
      <c r="S34" s="2">
        <v>45.46</v>
      </c>
      <c r="T34" s="2">
        <v>43.16</v>
      </c>
      <c r="U34" s="2">
        <v>43.16</v>
      </c>
    </row>
    <row r="35" spans="1:21" s="1" customFormat="1" ht="15.6" x14ac:dyDescent="0.25">
      <c r="A35" s="1" t="s">
        <v>683</v>
      </c>
      <c r="B35" s="2">
        <v>45</v>
      </c>
      <c r="C35" s="9">
        <v>25.62642</v>
      </c>
      <c r="D35" s="34">
        <v>25.458680000000001</v>
      </c>
      <c r="E35" s="10">
        <v>41</v>
      </c>
      <c r="F35" s="34">
        <v>18.796209999999999</v>
      </c>
      <c r="G35" s="1">
        <v>18.5</v>
      </c>
      <c r="H35" s="7">
        <v>203</v>
      </c>
      <c r="I35" s="5">
        <v>45</v>
      </c>
      <c r="J35" s="2">
        <v>9.6999999999999993</v>
      </c>
      <c r="K35" s="5">
        <v>45.08</v>
      </c>
      <c r="L35" s="5">
        <f t="shared" ca="1" si="1"/>
        <v>9.3569262887828231</v>
      </c>
      <c r="M35" s="7">
        <v>45.08</v>
      </c>
      <c r="N35" s="7">
        <f t="shared" ca="1" si="2"/>
        <v>8.5585185184103985</v>
      </c>
      <c r="O35" s="2">
        <v>47.93</v>
      </c>
      <c r="P35" s="5">
        <f t="shared" ca="1" si="0"/>
        <v>15.481352528454304</v>
      </c>
      <c r="Q35" s="1">
        <v>44.98</v>
      </c>
      <c r="R35" s="2">
        <v>44.92</v>
      </c>
      <c r="S35" s="2">
        <v>44.87</v>
      </c>
      <c r="T35" s="2">
        <v>44.26</v>
      </c>
      <c r="U35" s="2">
        <v>44.26</v>
      </c>
    </row>
    <row r="36" spans="1:21" s="1" customFormat="1" ht="15.6" x14ac:dyDescent="0.25">
      <c r="A36" s="1" t="s">
        <v>684</v>
      </c>
      <c r="B36" s="2">
        <v>45</v>
      </c>
      <c r="C36" s="9">
        <v>39.389209999999999</v>
      </c>
      <c r="D36" s="34">
        <v>25.719200000000001</v>
      </c>
      <c r="E36" s="10">
        <f>SUM(H36,-180)</f>
        <v>41.434899999999999</v>
      </c>
      <c r="F36" s="34">
        <v>18.874289999999998</v>
      </c>
      <c r="G36" s="1">
        <v>18.8</v>
      </c>
      <c r="H36" s="7">
        <v>221.4349</v>
      </c>
      <c r="I36" s="5">
        <v>45</v>
      </c>
      <c r="J36" s="2">
        <v>9.9</v>
      </c>
      <c r="K36" s="5">
        <v>45.08</v>
      </c>
      <c r="L36" s="5">
        <f t="shared" ca="1" si="1"/>
        <v>8.6416856043588979</v>
      </c>
      <c r="M36" s="7">
        <v>45.07</v>
      </c>
      <c r="N36" s="7">
        <f t="shared" ca="1" si="2"/>
        <v>8.1276922959809976</v>
      </c>
      <c r="O36" s="2">
        <v>45.61</v>
      </c>
      <c r="P36" s="5">
        <f t="shared" ca="1" si="0"/>
        <v>15.553201397228722</v>
      </c>
      <c r="Q36" s="1">
        <v>43.99</v>
      </c>
      <c r="R36" s="2">
        <v>44.3</v>
      </c>
      <c r="S36" s="2">
        <v>44.24</v>
      </c>
      <c r="T36" s="2">
        <v>44.9</v>
      </c>
      <c r="U36" s="2">
        <v>44.9</v>
      </c>
    </row>
    <row r="37" spans="1:21" s="1" customFormat="1" ht="15.6" x14ac:dyDescent="0.25">
      <c r="A37" s="1" t="s">
        <v>685</v>
      </c>
      <c r="B37" s="2">
        <v>46</v>
      </c>
      <c r="C37" s="9">
        <v>118.7441</v>
      </c>
      <c r="D37" s="34">
        <v>25.476900000000001</v>
      </c>
      <c r="E37" s="10">
        <f>SUM(H37,-180)</f>
        <v>41.434899999999999</v>
      </c>
      <c r="F37" s="34">
        <v>18.704029999999999</v>
      </c>
      <c r="G37" s="1">
        <v>18.7</v>
      </c>
      <c r="H37" s="7">
        <v>221.4349</v>
      </c>
      <c r="I37" s="5">
        <v>46</v>
      </c>
      <c r="J37" s="2">
        <v>9.6</v>
      </c>
      <c r="K37" s="5">
        <v>46.07</v>
      </c>
      <c r="L37" s="5">
        <f t="shared" ca="1" si="1"/>
        <v>9.0154069489397166</v>
      </c>
      <c r="M37" s="7">
        <v>46.07</v>
      </c>
      <c r="N37" s="7">
        <f t="shared" ca="1" si="2"/>
        <v>8.3192463450437977</v>
      </c>
      <c r="O37" s="2">
        <v>45.69</v>
      </c>
      <c r="P37" s="5">
        <f t="shared" ca="1" si="0"/>
        <v>15.235383021849804</v>
      </c>
      <c r="Q37" s="1">
        <v>46.24</v>
      </c>
      <c r="R37" s="2">
        <v>43.16</v>
      </c>
      <c r="S37" s="2">
        <v>46.06</v>
      </c>
      <c r="T37" s="2">
        <v>46.08</v>
      </c>
      <c r="U37" s="2">
        <v>46.08</v>
      </c>
    </row>
    <row r="38" spans="1:21" s="1" customFormat="1" ht="15.6" x14ac:dyDescent="0.25">
      <c r="A38" s="1" t="s">
        <v>686</v>
      </c>
      <c r="B38" s="2">
        <v>46</v>
      </c>
      <c r="C38" s="9">
        <v>164.1276</v>
      </c>
      <c r="D38" s="34">
        <v>25.465499999999999</v>
      </c>
      <c r="E38" s="10">
        <v>41</v>
      </c>
      <c r="F38" s="34">
        <v>18.877330000000001</v>
      </c>
      <c r="G38" s="1">
        <v>18</v>
      </c>
      <c r="H38" s="7">
        <v>203</v>
      </c>
      <c r="I38" s="5">
        <v>46</v>
      </c>
      <c r="J38" s="2">
        <v>9.9</v>
      </c>
      <c r="K38" s="5">
        <v>46.08</v>
      </c>
      <c r="L38" s="5">
        <f t="shared" ca="1" si="1"/>
        <v>8.9101499943386084</v>
      </c>
      <c r="M38" s="7">
        <v>46.07</v>
      </c>
      <c r="N38" s="7">
        <f t="shared" ca="1" si="2"/>
        <v>9.6191414412296599</v>
      </c>
      <c r="O38" s="2">
        <v>44.43</v>
      </c>
      <c r="P38" s="5">
        <f t="shared" ca="1" si="0"/>
        <v>16.562754645556556</v>
      </c>
      <c r="Q38" s="1">
        <v>46.22</v>
      </c>
      <c r="R38" s="2">
        <v>43.72</v>
      </c>
      <c r="S38" s="2">
        <v>46.05</v>
      </c>
      <c r="T38" s="2">
        <v>45.2</v>
      </c>
      <c r="U38" s="2">
        <v>45.2</v>
      </c>
    </row>
    <row r="39" spans="1:21" s="1" customFormat="1" ht="15.6" x14ac:dyDescent="0.25">
      <c r="A39" s="1" t="s">
        <v>687</v>
      </c>
      <c r="B39" s="2">
        <v>45</v>
      </c>
      <c r="C39" s="9">
        <v>26.543030000000002</v>
      </c>
      <c r="D39" s="34">
        <v>24.280899999999999</v>
      </c>
      <c r="E39" s="10">
        <f>SUM(H39,-180)</f>
        <v>41.434899999999999</v>
      </c>
      <c r="F39" s="34">
        <v>19.2041</v>
      </c>
      <c r="G39" s="1">
        <v>17.8</v>
      </c>
      <c r="H39" s="7">
        <v>221.4349</v>
      </c>
      <c r="I39" s="5">
        <v>45</v>
      </c>
      <c r="J39" s="2">
        <v>9.4</v>
      </c>
      <c r="K39" s="5">
        <v>45.08</v>
      </c>
      <c r="L39" s="5">
        <f t="shared" ca="1" si="1"/>
        <v>9.2925425809232625</v>
      </c>
      <c r="M39" s="7">
        <v>45.08</v>
      </c>
      <c r="N39" s="7">
        <f t="shared" ca="1" si="2"/>
        <v>8.5983686020457561</v>
      </c>
      <c r="O39" s="2">
        <v>43.96</v>
      </c>
      <c r="P39" s="5">
        <f t="shared" ca="1" si="0"/>
        <v>16.351405322433656</v>
      </c>
      <c r="Q39" s="1">
        <v>45.51</v>
      </c>
      <c r="R39" s="2">
        <v>45.98</v>
      </c>
      <c r="S39" s="2">
        <v>45.27</v>
      </c>
      <c r="T39" s="2">
        <v>44.05</v>
      </c>
      <c r="U39" s="2">
        <v>44.05</v>
      </c>
    </row>
    <row r="40" spans="1:21" s="1" customFormat="1" ht="15.6" x14ac:dyDescent="0.25">
      <c r="A40" s="1" t="s">
        <v>688</v>
      </c>
      <c r="B40" s="2">
        <v>46</v>
      </c>
      <c r="C40" s="9">
        <v>21.003520000000002</v>
      </c>
      <c r="D40" s="34">
        <v>25.909559999999999</v>
      </c>
      <c r="E40" s="10">
        <v>41</v>
      </c>
      <c r="F40" s="34">
        <v>19.041720000000002</v>
      </c>
      <c r="G40" s="1">
        <v>17.2</v>
      </c>
      <c r="H40" s="7">
        <v>217.03620000000001</v>
      </c>
      <c r="I40" s="5">
        <v>46</v>
      </c>
      <c r="J40" s="2">
        <v>9.5</v>
      </c>
      <c r="K40" s="5">
        <v>46.08</v>
      </c>
      <c r="L40" s="5">
        <f t="shared" ca="1" si="1"/>
        <v>9.2133945058623539</v>
      </c>
      <c r="M40" s="7">
        <v>46.07</v>
      </c>
      <c r="N40" s="7">
        <f t="shared" ca="1" si="2"/>
        <v>8.8533221885713083</v>
      </c>
      <c r="O40" s="2">
        <v>45.25</v>
      </c>
      <c r="P40" s="5">
        <f t="shared" ca="1" si="0"/>
        <v>16.050036732861997</v>
      </c>
      <c r="Q40" s="1">
        <v>44.98</v>
      </c>
      <c r="R40" s="2">
        <v>47.98</v>
      </c>
      <c r="S40" s="2">
        <v>45.15</v>
      </c>
      <c r="T40" s="2">
        <v>45.44</v>
      </c>
      <c r="U40" s="2">
        <v>45.44</v>
      </c>
    </row>
    <row r="41" spans="1:21" s="1" customFormat="1" ht="15.6" x14ac:dyDescent="0.25">
      <c r="A41" s="1" t="s">
        <v>689</v>
      </c>
      <c r="B41" s="2">
        <v>43</v>
      </c>
      <c r="C41" s="9">
        <v>18.122479999999999</v>
      </c>
      <c r="D41" s="34">
        <v>26.498650000000001</v>
      </c>
      <c r="E41" s="10">
        <f t="shared" ref="E41:E49" si="4">SUM(H41,-180)</f>
        <v>41.434899999999999</v>
      </c>
      <c r="F41" s="34">
        <v>19.313009999999998</v>
      </c>
      <c r="G41" s="1">
        <v>16.399999999999999</v>
      </c>
      <c r="H41" s="7">
        <v>221.4349</v>
      </c>
      <c r="I41" s="5">
        <v>43</v>
      </c>
      <c r="J41" s="2">
        <v>9.4</v>
      </c>
      <c r="K41" s="5">
        <v>43.06</v>
      </c>
      <c r="L41" s="5">
        <f t="shared" ca="1" si="1"/>
        <v>8.8990846280259124</v>
      </c>
      <c r="M41" s="7">
        <v>43.06</v>
      </c>
      <c r="N41" s="7">
        <f t="shared" ca="1" si="2"/>
        <v>8.8548047381950958</v>
      </c>
      <c r="O41" s="2">
        <v>44.44</v>
      </c>
      <c r="P41" s="5">
        <f t="shared" ca="1" si="0"/>
        <v>15.712363920584421</v>
      </c>
      <c r="Q41" s="1">
        <v>43.85</v>
      </c>
      <c r="R41" s="2">
        <v>40.619999999999997</v>
      </c>
      <c r="S41" s="2">
        <v>43.58</v>
      </c>
      <c r="T41" s="2">
        <v>42.98</v>
      </c>
      <c r="U41" s="2">
        <v>42.98</v>
      </c>
    </row>
    <row r="42" spans="1:21" s="1" customFormat="1" ht="15.6" x14ac:dyDescent="0.25">
      <c r="A42" s="1" t="s">
        <v>690</v>
      </c>
      <c r="B42" s="2">
        <v>43</v>
      </c>
      <c r="C42" s="9">
        <v>80.600120000000004</v>
      </c>
      <c r="D42" s="34">
        <v>26.153780000000001</v>
      </c>
      <c r="E42" s="10">
        <f t="shared" si="4"/>
        <v>41.434899999999999</v>
      </c>
      <c r="F42" s="34">
        <v>19.03181</v>
      </c>
      <c r="G42" s="1">
        <v>16.100000000000001</v>
      </c>
      <c r="H42" s="7">
        <v>221.4349</v>
      </c>
      <c r="I42" s="5">
        <v>43</v>
      </c>
      <c r="J42" s="2">
        <v>9.4</v>
      </c>
      <c r="K42" s="5">
        <v>43.07</v>
      </c>
      <c r="L42" s="5">
        <f t="shared" ca="1" si="1"/>
        <v>7.9412534741333491</v>
      </c>
      <c r="M42" s="7">
        <v>43.06</v>
      </c>
      <c r="N42" s="7">
        <f t="shared" ca="1" si="2"/>
        <v>7.8964146644786659</v>
      </c>
      <c r="O42" s="2">
        <v>45.29</v>
      </c>
      <c r="P42" s="5">
        <f t="shared" ca="1" si="0"/>
        <v>15.46862914326867</v>
      </c>
      <c r="Q42" s="1">
        <v>40.590000000000003</v>
      </c>
      <c r="R42" s="2">
        <v>39.75</v>
      </c>
      <c r="S42" s="2">
        <v>41.1</v>
      </c>
      <c r="T42" s="2">
        <v>42.92</v>
      </c>
      <c r="U42" s="2">
        <v>42.92</v>
      </c>
    </row>
    <row r="43" spans="1:21" s="1" customFormat="1" ht="15.6" x14ac:dyDescent="0.25">
      <c r="A43" s="1" t="s">
        <v>691</v>
      </c>
      <c r="B43" s="2">
        <v>43</v>
      </c>
      <c r="C43" s="9">
        <v>172.60380000000001</v>
      </c>
      <c r="D43" s="34">
        <v>26.460719999999998</v>
      </c>
      <c r="E43" s="10">
        <f t="shared" si="4"/>
        <v>49.565100000000001</v>
      </c>
      <c r="F43" s="34">
        <v>19.244070000000001</v>
      </c>
      <c r="G43" s="1">
        <v>16.5</v>
      </c>
      <c r="H43" s="7">
        <v>229.5651</v>
      </c>
      <c r="I43" s="5">
        <v>43</v>
      </c>
      <c r="J43" s="2">
        <v>9.9</v>
      </c>
      <c r="K43" s="5">
        <v>43.07</v>
      </c>
      <c r="L43" s="5">
        <f t="shared" ca="1" si="1"/>
        <v>9.7142620866799199</v>
      </c>
      <c r="M43" s="7">
        <v>43.07</v>
      </c>
      <c r="N43" s="7">
        <f t="shared" ca="1" si="2"/>
        <v>8.2224942476880774</v>
      </c>
      <c r="O43" s="2">
        <v>42.8</v>
      </c>
      <c r="P43" s="5">
        <f t="shared" ca="1" si="0"/>
        <v>16.060279921817614</v>
      </c>
      <c r="Q43" s="1">
        <v>44.04</v>
      </c>
      <c r="R43" s="2">
        <v>41.84</v>
      </c>
      <c r="S43" s="2">
        <v>43.8</v>
      </c>
      <c r="T43" s="2">
        <v>42.65</v>
      </c>
      <c r="U43" s="2">
        <v>42.65</v>
      </c>
    </row>
    <row r="44" spans="1:21" s="1" customFormat="1" ht="15.6" x14ac:dyDescent="0.25">
      <c r="A44" s="1" t="s">
        <v>692</v>
      </c>
      <c r="B44" s="2">
        <v>42</v>
      </c>
      <c r="C44" s="9">
        <v>116.8386</v>
      </c>
      <c r="D44" s="34">
        <v>25.31842</v>
      </c>
      <c r="E44" s="10">
        <f t="shared" si="4"/>
        <v>37.036200000000008</v>
      </c>
      <c r="F44" s="34">
        <v>19.167470000000002</v>
      </c>
      <c r="G44" s="1">
        <v>16.8</v>
      </c>
      <c r="H44" s="7">
        <v>217.03620000000001</v>
      </c>
      <c r="I44" s="5">
        <v>42</v>
      </c>
      <c r="J44" s="2">
        <v>9.9</v>
      </c>
      <c r="K44" s="5">
        <v>42.08</v>
      </c>
      <c r="L44" s="5">
        <f t="shared" ca="1" si="1"/>
        <v>9.727204179684545</v>
      </c>
      <c r="M44" s="7">
        <v>42.06</v>
      </c>
      <c r="N44" s="7">
        <f t="shared" ca="1" si="2"/>
        <v>8.7125394602141846</v>
      </c>
      <c r="O44" s="2">
        <v>40.5</v>
      </c>
      <c r="P44" s="5">
        <f t="shared" ca="1" si="0"/>
        <v>15.78423144871541</v>
      </c>
      <c r="Q44" s="1">
        <v>42.41</v>
      </c>
      <c r="R44" s="2">
        <v>43.22</v>
      </c>
      <c r="S44" s="2">
        <v>42.25</v>
      </c>
      <c r="T44" s="2">
        <v>41.96</v>
      </c>
      <c r="U44" s="2">
        <v>41.96</v>
      </c>
    </row>
    <row r="45" spans="1:21" s="1" customFormat="1" ht="15.6" x14ac:dyDescent="0.25">
      <c r="A45" s="1" t="s">
        <v>693</v>
      </c>
      <c r="B45" s="2">
        <v>44</v>
      </c>
      <c r="C45" s="9">
        <v>44.180239999999998</v>
      </c>
      <c r="D45" s="34">
        <v>24.981560000000002</v>
      </c>
      <c r="E45" s="10">
        <f t="shared" si="4"/>
        <v>41.434899999999999</v>
      </c>
      <c r="F45" s="34">
        <v>18.991890000000001</v>
      </c>
      <c r="G45" s="1">
        <v>17.3</v>
      </c>
      <c r="H45" s="7">
        <v>221.4349</v>
      </c>
      <c r="I45" s="5">
        <v>44</v>
      </c>
      <c r="J45" s="2">
        <v>9.1999999999999993</v>
      </c>
      <c r="K45" s="5">
        <v>44.06</v>
      </c>
      <c r="L45" s="5">
        <f t="shared" ca="1" si="1"/>
        <v>7.8870029891620597</v>
      </c>
      <c r="M45" s="7">
        <v>44.07</v>
      </c>
      <c r="N45" s="7">
        <f t="shared" ca="1" si="2"/>
        <v>8.8946098148048325</v>
      </c>
      <c r="O45" s="2">
        <v>45.31</v>
      </c>
      <c r="P45" s="5">
        <f t="shared" ca="1" si="0"/>
        <v>16.113414126740949</v>
      </c>
      <c r="Q45" s="1">
        <v>43.21</v>
      </c>
      <c r="R45" s="2">
        <v>41.72</v>
      </c>
      <c r="S45" s="2">
        <v>42.64</v>
      </c>
      <c r="T45" s="2">
        <v>44.09</v>
      </c>
      <c r="U45" s="2">
        <v>44.24</v>
      </c>
    </row>
    <row r="46" spans="1:21" s="1" customFormat="1" ht="15.6" x14ac:dyDescent="0.25">
      <c r="A46" s="1" t="s">
        <v>694</v>
      </c>
      <c r="B46" s="2">
        <v>46</v>
      </c>
      <c r="C46" s="9">
        <v>19.058</v>
      </c>
      <c r="D46" s="34">
        <v>24.591740000000001</v>
      </c>
      <c r="E46" s="10">
        <f t="shared" si="4"/>
        <v>23</v>
      </c>
      <c r="F46" s="34">
        <v>18.830939999999998</v>
      </c>
      <c r="G46" s="1">
        <v>17.399999999999999</v>
      </c>
      <c r="H46" s="7">
        <v>203</v>
      </c>
      <c r="I46" s="5">
        <v>46</v>
      </c>
      <c r="J46" s="2">
        <v>9.5</v>
      </c>
      <c r="K46" s="5">
        <v>46.08</v>
      </c>
      <c r="L46" s="5">
        <f t="shared" ca="1" si="1"/>
        <v>9.1124180127795018</v>
      </c>
      <c r="M46" s="7">
        <v>46.08</v>
      </c>
      <c r="N46" s="7">
        <f t="shared" ca="1" si="2"/>
        <v>8.624003708749175</v>
      </c>
      <c r="O46" s="2">
        <v>48.06</v>
      </c>
      <c r="P46" s="5">
        <f t="shared" ca="1" si="0"/>
        <v>15.064125050699023</v>
      </c>
      <c r="Q46" s="1">
        <v>47.49</v>
      </c>
      <c r="R46" s="2">
        <v>46.84</v>
      </c>
      <c r="S46" s="2">
        <v>47.01</v>
      </c>
      <c r="T46" s="2">
        <v>45.23</v>
      </c>
      <c r="U46" s="2">
        <v>45.23</v>
      </c>
    </row>
    <row r="47" spans="1:21" s="1" customFormat="1" ht="15.6" x14ac:dyDescent="0.25">
      <c r="A47" s="1" t="s">
        <v>695</v>
      </c>
      <c r="B47" s="2">
        <v>47</v>
      </c>
      <c r="C47" s="9">
        <v>175.51779999999999</v>
      </c>
      <c r="D47" s="34">
        <v>27.561150000000001</v>
      </c>
      <c r="E47" s="10">
        <f t="shared" si="4"/>
        <v>41.434899999999999</v>
      </c>
      <c r="F47" s="34">
        <v>19.225519999999999</v>
      </c>
      <c r="G47" s="1">
        <v>17.3</v>
      </c>
      <c r="H47" s="7">
        <v>221.4349</v>
      </c>
      <c r="I47" s="5">
        <v>47</v>
      </c>
      <c r="J47" s="2">
        <v>9.4</v>
      </c>
      <c r="K47" s="5">
        <v>47.07</v>
      </c>
      <c r="L47" s="5">
        <f t="shared" ca="1" si="1"/>
        <v>9.3273828200462177</v>
      </c>
      <c r="M47" s="7">
        <v>47.07</v>
      </c>
      <c r="N47" s="7">
        <f t="shared" ca="1" si="2"/>
        <v>8.5116076310258624</v>
      </c>
      <c r="O47" s="2">
        <v>43.51</v>
      </c>
      <c r="P47" s="5">
        <f t="shared" ca="1" si="0"/>
        <v>16.935009905263108</v>
      </c>
      <c r="Q47" s="1">
        <v>45.16</v>
      </c>
      <c r="R47" s="2">
        <v>46.47</v>
      </c>
      <c r="S47" s="2">
        <v>45.5</v>
      </c>
      <c r="T47" s="2">
        <v>46.38</v>
      </c>
      <c r="U47" s="2">
        <v>46.38</v>
      </c>
    </row>
    <row r="48" spans="1:21" s="1" customFormat="1" ht="15.6" x14ac:dyDescent="0.25">
      <c r="A48" s="1" t="s">
        <v>696</v>
      </c>
      <c r="B48" s="2">
        <v>48</v>
      </c>
      <c r="C48" s="9">
        <v>59.453020000000002</v>
      </c>
      <c r="D48" s="34">
        <v>27.094650000000001</v>
      </c>
      <c r="E48" s="10">
        <f t="shared" si="4"/>
        <v>41.434899999999999</v>
      </c>
      <c r="F48" s="34">
        <v>18.898209999999999</v>
      </c>
      <c r="G48" s="1">
        <v>16.5</v>
      </c>
      <c r="H48" s="7">
        <v>221.4349</v>
      </c>
      <c r="I48" s="5">
        <v>48</v>
      </c>
      <c r="J48" s="2">
        <v>9.8000000000000007</v>
      </c>
      <c r="K48" s="5">
        <v>48.07</v>
      </c>
      <c r="L48" s="5">
        <f t="shared" ca="1" si="1"/>
        <v>9.7757400715405041</v>
      </c>
      <c r="M48" s="7">
        <v>48.06</v>
      </c>
      <c r="N48" s="7">
        <f t="shared" ca="1" si="2"/>
        <v>9.2294613704033246</v>
      </c>
      <c r="O48" s="2">
        <v>51.19</v>
      </c>
      <c r="P48" s="5">
        <f t="shared" ca="1" si="0"/>
        <v>16.95091503762977</v>
      </c>
      <c r="Q48" s="1">
        <v>47.42</v>
      </c>
      <c r="R48" s="2">
        <v>48.9</v>
      </c>
      <c r="S48" s="2">
        <v>47.44</v>
      </c>
      <c r="T48" s="2">
        <v>47.99</v>
      </c>
      <c r="U48" s="2">
        <v>47.99</v>
      </c>
    </row>
    <row r="49" spans="1:21" s="1" customFormat="1" ht="15.6" x14ac:dyDescent="0.25">
      <c r="A49" s="1" t="s">
        <v>697</v>
      </c>
      <c r="B49" s="2">
        <v>47</v>
      </c>
      <c r="C49" s="9">
        <v>18.044080000000001</v>
      </c>
      <c r="D49" s="34">
        <v>25.416460000000001</v>
      </c>
      <c r="E49" s="10">
        <f t="shared" si="4"/>
        <v>41.434899999999999</v>
      </c>
      <c r="F49" s="34">
        <v>19.09178</v>
      </c>
      <c r="G49" s="1">
        <v>16.399999999999999</v>
      </c>
      <c r="H49" s="7">
        <v>221.4349</v>
      </c>
      <c r="I49" s="5">
        <v>47</v>
      </c>
      <c r="J49" s="2">
        <v>9.5</v>
      </c>
      <c r="K49" s="5">
        <v>47.07</v>
      </c>
      <c r="L49" s="5">
        <f t="shared" ca="1" si="1"/>
        <v>9.2298169056654729</v>
      </c>
      <c r="M49" s="7">
        <v>47.07</v>
      </c>
      <c r="N49" s="7">
        <f t="shared" ca="1" si="2"/>
        <v>9.3842507625332399</v>
      </c>
      <c r="O49" s="2">
        <v>47.8</v>
      </c>
      <c r="P49" s="5">
        <f t="shared" ca="1" si="0"/>
        <v>16.540139569359027</v>
      </c>
      <c r="Q49" s="1">
        <v>48.53</v>
      </c>
      <c r="R49" s="2">
        <v>44.68</v>
      </c>
      <c r="S49" s="2">
        <v>48.03</v>
      </c>
      <c r="T49" s="2">
        <v>46.5</v>
      </c>
      <c r="U49" s="2">
        <v>46.5</v>
      </c>
    </row>
    <row r="50" spans="1:21" s="1" customFormat="1" ht="15.6" x14ac:dyDescent="0.25">
      <c r="A50" s="1" t="s">
        <v>698</v>
      </c>
      <c r="B50" s="2">
        <v>43</v>
      </c>
      <c r="C50" s="9">
        <v>10.24053</v>
      </c>
      <c r="D50" s="34">
        <v>25.52337</v>
      </c>
      <c r="E50" s="10">
        <v>41</v>
      </c>
      <c r="F50" s="34">
        <v>18.77336</v>
      </c>
      <c r="G50" s="1">
        <v>15.8</v>
      </c>
      <c r="H50" s="7">
        <v>293</v>
      </c>
      <c r="I50" s="5">
        <v>43</v>
      </c>
      <c r="J50" s="2">
        <v>9.4</v>
      </c>
      <c r="K50" s="5">
        <v>43.07</v>
      </c>
      <c r="L50" s="5">
        <f t="shared" ca="1" si="1"/>
        <v>7.5549163183861339</v>
      </c>
      <c r="M50" s="7">
        <v>43.07</v>
      </c>
      <c r="N50" s="7">
        <f t="shared" ca="1" si="2"/>
        <v>8.9705226589308413</v>
      </c>
      <c r="O50" s="2">
        <v>40.380000000000003</v>
      </c>
      <c r="P50" s="5">
        <f t="shared" ca="1" si="0"/>
        <v>16.627958694964921</v>
      </c>
      <c r="Q50" s="1">
        <v>43</v>
      </c>
      <c r="R50" s="2">
        <v>41.68</v>
      </c>
      <c r="S50" s="2">
        <v>42.95</v>
      </c>
      <c r="T50" s="2">
        <v>42.67</v>
      </c>
      <c r="U50" s="2">
        <v>42.67</v>
      </c>
    </row>
    <row r="51" spans="1:21" s="1" customFormat="1" ht="15.6" x14ac:dyDescent="0.25">
      <c r="A51" s="1" t="s">
        <v>699</v>
      </c>
      <c r="B51" s="2">
        <v>42</v>
      </c>
      <c r="C51" s="9">
        <v>30.652909999999999</v>
      </c>
      <c r="D51" s="34">
        <v>25.43318</v>
      </c>
      <c r="E51" s="10">
        <f>SUM(H51,-180)</f>
        <v>41.434899999999999</v>
      </c>
      <c r="F51" s="34">
        <v>19.192229999999999</v>
      </c>
      <c r="G51" s="1">
        <v>15.6</v>
      </c>
      <c r="H51" s="7">
        <v>221.4349</v>
      </c>
      <c r="I51" s="5">
        <v>42</v>
      </c>
      <c r="J51" s="2">
        <v>9.6</v>
      </c>
      <c r="K51" s="5">
        <v>42.06</v>
      </c>
      <c r="L51" s="5">
        <f t="shared" ca="1" si="1"/>
        <v>8.0136877800912281</v>
      </c>
      <c r="M51" s="7">
        <v>42.06</v>
      </c>
      <c r="N51" s="7">
        <f t="shared" ca="1" si="2"/>
        <v>8.4999965921342149</v>
      </c>
      <c r="O51" s="2">
        <v>43.28</v>
      </c>
      <c r="P51" s="5">
        <f t="shared" ca="1" si="0"/>
        <v>15.752544168908106</v>
      </c>
      <c r="Q51" s="1">
        <v>42.87</v>
      </c>
      <c r="R51" s="2">
        <v>43.87</v>
      </c>
      <c r="S51" s="2">
        <v>42.57</v>
      </c>
      <c r="T51" s="2">
        <v>41.29</v>
      </c>
      <c r="U51" s="2">
        <v>41.29</v>
      </c>
    </row>
    <row r="52" spans="1:21" s="1" customFormat="1" ht="15.6" x14ac:dyDescent="0.25">
      <c r="A52" s="1" t="s">
        <v>700</v>
      </c>
      <c r="B52" s="2">
        <v>41</v>
      </c>
      <c r="C52" s="9">
        <v>22.188559999999999</v>
      </c>
      <c r="D52" s="34">
        <v>25.80864</v>
      </c>
      <c r="E52" s="10">
        <v>41</v>
      </c>
      <c r="F52" s="34">
        <v>19.21095</v>
      </c>
      <c r="G52" s="1">
        <v>15.7</v>
      </c>
      <c r="H52" s="7">
        <v>203</v>
      </c>
      <c r="I52" s="5">
        <v>41</v>
      </c>
      <c r="J52" s="2">
        <v>9.8000000000000007</v>
      </c>
      <c r="K52" s="5">
        <v>41.07</v>
      </c>
      <c r="L52" s="5">
        <f t="shared" ca="1" si="1"/>
        <v>9.2218386999016833</v>
      </c>
      <c r="M52" s="7">
        <v>41.08</v>
      </c>
      <c r="N52" s="7">
        <f t="shared" ca="1" si="2"/>
        <v>8.7150364684577077</v>
      </c>
      <c r="O52" s="2">
        <v>39.72</v>
      </c>
      <c r="P52" s="5">
        <f t="shared" ca="1" si="0"/>
        <v>16.858021947919301</v>
      </c>
      <c r="Q52" s="1">
        <v>39.880000000000003</v>
      </c>
      <c r="R52" s="2">
        <v>40.31</v>
      </c>
      <c r="S52" s="2">
        <v>40.090000000000003</v>
      </c>
      <c r="T52" s="2">
        <v>41.05</v>
      </c>
      <c r="U52" s="2">
        <v>41.05</v>
      </c>
    </row>
    <row r="53" spans="1:21" s="1" customFormat="1" ht="15.6" x14ac:dyDescent="0.25">
      <c r="A53" s="1" t="s">
        <v>701</v>
      </c>
      <c r="B53" s="2">
        <v>40</v>
      </c>
      <c r="C53" s="9">
        <v>88.250559999999993</v>
      </c>
      <c r="D53" s="34">
        <v>25.414490000000001</v>
      </c>
      <c r="E53" s="10">
        <v>41</v>
      </c>
      <c r="F53" s="34">
        <v>18.991849999999999</v>
      </c>
      <c r="G53" s="1">
        <v>15.1</v>
      </c>
      <c r="H53" s="7">
        <v>293</v>
      </c>
      <c r="I53" s="5">
        <v>40</v>
      </c>
      <c r="J53" s="2">
        <v>9.6</v>
      </c>
      <c r="K53" s="5">
        <v>40.07</v>
      </c>
      <c r="L53" s="5">
        <f t="shared" ca="1" si="1"/>
        <v>8.3484098175104506</v>
      </c>
      <c r="M53" s="7">
        <v>40.07</v>
      </c>
      <c r="N53" s="7">
        <f t="shared" ca="1" si="2"/>
        <v>9.4848509404279433</v>
      </c>
      <c r="O53" s="2">
        <v>38.69</v>
      </c>
      <c r="P53" s="5">
        <f t="shared" ca="1" si="0"/>
        <v>15.935212969018259</v>
      </c>
      <c r="Q53" s="1">
        <v>37.76</v>
      </c>
      <c r="R53" s="2">
        <v>39.72</v>
      </c>
      <c r="S53" s="2">
        <v>38.270000000000003</v>
      </c>
      <c r="T53" s="2">
        <v>39.35</v>
      </c>
      <c r="U53" s="2">
        <v>39.35</v>
      </c>
    </row>
    <row r="54" spans="1:21" s="1" customFormat="1" ht="15.6" x14ac:dyDescent="0.25">
      <c r="A54" s="1" t="s">
        <v>702</v>
      </c>
      <c r="B54" s="2">
        <v>41</v>
      </c>
      <c r="C54" s="9">
        <v>68.016850000000005</v>
      </c>
      <c r="D54" s="34">
        <v>25.868549999999999</v>
      </c>
      <c r="E54" s="10">
        <v>41</v>
      </c>
      <c r="F54" s="34">
        <v>19.11534</v>
      </c>
      <c r="G54" s="1">
        <v>16.100000000000001</v>
      </c>
      <c r="H54" s="7">
        <v>203</v>
      </c>
      <c r="I54" s="5">
        <v>41</v>
      </c>
      <c r="J54" s="2">
        <v>10.1</v>
      </c>
      <c r="K54" s="5">
        <v>41.07</v>
      </c>
      <c r="L54" s="5">
        <f t="shared" ca="1" si="1"/>
        <v>10.037747137697629</v>
      </c>
      <c r="M54" s="7">
        <v>41.07</v>
      </c>
      <c r="N54" s="7">
        <f t="shared" ca="1" si="2"/>
        <v>8.913148801200462</v>
      </c>
      <c r="O54" s="2">
        <v>38.75</v>
      </c>
      <c r="P54" s="5">
        <f t="shared" ca="1" si="0"/>
        <v>15.410943757826281</v>
      </c>
      <c r="Q54" s="1">
        <v>39.4</v>
      </c>
      <c r="R54" s="2">
        <v>38.67</v>
      </c>
      <c r="S54" s="2">
        <v>39.770000000000003</v>
      </c>
      <c r="T54" s="2">
        <v>40.64</v>
      </c>
      <c r="U54" s="2">
        <v>40.64</v>
      </c>
    </row>
    <row r="55" spans="1:21" s="1" customFormat="1" ht="15.6" x14ac:dyDescent="0.25">
      <c r="A55" s="1" t="s">
        <v>703</v>
      </c>
      <c r="B55" s="2">
        <v>40</v>
      </c>
      <c r="C55" s="9">
        <v>75.833039999999997</v>
      </c>
      <c r="D55" s="34">
        <v>25.64086</v>
      </c>
      <c r="E55" s="10">
        <v>41</v>
      </c>
      <c r="F55" s="34">
        <v>19.023479999999999</v>
      </c>
      <c r="G55" s="1">
        <v>16.3</v>
      </c>
      <c r="H55" s="7">
        <v>293</v>
      </c>
      <c r="I55" s="5">
        <v>40</v>
      </c>
      <c r="J55" s="2">
        <v>10.199999999999999</v>
      </c>
      <c r="K55" s="5">
        <v>40.07</v>
      </c>
      <c r="L55" s="5">
        <f t="shared" ca="1" si="1"/>
        <v>8.6066889481976663</v>
      </c>
      <c r="M55" s="7">
        <v>40.07</v>
      </c>
      <c r="N55" s="7">
        <f t="shared" ca="1" si="2"/>
        <v>9.8260666656135456</v>
      </c>
      <c r="O55" s="2">
        <v>36.46</v>
      </c>
      <c r="P55" s="5">
        <f t="shared" ca="1" si="0"/>
        <v>16.292400176806069</v>
      </c>
      <c r="Q55" s="1">
        <v>38.24</v>
      </c>
      <c r="R55" s="2">
        <v>41.41</v>
      </c>
      <c r="S55" s="2">
        <v>38.61</v>
      </c>
      <c r="T55" s="2">
        <v>39.659999999999997</v>
      </c>
      <c r="U55" s="2">
        <v>39.659999999999997</v>
      </c>
    </row>
    <row r="56" spans="1:21" s="1" customFormat="1" ht="15.6" x14ac:dyDescent="0.25">
      <c r="A56" s="1" t="s">
        <v>704</v>
      </c>
      <c r="B56" s="2">
        <v>40</v>
      </c>
      <c r="C56" s="9">
        <v>39.036670000000001</v>
      </c>
      <c r="D56" s="34">
        <v>24.947199999999999</v>
      </c>
      <c r="E56" s="10">
        <f>SUM(H56,-180)</f>
        <v>49.565100000000001</v>
      </c>
      <c r="F56" s="34">
        <v>19.064879999999999</v>
      </c>
      <c r="G56" s="1">
        <v>16.899999999999999</v>
      </c>
      <c r="H56" s="7">
        <v>229.5651</v>
      </c>
      <c r="I56" s="5">
        <v>40</v>
      </c>
      <c r="J56" s="2">
        <v>10.199999999999999</v>
      </c>
      <c r="K56" s="5">
        <v>40.07</v>
      </c>
      <c r="L56" s="5">
        <f t="shared" ca="1" si="1"/>
        <v>10.120683479442697</v>
      </c>
      <c r="M56" s="7">
        <v>40.07</v>
      </c>
      <c r="N56" s="7">
        <f t="shared" ca="1" si="2"/>
        <v>9.8713725484606645</v>
      </c>
      <c r="O56" s="2">
        <v>43.28</v>
      </c>
      <c r="P56" s="5">
        <f t="shared" ca="1" si="0"/>
        <v>16.991322558034092</v>
      </c>
      <c r="Q56" s="1">
        <v>38.11</v>
      </c>
      <c r="R56" s="2">
        <v>37.770000000000003</v>
      </c>
      <c r="S56" s="2">
        <v>38.51</v>
      </c>
      <c r="T56" s="2">
        <v>39.619999999999997</v>
      </c>
      <c r="U56" s="2">
        <v>39.619999999999997</v>
      </c>
    </row>
    <row r="57" spans="1:21" s="1" customFormat="1" ht="15.6" x14ac:dyDescent="0.25">
      <c r="A57" s="1" t="s">
        <v>705</v>
      </c>
      <c r="B57" s="2">
        <v>41</v>
      </c>
      <c r="C57" s="9">
        <v>5.6658330000000001</v>
      </c>
      <c r="D57" s="34">
        <v>25.48415</v>
      </c>
      <c r="E57" s="10">
        <f>SUM(H57,-180)</f>
        <v>49.565100000000001</v>
      </c>
      <c r="F57" s="34">
        <v>18.839549999999999</v>
      </c>
      <c r="G57" s="1">
        <v>17</v>
      </c>
      <c r="H57" s="7">
        <v>229.5651</v>
      </c>
      <c r="I57" s="5">
        <v>41</v>
      </c>
      <c r="J57" s="2">
        <v>9.6</v>
      </c>
      <c r="K57" s="5">
        <v>41.07</v>
      </c>
      <c r="L57" s="5">
        <f t="shared" ca="1" si="1"/>
        <v>8.639414311707716</v>
      </c>
      <c r="M57" s="7">
        <v>41.07</v>
      </c>
      <c r="N57" s="7">
        <f t="shared" ca="1" si="2"/>
        <v>7.8729688754884535</v>
      </c>
      <c r="O57" s="2">
        <v>44.31</v>
      </c>
      <c r="P57" s="5">
        <f t="shared" ca="1" si="0"/>
        <v>15.305787097127972</v>
      </c>
      <c r="Q57" s="1">
        <v>42.59</v>
      </c>
      <c r="R57" s="2">
        <v>40.299999999999997</v>
      </c>
      <c r="S57" s="2">
        <v>42.14</v>
      </c>
      <c r="T57" s="2">
        <v>40.520000000000003</v>
      </c>
      <c r="U57" s="2">
        <v>40.520000000000003</v>
      </c>
    </row>
    <row r="58" spans="1:21" s="1" customFormat="1" ht="15.6" x14ac:dyDescent="0.25">
      <c r="A58" s="1" t="s">
        <v>706</v>
      </c>
      <c r="B58" s="2">
        <v>42</v>
      </c>
      <c r="C58" s="9">
        <v>173.38939999999999</v>
      </c>
      <c r="D58" s="34">
        <v>25.1205</v>
      </c>
      <c r="E58" s="10">
        <f>SUM(H58,-180)</f>
        <v>49.565100000000001</v>
      </c>
      <c r="F58" s="34">
        <v>19.026330000000002</v>
      </c>
      <c r="G58" s="1">
        <v>16.5</v>
      </c>
      <c r="H58" s="7">
        <v>229.5651</v>
      </c>
      <c r="I58" s="5">
        <v>42</v>
      </c>
      <c r="J58" s="2">
        <v>9.8000000000000007</v>
      </c>
      <c r="K58" s="5">
        <v>42.07</v>
      </c>
      <c r="L58" s="5">
        <f t="shared" ca="1" si="1"/>
        <v>8.9504705693659119</v>
      </c>
      <c r="M58" s="7">
        <v>42.07</v>
      </c>
      <c r="N58" s="7">
        <f t="shared" ca="1" si="2"/>
        <v>8.1011986110914993</v>
      </c>
      <c r="O58" s="2">
        <v>39.159999999999997</v>
      </c>
      <c r="P58" s="5">
        <f t="shared" ca="1" si="0"/>
        <v>16.498498728911621</v>
      </c>
      <c r="Q58" s="1">
        <v>41.49</v>
      </c>
      <c r="R58" s="2">
        <v>41.25</v>
      </c>
      <c r="S58" s="2">
        <v>41.53</v>
      </c>
      <c r="T58" s="2">
        <v>41.54</v>
      </c>
      <c r="U58" s="2">
        <v>41.54</v>
      </c>
    </row>
    <row r="59" spans="1:21" s="1" customFormat="1" ht="15.6" x14ac:dyDescent="0.25">
      <c r="A59" s="1" t="s">
        <v>707</v>
      </c>
      <c r="B59" s="2">
        <v>43</v>
      </c>
      <c r="C59" s="9">
        <v>24.189319999999999</v>
      </c>
      <c r="D59" s="34">
        <v>24.873619999999999</v>
      </c>
      <c r="E59" s="10">
        <f>SUM(H59,-180)</f>
        <v>41.434899999999999</v>
      </c>
      <c r="F59" s="34">
        <v>18.664580000000001</v>
      </c>
      <c r="G59" s="1">
        <v>15.5</v>
      </c>
      <c r="H59" s="7">
        <v>221.4349</v>
      </c>
      <c r="I59" s="5">
        <v>43</v>
      </c>
      <c r="J59" s="2">
        <v>9.8000000000000007</v>
      </c>
      <c r="K59" s="5">
        <v>43.06</v>
      </c>
      <c r="L59" s="5">
        <f t="shared" ca="1" si="1"/>
        <v>8.5375891452896742</v>
      </c>
      <c r="M59" s="7">
        <v>43.07</v>
      </c>
      <c r="N59" s="7">
        <f t="shared" ca="1" si="2"/>
        <v>8.2330759210327038</v>
      </c>
      <c r="O59" s="2">
        <v>40.15</v>
      </c>
      <c r="P59" s="5">
        <f t="shared" ca="1" si="0"/>
        <v>15.411766421846497</v>
      </c>
      <c r="Q59" s="1">
        <v>40.39</v>
      </c>
      <c r="R59" s="2">
        <v>42.06</v>
      </c>
      <c r="S59" s="2">
        <v>40.94</v>
      </c>
      <c r="T59" s="2">
        <v>43.11</v>
      </c>
      <c r="U59" s="2">
        <v>43.11</v>
      </c>
    </row>
    <row r="60" spans="1:21" s="1" customFormat="1" ht="15.6" x14ac:dyDescent="0.25">
      <c r="A60" s="1" t="s">
        <v>708</v>
      </c>
      <c r="B60" s="2">
        <v>43</v>
      </c>
      <c r="C60" s="9">
        <v>114.0209</v>
      </c>
      <c r="D60" s="34">
        <v>25.114750000000001</v>
      </c>
      <c r="E60" s="10">
        <v>41</v>
      </c>
      <c r="F60" s="34">
        <v>18.829049999999999</v>
      </c>
      <c r="G60" s="1">
        <v>14.9</v>
      </c>
      <c r="H60" s="7">
        <v>203</v>
      </c>
      <c r="I60" s="5">
        <v>43</v>
      </c>
      <c r="J60" s="2">
        <v>9.6</v>
      </c>
      <c r="K60" s="5">
        <v>43.07</v>
      </c>
      <c r="L60" s="5">
        <f t="shared" ca="1" si="1"/>
        <v>9.013538904029506</v>
      </c>
      <c r="M60" s="7">
        <v>43.07</v>
      </c>
      <c r="N60" s="7">
        <f t="shared" ca="1" si="2"/>
        <v>7.7383393907977442</v>
      </c>
      <c r="O60" s="2">
        <v>42.93</v>
      </c>
      <c r="P60" s="5">
        <f t="shared" ca="1" si="0"/>
        <v>16.181030705639948</v>
      </c>
      <c r="Q60" s="1">
        <v>40.61</v>
      </c>
      <c r="R60" s="2">
        <v>41.68</v>
      </c>
      <c r="S60" s="2">
        <v>41.11</v>
      </c>
      <c r="T60" s="2">
        <v>42.79</v>
      </c>
      <c r="U60" s="2">
        <v>42.79</v>
      </c>
    </row>
    <row r="61" spans="1:21" s="1" customFormat="1" ht="15.6" x14ac:dyDescent="0.25">
      <c r="A61" s="1" t="s">
        <v>709</v>
      </c>
      <c r="B61" s="2">
        <v>44</v>
      </c>
      <c r="C61" s="9">
        <v>179.9743</v>
      </c>
      <c r="D61" s="34">
        <v>25.11074</v>
      </c>
      <c r="E61" s="10">
        <f>SUM(H61,-180)</f>
        <v>41.434899999999999</v>
      </c>
      <c r="F61" s="34">
        <v>18.56945</v>
      </c>
      <c r="G61" s="1">
        <v>15.1</v>
      </c>
      <c r="H61" s="7">
        <v>221.4349</v>
      </c>
      <c r="I61" s="5">
        <v>43.99</v>
      </c>
      <c r="J61" s="2">
        <v>9.6999999999999993</v>
      </c>
      <c r="K61" s="5">
        <v>44.07</v>
      </c>
      <c r="L61" s="5">
        <f t="shared" ca="1" si="1"/>
        <v>7.9299632135300318</v>
      </c>
      <c r="M61" s="7">
        <v>44.06</v>
      </c>
      <c r="N61" s="7">
        <f t="shared" ca="1" si="2"/>
        <v>9.2143878827591514</v>
      </c>
      <c r="O61" s="2">
        <v>42.81</v>
      </c>
      <c r="P61" s="5">
        <f t="shared" ca="1" si="0"/>
        <v>15.89205147216893</v>
      </c>
      <c r="Q61" s="1">
        <v>46.13</v>
      </c>
      <c r="R61" s="2">
        <v>42.86</v>
      </c>
      <c r="S61" s="2">
        <v>45.54</v>
      </c>
      <c r="T61" s="2">
        <v>43.6</v>
      </c>
      <c r="U61" s="2">
        <v>43.6</v>
      </c>
    </row>
    <row r="62" spans="1:21" s="1" customFormat="1" ht="15.6" x14ac:dyDescent="0.25">
      <c r="A62" s="1" t="s">
        <v>710</v>
      </c>
      <c r="B62" s="2">
        <v>43</v>
      </c>
      <c r="C62" s="9">
        <v>25.816579999999998</v>
      </c>
      <c r="D62" s="34">
        <v>24.973459999999999</v>
      </c>
      <c r="E62" s="10">
        <f>SUM(H62,-180)</f>
        <v>37.036200000000008</v>
      </c>
      <c r="F62" s="34">
        <v>18.772359999999999</v>
      </c>
      <c r="G62" s="1">
        <v>16</v>
      </c>
      <c r="H62" s="7">
        <v>217.03620000000001</v>
      </c>
      <c r="I62" s="5">
        <v>43</v>
      </c>
      <c r="J62" s="2">
        <v>10</v>
      </c>
      <c r="K62" s="5">
        <v>43.07</v>
      </c>
      <c r="L62" s="5">
        <f t="shared" ca="1" si="1"/>
        <v>9.2793551726381072</v>
      </c>
      <c r="M62" s="7">
        <v>43.06</v>
      </c>
      <c r="N62" s="7">
        <f t="shared" ca="1" si="2"/>
        <v>8.1806415797641616</v>
      </c>
      <c r="O62" s="2">
        <v>45.84</v>
      </c>
      <c r="P62" s="5">
        <f t="shared" ca="1" si="0"/>
        <v>16.359687792542232</v>
      </c>
      <c r="Q62" s="1">
        <v>41.56</v>
      </c>
      <c r="R62" s="2">
        <v>44.87</v>
      </c>
      <c r="S62" s="2">
        <v>41.83</v>
      </c>
      <c r="T62" s="2">
        <v>43.11</v>
      </c>
      <c r="U62" s="2">
        <v>43.11</v>
      </c>
    </row>
    <row r="63" spans="1:21" s="1" customFormat="1" ht="15.6" x14ac:dyDescent="0.25">
      <c r="A63" s="1" t="s">
        <v>711</v>
      </c>
      <c r="B63" s="2">
        <v>43</v>
      </c>
      <c r="C63" s="9">
        <v>19.100670000000001</v>
      </c>
      <c r="D63" s="34">
        <v>24.602329999999998</v>
      </c>
      <c r="E63" s="10">
        <f>SUM(H63,-180)</f>
        <v>37.036200000000008</v>
      </c>
      <c r="F63" s="34">
        <v>18.493980000000001</v>
      </c>
      <c r="G63" s="1">
        <v>16.600000000000001</v>
      </c>
      <c r="H63" s="7">
        <v>217.03620000000001</v>
      </c>
      <c r="I63" s="5">
        <v>43</v>
      </c>
      <c r="J63" s="2">
        <v>9.3000000000000007</v>
      </c>
      <c r="K63" s="5">
        <v>43.07</v>
      </c>
      <c r="L63" s="5">
        <f t="shared" ca="1" si="1"/>
        <v>9.0113746403231421</v>
      </c>
      <c r="M63" s="7">
        <v>43.07</v>
      </c>
      <c r="N63" s="7">
        <f t="shared" ca="1" si="2"/>
        <v>8.4221432659842623</v>
      </c>
      <c r="O63" s="2">
        <v>39.74</v>
      </c>
      <c r="P63" s="5">
        <f t="shared" ca="1" si="0"/>
        <v>15.713583344732481</v>
      </c>
      <c r="Q63" s="1">
        <v>40.270000000000003</v>
      </c>
      <c r="R63" s="2">
        <v>43.25</v>
      </c>
      <c r="S63" s="2">
        <v>40.86</v>
      </c>
      <c r="T63" s="2">
        <v>42.87</v>
      </c>
      <c r="U63" s="2">
        <v>42.87</v>
      </c>
    </row>
    <row r="64" spans="1:21" s="1" customFormat="1" ht="15.6" x14ac:dyDescent="0.25">
      <c r="A64" s="1" t="s">
        <v>712</v>
      </c>
      <c r="B64" s="2">
        <v>42</v>
      </c>
      <c r="C64" s="9">
        <v>27.107980000000001</v>
      </c>
      <c r="D64" s="34">
        <v>24.774090000000001</v>
      </c>
      <c r="E64" s="10">
        <v>37</v>
      </c>
      <c r="F64" s="34">
        <v>18.372879999999999</v>
      </c>
      <c r="G64" s="1">
        <v>16.8</v>
      </c>
      <c r="H64" s="7">
        <v>293</v>
      </c>
      <c r="I64" s="5">
        <v>42</v>
      </c>
      <c r="J64" s="2">
        <v>9.6</v>
      </c>
      <c r="K64" s="5">
        <v>42.07</v>
      </c>
      <c r="L64" s="5">
        <f t="shared" ca="1" si="1"/>
        <v>8.0698510251471234</v>
      </c>
      <c r="M64" s="7">
        <v>42.07</v>
      </c>
      <c r="N64" s="7">
        <f t="shared" ca="1" si="2"/>
        <v>9.4626325221480219</v>
      </c>
      <c r="O64" s="2">
        <v>41.72</v>
      </c>
      <c r="P64" s="5">
        <f t="shared" ca="1" si="0"/>
        <v>15.76169979389565</v>
      </c>
      <c r="Q64" s="1">
        <v>39.76</v>
      </c>
      <c r="R64" s="2">
        <v>41.45</v>
      </c>
      <c r="S64" s="2">
        <v>40.26</v>
      </c>
      <c r="T64" s="2">
        <v>41.31</v>
      </c>
      <c r="U64" s="2">
        <v>41.31</v>
      </c>
    </row>
    <row r="65" spans="1:21" s="1" customFormat="1" ht="15.6" x14ac:dyDescent="0.25">
      <c r="A65" s="1" t="s">
        <v>713</v>
      </c>
      <c r="B65" s="2">
        <v>41</v>
      </c>
      <c r="C65" s="9">
        <v>83.130160000000004</v>
      </c>
      <c r="D65" s="34">
        <v>25.686689999999999</v>
      </c>
      <c r="E65" s="10">
        <v>37</v>
      </c>
      <c r="F65" s="34">
        <v>18.854780000000002</v>
      </c>
      <c r="G65" s="1">
        <v>16.3</v>
      </c>
      <c r="H65" s="7">
        <v>203</v>
      </c>
      <c r="I65" s="5">
        <v>41</v>
      </c>
      <c r="J65" s="2">
        <v>9.1999999999999993</v>
      </c>
      <c r="K65" s="5">
        <v>41.07</v>
      </c>
      <c r="L65" s="5">
        <f t="shared" ca="1" si="1"/>
        <v>7.2954815361934404</v>
      </c>
      <c r="M65" s="7">
        <v>41.07</v>
      </c>
      <c r="N65" s="7">
        <f t="shared" ca="1" si="2"/>
        <v>7.4255405092823281</v>
      </c>
      <c r="O65" s="2">
        <v>42.17</v>
      </c>
      <c r="P65" s="5">
        <f t="shared" ca="1" si="0"/>
        <v>15.004446653067713</v>
      </c>
      <c r="Q65" s="1">
        <v>42.89</v>
      </c>
      <c r="R65" s="2">
        <v>42.93</v>
      </c>
      <c r="S65" s="2">
        <v>42.32</v>
      </c>
      <c r="T65" s="2">
        <v>40.83</v>
      </c>
      <c r="U65" s="2">
        <v>40.83</v>
      </c>
    </row>
    <row r="66" spans="1:21" s="1" customFormat="1" ht="15.6" x14ac:dyDescent="0.25">
      <c r="A66" s="1" t="s">
        <v>714</v>
      </c>
      <c r="B66" s="2">
        <v>41</v>
      </c>
      <c r="C66" s="9">
        <v>35.385339999999999</v>
      </c>
      <c r="D66" s="34">
        <v>25.191269999999999</v>
      </c>
      <c r="E66" s="10">
        <f>SUM(H66,-180)</f>
        <v>41.434899999999999</v>
      </c>
      <c r="F66" s="34">
        <v>18.452120000000001</v>
      </c>
      <c r="G66" s="1">
        <v>16.100000000000001</v>
      </c>
      <c r="H66" s="7">
        <v>221.4349</v>
      </c>
      <c r="I66" s="5">
        <v>41</v>
      </c>
      <c r="J66" s="2">
        <v>9.3000000000000007</v>
      </c>
      <c r="K66" s="5">
        <v>41.07</v>
      </c>
      <c r="L66" s="5">
        <f t="shared" ca="1" si="1"/>
        <v>7.9525453533069035</v>
      </c>
      <c r="M66" s="7">
        <v>41.07</v>
      </c>
      <c r="N66" s="7">
        <f t="shared" ca="1" si="2"/>
        <v>7.5141597826175666</v>
      </c>
      <c r="O66" s="2">
        <v>40.729999999999997</v>
      </c>
      <c r="P66" s="5">
        <f t="shared" ref="P66:P129" ca="1" si="5">15+2*RAND()</f>
        <v>15.829156012219219</v>
      </c>
      <c r="Q66" s="1">
        <v>39.72</v>
      </c>
      <c r="R66" s="2">
        <v>41.7</v>
      </c>
      <c r="S66" s="2">
        <v>39.950000000000003</v>
      </c>
      <c r="T66" s="2">
        <v>40.47</v>
      </c>
      <c r="U66" s="2">
        <v>40.47</v>
      </c>
    </row>
    <row r="67" spans="1:21" s="1" customFormat="1" ht="15.6" x14ac:dyDescent="0.25">
      <c r="A67" s="1" t="s">
        <v>715</v>
      </c>
      <c r="B67" s="2">
        <v>42</v>
      </c>
      <c r="C67" s="9">
        <v>17.235859999999999</v>
      </c>
      <c r="D67" s="34">
        <v>24.714790000000001</v>
      </c>
      <c r="E67" s="10">
        <f>SUM(H67,-180)</f>
        <v>41.434899999999999</v>
      </c>
      <c r="F67" s="34">
        <v>19.02244</v>
      </c>
      <c r="G67" s="1">
        <v>16</v>
      </c>
      <c r="H67" s="7">
        <v>221.4349</v>
      </c>
      <c r="I67" s="5">
        <v>42</v>
      </c>
      <c r="J67" s="2">
        <v>9.1999999999999993</v>
      </c>
      <c r="K67" s="5">
        <v>42.07</v>
      </c>
      <c r="L67" s="5">
        <f t="shared" ref="L67:L130" ca="1" si="6">J67-2*(RAND())</f>
        <v>7.9118518368776813</v>
      </c>
      <c r="M67" s="7">
        <v>42.07</v>
      </c>
      <c r="N67" s="7">
        <f t="shared" ref="N67:N130" ca="1" si="7">J67-2*(RAND())</f>
        <v>8.6371787338201909</v>
      </c>
      <c r="O67" s="2">
        <v>40.11</v>
      </c>
      <c r="P67" s="5">
        <f t="shared" ca="1" si="5"/>
        <v>15.007187244623113</v>
      </c>
      <c r="Q67" s="1">
        <v>39.700000000000003</v>
      </c>
      <c r="R67" s="2">
        <v>39.75</v>
      </c>
      <c r="S67" s="2">
        <v>40.19</v>
      </c>
      <c r="T67" s="2">
        <v>41.27</v>
      </c>
      <c r="U67" s="2">
        <v>41.27</v>
      </c>
    </row>
    <row r="68" spans="1:21" s="1" customFormat="1" ht="15.6" x14ac:dyDescent="0.25">
      <c r="A68" s="1" t="s">
        <v>716</v>
      </c>
      <c r="B68" s="2">
        <v>43</v>
      </c>
      <c r="C68" s="9">
        <v>59.006279999999997</v>
      </c>
      <c r="D68" s="34">
        <v>25.450009999999999</v>
      </c>
      <c r="E68" s="10">
        <v>41</v>
      </c>
      <c r="F68" s="34">
        <v>18.389810000000001</v>
      </c>
      <c r="G68" s="1">
        <v>16.100000000000001</v>
      </c>
      <c r="H68" s="7">
        <v>203</v>
      </c>
      <c r="I68" s="5">
        <v>43</v>
      </c>
      <c r="J68" s="2">
        <v>9.6</v>
      </c>
      <c r="K68" s="5">
        <v>43.07</v>
      </c>
      <c r="L68" s="5">
        <f t="shared" ca="1" si="6"/>
        <v>7.7418885268613158</v>
      </c>
      <c r="M68" s="7">
        <v>43.07</v>
      </c>
      <c r="N68" s="7">
        <f t="shared" ca="1" si="7"/>
        <v>7.8089558529165153</v>
      </c>
      <c r="O68" s="2">
        <v>39.78</v>
      </c>
      <c r="P68" s="5">
        <f t="shared" ca="1" si="5"/>
        <v>16.323539403280261</v>
      </c>
      <c r="Q68" s="1">
        <v>40.39</v>
      </c>
      <c r="R68" s="2">
        <v>43.2</v>
      </c>
      <c r="S68" s="2">
        <v>40.96</v>
      </c>
      <c r="T68" s="2">
        <v>42.06</v>
      </c>
      <c r="U68" s="2">
        <v>42.06</v>
      </c>
    </row>
    <row r="69" spans="1:21" s="1" customFormat="1" ht="15.6" x14ac:dyDescent="0.25">
      <c r="A69" s="1" t="s">
        <v>717</v>
      </c>
      <c r="B69" s="2">
        <v>43</v>
      </c>
      <c r="C69" s="9">
        <v>24.381450000000001</v>
      </c>
      <c r="D69" s="34">
        <v>24.850570000000001</v>
      </c>
      <c r="E69" s="10">
        <f>SUM(H69,-180)</f>
        <v>37.036200000000008</v>
      </c>
      <c r="F69" s="34">
        <v>18.70927</v>
      </c>
      <c r="G69" s="1">
        <v>16.600000000000001</v>
      </c>
      <c r="H69" s="7">
        <v>217.03620000000001</v>
      </c>
      <c r="I69" s="5">
        <v>43</v>
      </c>
      <c r="J69" s="2">
        <v>9.4</v>
      </c>
      <c r="K69" s="5">
        <v>43.07</v>
      </c>
      <c r="L69" s="5">
        <f t="shared" ca="1" si="6"/>
        <v>8.1586736523876127</v>
      </c>
      <c r="M69" s="7">
        <v>43.06</v>
      </c>
      <c r="N69" s="7">
        <f t="shared" ca="1" si="7"/>
        <v>8.0241541815987176</v>
      </c>
      <c r="O69" s="2">
        <v>39.729999999999997</v>
      </c>
      <c r="P69" s="5">
        <f t="shared" ca="1" si="5"/>
        <v>15.487583396144803</v>
      </c>
      <c r="Q69" s="1">
        <v>42.01</v>
      </c>
      <c r="R69" s="2">
        <v>41.43</v>
      </c>
      <c r="S69" s="2">
        <v>42.2</v>
      </c>
      <c r="T69" s="2">
        <v>42.28</v>
      </c>
      <c r="U69" s="2">
        <v>42.28</v>
      </c>
    </row>
    <row r="70" spans="1:21" s="1" customFormat="1" ht="15.6" x14ac:dyDescent="0.25">
      <c r="A70" s="1" t="s">
        <v>718</v>
      </c>
      <c r="B70" s="2">
        <v>43</v>
      </c>
      <c r="C70" s="9">
        <v>52.957000000000001</v>
      </c>
      <c r="D70" s="34">
        <v>25.415150000000001</v>
      </c>
      <c r="E70" s="10">
        <f>SUM(H70,-180)</f>
        <v>49.565100000000001</v>
      </c>
      <c r="F70" s="34">
        <v>18.24644</v>
      </c>
      <c r="G70" s="1">
        <v>16.399999999999999</v>
      </c>
      <c r="H70" s="7">
        <v>229.5651</v>
      </c>
      <c r="I70" s="5">
        <v>43</v>
      </c>
      <c r="J70" s="2">
        <v>9.1999999999999993</v>
      </c>
      <c r="K70" s="5">
        <v>43.06</v>
      </c>
      <c r="L70" s="5">
        <f t="shared" ca="1" si="6"/>
        <v>7.8046970882455966</v>
      </c>
      <c r="M70" s="7">
        <v>43.07</v>
      </c>
      <c r="N70" s="7">
        <f t="shared" ca="1" si="7"/>
        <v>8.3416251507288965</v>
      </c>
      <c r="O70" s="2">
        <v>42.54</v>
      </c>
      <c r="P70" s="5">
        <f t="shared" ca="1" si="5"/>
        <v>15.513514027998657</v>
      </c>
      <c r="Q70" s="1">
        <v>42.33</v>
      </c>
      <c r="R70" s="2">
        <v>40.53</v>
      </c>
      <c r="S70" s="2">
        <v>42.44</v>
      </c>
      <c r="T70" s="2">
        <v>42.43</v>
      </c>
      <c r="U70" s="2">
        <v>42.43</v>
      </c>
    </row>
    <row r="71" spans="1:21" s="1" customFormat="1" ht="15.6" x14ac:dyDescent="0.25">
      <c r="A71" s="1" t="s">
        <v>719</v>
      </c>
      <c r="B71" s="2">
        <v>45</v>
      </c>
      <c r="C71" s="9">
        <v>21.889869999999998</v>
      </c>
      <c r="D71" s="34">
        <v>24.825600000000001</v>
      </c>
      <c r="E71" s="10">
        <f>SUM(H71,-180)</f>
        <v>41.434899999999999</v>
      </c>
      <c r="F71" s="34">
        <v>18.75422</v>
      </c>
      <c r="G71" s="1">
        <v>16.600000000000001</v>
      </c>
      <c r="H71" s="7">
        <v>221.4349</v>
      </c>
      <c r="I71" s="5">
        <v>45</v>
      </c>
      <c r="J71" s="2">
        <v>9.1999999999999993</v>
      </c>
      <c r="K71" s="5">
        <v>45.08</v>
      </c>
      <c r="L71" s="5">
        <f t="shared" ca="1" si="6"/>
        <v>8.146353646312507</v>
      </c>
      <c r="M71" s="7">
        <v>45.07</v>
      </c>
      <c r="N71" s="7">
        <f t="shared" ca="1" si="7"/>
        <v>8.5179630337277796</v>
      </c>
      <c r="O71" s="2">
        <v>41.93</v>
      </c>
      <c r="P71" s="5">
        <f t="shared" ca="1" si="5"/>
        <v>16.484884342029989</v>
      </c>
      <c r="Q71" s="1">
        <v>46.08</v>
      </c>
      <c r="R71" s="2">
        <v>41.56</v>
      </c>
      <c r="S71" s="2">
        <v>45.71</v>
      </c>
      <c r="T71" s="2">
        <v>44.16</v>
      </c>
      <c r="U71" s="2">
        <v>44.16</v>
      </c>
    </row>
    <row r="72" spans="1:21" s="1" customFormat="1" ht="15.6" x14ac:dyDescent="0.25">
      <c r="A72" s="1" t="s">
        <v>720</v>
      </c>
      <c r="B72" s="2">
        <v>47</v>
      </c>
      <c r="C72" s="9">
        <v>37.373890000000003</v>
      </c>
      <c r="D72" s="34">
        <v>25.27441</v>
      </c>
      <c r="E72" s="10">
        <v>41</v>
      </c>
      <c r="F72" s="34">
        <v>18.66198</v>
      </c>
      <c r="G72" s="1">
        <v>16.600000000000001</v>
      </c>
      <c r="H72" s="7">
        <v>203</v>
      </c>
      <c r="I72" s="5">
        <v>47</v>
      </c>
      <c r="J72" s="2">
        <v>9.4</v>
      </c>
      <c r="K72" s="5">
        <v>47.07</v>
      </c>
      <c r="L72" s="5">
        <f t="shared" ca="1" si="6"/>
        <v>7.8606865102225569</v>
      </c>
      <c r="M72" s="7">
        <v>47.06</v>
      </c>
      <c r="N72" s="7">
        <f t="shared" ca="1" si="7"/>
        <v>9.361929418761731</v>
      </c>
      <c r="O72" s="2">
        <v>46.01</v>
      </c>
      <c r="P72" s="5">
        <f t="shared" ca="1" si="5"/>
        <v>16.363850083797939</v>
      </c>
      <c r="Q72" s="1">
        <v>46.94</v>
      </c>
      <c r="R72" s="2">
        <v>44.64</v>
      </c>
      <c r="S72" s="2">
        <v>46.83</v>
      </c>
      <c r="T72" s="2">
        <v>46.8</v>
      </c>
      <c r="U72" s="2">
        <v>46.8</v>
      </c>
    </row>
    <row r="73" spans="1:21" s="1" customFormat="1" ht="15.6" x14ac:dyDescent="0.25">
      <c r="A73" s="1" t="s">
        <v>721</v>
      </c>
      <c r="B73" s="2">
        <v>49</v>
      </c>
      <c r="C73" s="9">
        <v>51.112310000000001</v>
      </c>
      <c r="D73" s="34">
        <v>25.271899999999999</v>
      </c>
      <c r="E73" s="10">
        <f>SUM(H73,-180)</f>
        <v>41.434899999999999</v>
      </c>
      <c r="F73" s="34">
        <v>18.604340000000001</v>
      </c>
      <c r="G73" s="1">
        <v>17.3</v>
      </c>
      <c r="H73" s="7">
        <v>221.4349</v>
      </c>
      <c r="I73" s="5">
        <v>49</v>
      </c>
      <c r="J73" s="2">
        <v>9.6</v>
      </c>
      <c r="K73" s="5">
        <v>43.07</v>
      </c>
      <c r="L73" s="5">
        <f t="shared" ca="1" si="6"/>
        <v>8.9979957323474249</v>
      </c>
      <c r="M73" s="7">
        <v>49.07</v>
      </c>
      <c r="N73" s="7">
        <f t="shared" ca="1" si="7"/>
        <v>8.5556495116618567</v>
      </c>
      <c r="O73" s="2">
        <v>46.25</v>
      </c>
      <c r="P73" s="5">
        <f t="shared" ca="1" si="5"/>
        <v>16.674695453736792</v>
      </c>
      <c r="Q73" s="1">
        <v>50.09</v>
      </c>
      <c r="R73" s="2">
        <v>47.34</v>
      </c>
      <c r="S73" s="2">
        <v>49.72</v>
      </c>
      <c r="T73" s="2">
        <v>48.71</v>
      </c>
      <c r="U73" s="2">
        <v>48.71</v>
      </c>
    </row>
    <row r="74" spans="1:21" s="1" customFormat="1" ht="15.6" x14ac:dyDescent="0.25">
      <c r="A74" s="1" t="s">
        <v>722</v>
      </c>
      <c r="B74" s="2">
        <v>48</v>
      </c>
      <c r="C74" s="9">
        <v>40.007950000000001</v>
      </c>
      <c r="D74" s="34">
        <v>25.102080000000001</v>
      </c>
      <c r="E74" s="10">
        <v>41</v>
      </c>
      <c r="F74" s="34">
        <v>18.143789999999999</v>
      </c>
      <c r="G74" s="1">
        <v>17.5</v>
      </c>
      <c r="H74" s="7">
        <v>203</v>
      </c>
      <c r="I74" s="5">
        <v>48</v>
      </c>
      <c r="J74" s="2">
        <v>9.4</v>
      </c>
      <c r="K74" s="5">
        <v>48.07</v>
      </c>
      <c r="L74" s="5">
        <f t="shared" ca="1" si="6"/>
        <v>8.8154492799947857</v>
      </c>
      <c r="M74" s="7">
        <v>48.07</v>
      </c>
      <c r="N74" s="7">
        <f t="shared" ca="1" si="7"/>
        <v>7.4776320385466066</v>
      </c>
      <c r="O74" s="2">
        <v>44.79</v>
      </c>
      <c r="P74" s="5">
        <f t="shared" ca="1" si="5"/>
        <v>15.841040105255995</v>
      </c>
      <c r="Q74" s="1">
        <v>46.27</v>
      </c>
      <c r="R74" s="2">
        <v>45.19</v>
      </c>
      <c r="S74" s="2">
        <v>46.57</v>
      </c>
      <c r="T74" s="2">
        <v>48.08</v>
      </c>
      <c r="U74" s="2">
        <v>48.08</v>
      </c>
    </row>
    <row r="75" spans="1:21" s="1" customFormat="1" ht="15.6" x14ac:dyDescent="0.25">
      <c r="A75" s="1" t="s">
        <v>723</v>
      </c>
      <c r="B75" s="2">
        <v>45</v>
      </c>
      <c r="C75" s="9">
        <v>52.081740000000003</v>
      </c>
      <c r="D75" s="34">
        <v>25.17756</v>
      </c>
      <c r="E75" s="10">
        <f>SUM(H75,-180)</f>
        <v>49.565100000000001</v>
      </c>
      <c r="F75" s="34">
        <v>18.62162</v>
      </c>
      <c r="G75" s="1">
        <v>17.5</v>
      </c>
      <c r="H75" s="7">
        <v>229.5651</v>
      </c>
      <c r="I75" s="5">
        <v>45</v>
      </c>
      <c r="J75" s="2">
        <v>9.1999999999999993</v>
      </c>
      <c r="K75" s="5">
        <v>45.07</v>
      </c>
      <c r="L75" s="5">
        <f t="shared" ca="1" si="6"/>
        <v>7.8421506631005204</v>
      </c>
      <c r="M75" s="7">
        <v>45.08</v>
      </c>
      <c r="N75" s="7">
        <f t="shared" ca="1" si="7"/>
        <v>9.148377347926937</v>
      </c>
      <c r="O75" s="2">
        <v>41.19</v>
      </c>
      <c r="P75" s="5">
        <f t="shared" ca="1" si="5"/>
        <v>15.307582504725335</v>
      </c>
      <c r="Q75" s="1">
        <v>44.44</v>
      </c>
      <c r="R75" s="2">
        <v>45.73</v>
      </c>
      <c r="S75" s="2">
        <v>44.48</v>
      </c>
      <c r="T75" s="2">
        <v>44.84</v>
      </c>
      <c r="U75" s="2">
        <v>44.84</v>
      </c>
    </row>
    <row r="76" spans="1:21" s="1" customFormat="1" ht="15.6" x14ac:dyDescent="0.25">
      <c r="A76" s="1" t="s">
        <v>724</v>
      </c>
      <c r="B76" s="2">
        <v>44</v>
      </c>
      <c r="C76" s="9">
        <v>50.320219999999999</v>
      </c>
      <c r="D76" s="34">
        <v>24.93976</v>
      </c>
      <c r="E76" s="10">
        <f>SUM(H76,-180)</f>
        <v>41.434899999999999</v>
      </c>
      <c r="F76" s="34">
        <v>18.855060000000002</v>
      </c>
      <c r="G76" s="1">
        <v>16.8</v>
      </c>
      <c r="H76" s="7">
        <v>221.4349</v>
      </c>
      <c r="I76" s="5">
        <v>44</v>
      </c>
      <c r="J76" s="2">
        <v>8.5</v>
      </c>
      <c r="K76" s="5">
        <v>44.06</v>
      </c>
      <c r="L76" s="5">
        <f t="shared" ca="1" si="6"/>
        <v>7.2152551279399031</v>
      </c>
      <c r="M76" s="7">
        <v>44.07</v>
      </c>
      <c r="N76" s="7">
        <f t="shared" ca="1" si="7"/>
        <v>7.2297292778052951</v>
      </c>
      <c r="O76" s="2">
        <v>40.78</v>
      </c>
      <c r="P76" s="5">
        <f t="shared" ca="1" si="5"/>
        <v>16.788173278270545</v>
      </c>
      <c r="Q76" s="1">
        <v>43.34</v>
      </c>
      <c r="R76" s="2">
        <v>44.56</v>
      </c>
      <c r="S76" s="2">
        <v>43.41</v>
      </c>
      <c r="T76" s="2">
        <v>43.36</v>
      </c>
      <c r="U76" s="2">
        <v>43.36</v>
      </c>
    </row>
    <row r="77" spans="1:21" s="1" customFormat="1" ht="15.6" x14ac:dyDescent="0.25">
      <c r="A77" s="1" t="s">
        <v>725</v>
      </c>
      <c r="B77" s="2">
        <v>42</v>
      </c>
      <c r="C77" s="9">
        <v>63.134480000000003</v>
      </c>
      <c r="D77" s="34">
        <v>25.186730000000001</v>
      </c>
      <c r="E77" s="10">
        <v>41</v>
      </c>
      <c r="F77" s="34">
        <v>18.835059999999999</v>
      </c>
      <c r="G77" s="1">
        <v>15.8</v>
      </c>
      <c r="H77" s="7">
        <v>203</v>
      </c>
      <c r="I77" s="5">
        <v>42</v>
      </c>
      <c r="J77" s="2">
        <v>8.5</v>
      </c>
      <c r="K77" s="5">
        <v>42.07</v>
      </c>
      <c r="L77" s="5">
        <f t="shared" ca="1" si="6"/>
        <v>7.750696603853676</v>
      </c>
      <c r="M77" s="7">
        <v>42.07</v>
      </c>
      <c r="N77" s="7">
        <f t="shared" ca="1" si="7"/>
        <v>7.0504154530909267</v>
      </c>
      <c r="O77" s="2">
        <v>40.619999999999997</v>
      </c>
      <c r="P77" s="5">
        <f t="shared" ca="1" si="5"/>
        <v>15.146241503134755</v>
      </c>
      <c r="Q77" s="1">
        <v>41.1</v>
      </c>
      <c r="R77" s="2">
        <v>44.3</v>
      </c>
      <c r="S77" s="2">
        <v>41.22</v>
      </c>
      <c r="T77" s="2">
        <v>41.47</v>
      </c>
      <c r="U77" s="2">
        <v>41.47</v>
      </c>
    </row>
    <row r="78" spans="1:21" s="1" customFormat="1" ht="15.6" x14ac:dyDescent="0.25">
      <c r="A78" s="1" t="s">
        <v>726</v>
      </c>
      <c r="B78" s="2">
        <v>42</v>
      </c>
      <c r="C78" s="9">
        <v>27.650099999999998</v>
      </c>
      <c r="D78" s="34">
        <v>24.688800000000001</v>
      </c>
      <c r="E78" s="10">
        <f>SUM(H78,-180)</f>
        <v>49.565100000000001</v>
      </c>
      <c r="F78" s="34">
        <v>18.56119</v>
      </c>
      <c r="G78" s="1">
        <v>15.2</v>
      </c>
      <c r="H78" s="7">
        <v>229.5651</v>
      </c>
      <c r="I78" s="5">
        <v>42</v>
      </c>
      <c r="J78" s="2">
        <v>9.1999999999999993</v>
      </c>
      <c r="K78" s="5">
        <v>42.07</v>
      </c>
      <c r="L78" s="5">
        <f t="shared" ca="1" si="6"/>
        <v>7.4709026807638566</v>
      </c>
      <c r="M78" s="7">
        <v>42.07</v>
      </c>
      <c r="N78" s="7">
        <f t="shared" ca="1" si="7"/>
        <v>7.5651255503828692</v>
      </c>
      <c r="O78" s="2">
        <v>39.54</v>
      </c>
      <c r="P78" s="5">
        <f t="shared" ca="1" si="5"/>
        <v>15.988834351989837</v>
      </c>
      <c r="Q78" s="1">
        <v>41.57</v>
      </c>
      <c r="R78" s="2">
        <v>42.74</v>
      </c>
      <c r="S78" s="2">
        <v>41.58</v>
      </c>
      <c r="T78" s="2">
        <v>42.16</v>
      </c>
      <c r="U78" s="2">
        <v>42.16</v>
      </c>
    </row>
    <row r="79" spans="1:21" s="1" customFormat="1" ht="15.6" x14ac:dyDescent="0.25">
      <c r="A79" s="1" t="s">
        <v>727</v>
      </c>
      <c r="B79" s="2">
        <v>42</v>
      </c>
      <c r="C79" s="9">
        <v>6.1165120000000002</v>
      </c>
      <c r="D79" s="34">
        <v>25.1249</v>
      </c>
      <c r="E79" s="10">
        <f>SUM(H79,-180)</f>
        <v>49.565100000000001</v>
      </c>
      <c r="F79" s="34">
        <v>18.648389999999999</v>
      </c>
      <c r="G79" s="1">
        <v>15.3</v>
      </c>
      <c r="H79" s="7">
        <v>229.5651</v>
      </c>
      <c r="I79" s="5">
        <v>42</v>
      </c>
      <c r="J79" s="2">
        <v>8.3000000000000007</v>
      </c>
      <c r="K79" s="5">
        <v>42.07</v>
      </c>
      <c r="L79" s="5">
        <f t="shared" ca="1" si="6"/>
        <v>7.7529465359331402</v>
      </c>
      <c r="M79" s="7">
        <v>42.07</v>
      </c>
      <c r="N79" s="7">
        <f t="shared" ca="1" si="7"/>
        <v>7.8468348909692933</v>
      </c>
      <c r="O79" s="2">
        <v>43.74</v>
      </c>
      <c r="P79" s="5">
        <f t="shared" ca="1" si="5"/>
        <v>15.406561971223342</v>
      </c>
      <c r="Q79" s="1">
        <v>44.06</v>
      </c>
      <c r="R79" s="2">
        <v>40.28</v>
      </c>
      <c r="S79" s="2">
        <v>43.46</v>
      </c>
      <c r="T79" s="2">
        <v>41.43</v>
      </c>
      <c r="U79" s="2">
        <v>41.43</v>
      </c>
    </row>
    <row r="80" spans="1:21" s="1" customFormat="1" ht="15.6" x14ac:dyDescent="0.25">
      <c r="A80" s="1" t="s">
        <v>728</v>
      </c>
      <c r="B80" s="2">
        <v>43</v>
      </c>
      <c r="C80" s="9">
        <v>35.751280000000001</v>
      </c>
      <c r="D80" s="34">
        <v>25.26998</v>
      </c>
      <c r="E80" s="10">
        <f>SUM(H80,-180)</f>
        <v>49.565100000000001</v>
      </c>
      <c r="F80" s="34">
        <v>18.681249999999999</v>
      </c>
      <c r="G80" s="1">
        <v>15.5</v>
      </c>
      <c r="H80" s="7">
        <v>229.5651</v>
      </c>
      <c r="I80" s="5">
        <v>43</v>
      </c>
      <c r="J80" s="2">
        <v>9.1999999999999993</v>
      </c>
      <c r="K80" s="5">
        <v>43.06</v>
      </c>
      <c r="L80" s="5">
        <f t="shared" ca="1" si="6"/>
        <v>7.5510285303685016</v>
      </c>
      <c r="M80" s="7">
        <v>43.07</v>
      </c>
      <c r="N80" s="7">
        <f t="shared" ca="1" si="7"/>
        <v>9.0825081166784756</v>
      </c>
      <c r="O80" s="2">
        <v>40.25</v>
      </c>
      <c r="P80" s="5">
        <f t="shared" ca="1" si="5"/>
        <v>16.727950605640679</v>
      </c>
      <c r="Q80" s="1">
        <v>41.45</v>
      </c>
      <c r="R80" s="2">
        <v>41.55</v>
      </c>
      <c r="S80" s="2">
        <v>41.84</v>
      </c>
      <c r="T80" s="2">
        <v>42.66</v>
      </c>
      <c r="U80" s="2">
        <v>42.66</v>
      </c>
    </row>
    <row r="81" spans="1:21" s="1" customFormat="1" ht="15.6" x14ac:dyDescent="0.25">
      <c r="A81" s="1" t="s">
        <v>729</v>
      </c>
      <c r="B81" s="2">
        <v>43</v>
      </c>
      <c r="C81" s="9">
        <v>166.0138</v>
      </c>
      <c r="D81" s="34">
        <v>25.188949999999998</v>
      </c>
      <c r="E81" s="10">
        <f>SUM(H81,-180)</f>
        <v>49.565100000000001</v>
      </c>
      <c r="F81" s="34">
        <v>18.139859999999999</v>
      </c>
      <c r="G81" s="1">
        <v>15.9</v>
      </c>
      <c r="H81" s="7">
        <v>229.5651</v>
      </c>
      <c r="I81" s="5">
        <v>43</v>
      </c>
      <c r="J81" s="2">
        <v>8.3000000000000007</v>
      </c>
      <c r="K81" s="5">
        <v>43.06</v>
      </c>
      <c r="L81" s="5">
        <f t="shared" ca="1" si="6"/>
        <v>7.0535969546124297</v>
      </c>
      <c r="M81" s="7">
        <v>43.07</v>
      </c>
      <c r="N81" s="7">
        <f t="shared" ca="1" si="7"/>
        <v>7.2807850697541046</v>
      </c>
      <c r="O81" s="2">
        <v>45.22</v>
      </c>
      <c r="P81" s="5">
        <f t="shared" ca="1" si="5"/>
        <v>15.952540751031888</v>
      </c>
      <c r="Q81" s="1">
        <v>40.42</v>
      </c>
      <c r="R81" s="2">
        <v>44.99</v>
      </c>
      <c r="S81" s="2">
        <v>40.97</v>
      </c>
      <c r="T81" s="2">
        <v>42.47</v>
      </c>
      <c r="U81" s="2">
        <v>42.47</v>
      </c>
    </row>
    <row r="82" spans="1:21" s="1" customFormat="1" ht="15.6" x14ac:dyDescent="0.25">
      <c r="A82" s="1" t="s">
        <v>730</v>
      </c>
      <c r="B82" s="2">
        <v>42</v>
      </c>
      <c r="C82" s="9">
        <v>169.3947</v>
      </c>
      <c r="D82" s="34">
        <v>24.925260000000002</v>
      </c>
      <c r="E82" s="10">
        <v>37</v>
      </c>
      <c r="F82" s="34">
        <v>18.667100000000001</v>
      </c>
      <c r="G82" s="1">
        <v>15.5</v>
      </c>
      <c r="H82" s="7">
        <v>293</v>
      </c>
      <c r="I82" s="5">
        <v>42</v>
      </c>
      <c r="J82" s="2">
        <v>9.1999999999999993</v>
      </c>
      <c r="K82" s="5">
        <v>42.07</v>
      </c>
      <c r="L82" s="5">
        <f t="shared" ca="1" si="6"/>
        <v>8.6762361445466993</v>
      </c>
      <c r="M82" s="7">
        <v>42.07</v>
      </c>
      <c r="N82" s="7">
        <f t="shared" ca="1" si="7"/>
        <v>7.3344952907291603</v>
      </c>
      <c r="O82" s="2">
        <v>45.24</v>
      </c>
      <c r="P82" s="5">
        <f t="shared" ca="1" si="5"/>
        <v>15.935604996431753</v>
      </c>
      <c r="Q82" s="1">
        <v>41.42</v>
      </c>
      <c r="R82" s="2">
        <v>40.35</v>
      </c>
      <c r="S82" s="2">
        <v>41.51</v>
      </c>
      <c r="T82" s="2">
        <v>42.29</v>
      </c>
      <c r="U82" s="2">
        <v>42.29</v>
      </c>
    </row>
    <row r="83" spans="1:21" s="1" customFormat="1" ht="15.6" x14ac:dyDescent="0.25">
      <c r="A83" s="1" t="s">
        <v>731</v>
      </c>
      <c r="B83" s="2">
        <v>40</v>
      </c>
      <c r="C83" s="9">
        <v>22.183730000000001</v>
      </c>
      <c r="D83" s="34">
        <v>25.1968</v>
      </c>
      <c r="E83" s="10">
        <f>SUM(H83,-180)</f>
        <v>37.036200000000008</v>
      </c>
      <c r="F83" s="34">
        <v>18.321490000000001</v>
      </c>
      <c r="G83" s="1">
        <v>15.5</v>
      </c>
      <c r="H83" s="7">
        <v>217.03620000000001</v>
      </c>
      <c r="I83" s="5">
        <v>40</v>
      </c>
      <c r="J83" s="2">
        <v>8.4</v>
      </c>
      <c r="K83" s="5">
        <v>40.07</v>
      </c>
      <c r="L83" s="5">
        <f t="shared" ca="1" si="6"/>
        <v>7.5964594207026961</v>
      </c>
      <c r="M83" s="7">
        <v>40.07</v>
      </c>
      <c r="N83" s="7">
        <f t="shared" ca="1" si="7"/>
        <v>6.5291669102928811</v>
      </c>
      <c r="O83" s="2">
        <v>37.090000000000003</v>
      </c>
      <c r="P83" s="5">
        <f t="shared" ca="1" si="5"/>
        <v>16.917951703691863</v>
      </c>
      <c r="Q83" s="1">
        <v>40.72</v>
      </c>
      <c r="R83" s="2">
        <v>39.67</v>
      </c>
      <c r="S83" s="2">
        <v>40.450000000000003</v>
      </c>
      <c r="T83" s="2">
        <v>40.03</v>
      </c>
      <c r="U83" s="2">
        <v>40.03</v>
      </c>
    </row>
    <row r="84" spans="1:21" s="1" customFormat="1" ht="15.6" x14ac:dyDescent="0.25">
      <c r="A84" s="1" t="s">
        <v>732</v>
      </c>
      <c r="B84" s="2">
        <v>41</v>
      </c>
      <c r="C84" s="9">
        <v>37.03884</v>
      </c>
      <c r="D84" s="34">
        <v>24.925940000000001</v>
      </c>
      <c r="E84" s="10">
        <f>SUM(H84,-180)</f>
        <v>49.565100000000001</v>
      </c>
      <c r="F84" s="34">
        <v>18.39302</v>
      </c>
      <c r="G84" s="1">
        <v>15.7</v>
      </c>
      <c r="H84" s="7">
        <v>229.5651</v>
      </c>
      <c r="I84" s="5">
        <v>41</v>
      </c>
      <c r="J84" s="2">
        <v>9.1</v>
      </c>
      <c r="K84" s="5">
        <v>41.07</v>
      </c>
      <c r="L84" s="5">
        <f t="shared" ca="1" si="6"/>
        <v>9.0421382900224785</v>
      </c>
      <c r="M84" s="7">
        <v>41.08</v>
      </c>
      <c r="N84" s="7">
        <f t="shared" ca="1" si="7"/>
        <v>7.5038286045216349</v>
      </c>
      <c r="O84" s="2">
        <v>40.270000000000003</v>
      </c>
      <c r="P84" s="5">
        <f t="shared" ca="1" si="5"/>
        <v>16.855526273515189</v>
      </c>
      <c r="Q84" s="1">
        <v>39.71</v>
      </c>
      <c r="R84" s="2">
        <v>39.729999999999997</v>
      </c>
      <c r="S84" s="2">
        <v>39.96</v>
      </c>
      <c r="T84" s="2">
        <v>40.24</v>
      </c>
      <c r="U84" s="2">
        <v>40.24</v>
      </c>
    </row>
    <row r="85" spans="1:21" s="1" customFormat="1" ht="15.6" x14ac:dyDescent="0.25">
      <c r="A85" s="1" t="s">
        <v>733</v>
      </c>
      <c r="B85" s="2">
        <v>42</v>
      </c>
      <c r="C85" s="9">
        <v>49.159190000000002</v>
      </c>
      <c r="D85" s="34">
        <v>25.17004</v>
      </c>
      <c r="E85" s="10">
        <f>SUM(H85,-180)</f>
        <v>49.565100000000001</v>
      </c>
      <c r="F85" s="34">
        <v>18.239100000000001</v>
      </c>
      <c r="G85" s="1">
        <v>15.3</v>
      </c>
      <c r="H85" s="7">
        <v>229.5651</v>
      </c>
      <c r="I85" s="5">
        <v>42</v>
      </c>
      <c r="J85" s="2">
        <v>8.8000000000000007</v>
      </c>
      <c r="K85" s="5">
        <v>42.07</v>
      </c>
      <c r="L85" s="5">
        <f t="shared" ca="1" si="6"/>
        <v>8.2685542711707072</v>
      </c>
      <c r="M85" s="7">
        <v>42.07</v>
      </c>
      <c r="N85" s="7">
        <f t="shared" ca="1" si="7"/>
        <v>8.3273005338892556</v>
      </c>
      <c r="O85" s="2">
        <v>43.38</v>
      </c>
      <c r="P85" s="5">
        <f t="shared" ca="1" si="5"/>
        <v>15.006842919247653</v>
      </c>
      <c r="Q85" s="1">
        <v>41.37</v>
      </c>
      <c r="R85" s="2">
        <v>44.69</v>
      </c>
      <c r="S85" s="2">
        <v>41.44</v>
      </c>
      <c r="T85" s="2">
        <v>42.16</v>
      </c>
      <c r="U85" s="2">
        <v>42.16</v>
      </c>
    </row>
    <row r="86" spans="1:21" s="1" customFormat="1" ht="15.6" x14ac:dyDescent="0.25">
      <c r="A86" s="1" t="s">
        <v>734</v>
      </c>
      <c r="B86" s="2">
        <v>42</v>
      </c>
      <c r="C86" s="9">
        <v>16.017910000000001</v>
      </c>
      <c r="D86" s="34">
        <v>24.57694</v>
      </c>
      <c r="E86" s="10">
        <f>SUM(H86,-180)</f>
        <v>49.565100000000001</v>
      </c>
      <c r="F86" s="34">
        <v>18.193470000000001</v>
      </c>
      <c r="G86" s="1">
        <v>15.7</v>
      </c>
      <c r="H86" s="7">
        <v>229.5651</v>
      </c>
      <c r="I86" s="5">
        <v>42</v>
      </c>
      <c r="J86" s="2">
        <v>9.5</v>
      </c>
      <c r="K86" s="5">
        <v>42.07</v>
      </c>
      <c r="L86" s="5">
        <f t="shared" ca="1" si="6"/>
        <v>8.1980258233457501</v>
      </c>
      <c r="M86" s="7">
        <v>42.07</v>
      </c>
      <c r="N86" s="7">
        <f t="shared" ca="1" si="7"/>
        <v>8.0202774131422814</v>
      </c>
      <c r="O86" s="2">
        <v>39.21</v>
      </c>
      <c r="P86" s="5">
        <f t="shared" ca="1" si="5"/>
        <v>15.125665955523784</v>
      </c>
      <c r="Q86" s="1">
        <v>44.09</v>
      </c>
      <c r="R86" s="2">
        <v>43.13</v>
      </c>
      <c r="S86" s="2">
        <v>43.48</v>
      </c>
      <c r="T86" s="2">
        <v>41.76</v>
      </c>
      <c r="U86" s="2">
        <v>41.76</v>
      </c>
    </row>
    <row r="87" spans="1:21" s="1" customFormat="1" ht="15.6" x14ac:dyDescent="0.25">
      <c r="A87" s="1" t="s">
        <v>735</v>
      </c>
      <c r="B87" s="2">
        <v>42</v>
      </c>
      <c r="C87" s="9">
        <v>34.50067</v>
      </c>
      <c r="D87" s="34">
        <v>25.059830000000002</v>
      </c>
      <c r="E87" s="10">
        <v>50</v>
      </c>
      <c r="F87" s="34">
        <v>18.281120000000001</v>
      </c>
      <c r="G87" s="1">
        <v>16</v>
      </c>
      <c r="H87" s="7">
        <v>293</v>
      </c>
      <c r="I87" s="5">
        <v>42</v>
      </c>
      <c r="J87" s="2">
        <v>9.6</v>
      </c>
      <c r="K87" s="5">
        <v>42.07</v>
      </c>
      <c r="L87" s="5">
        <f t="shared" ca="1" si="6"/>
        <v>7.9746212186310226</v>
      </c>
      <c r="M87" s="7">
        <v>42.07</v>
      </c>
      <c r="N87" s="7">
        <f t="shared" ca="1" si="7"/>
        <v>8.711814825021527</v>
      </c>
      <c r="O87" s="2">
        <v>43.01</v>
      </c>
      <c r="P87" s="5">
        <f t="shared" ca="1" si="5"/>
        <v>15.423254709011697</v>
      </c>
      <c r="Q87" s="1">
        <v>41.85</v>
      </c>
      <c r="R87" s="2">
        <v>39.31</v>
      </c>
      <c r="S87" s="2">
        <v>41.8</v>
      </c>
      <c r="T87" s="2">
        <v>41.99</v>
      </c>
      <c r="U87" s="2">
        <v>41.99</v>
      </c>
    </row>
    <row r="88" spans="1:21" s="1" customFormat="1" ht="15.6" x14ac:dyDescent="0.25">
      <c r="A88" s="1" t="s">
        <v>736</v>
      </c>
      <c r="B88" s="2">
        <v>41</v>
      </c>
      <c r="C88" s="9">
        <v>57.311900000000001</v>
      </c>
      <c r="D88" s="34">
        <v>25.230650000000001</v>
      </c>
      <c r="E88" s="10">
        <f>SUM(H88,-180)</f>
        <v>37.036200000000008</v>
      </c>
      <c r="F88" s="34">
        <v>18.527239999999999</v>
      </c>
      <c r="G88" s="1">
        <v>15.2</v>
      </c>
      <c r="H88" s="7">
        <v>217.03620000000001</v>
      </c>
      <c r="I88" s="5">
        <v>41</v>
      </c>
      <c r="J88" s="2">
        <v>9.1</v>
      </c>
      <c r="K88" s="5">
        <v>41.08</v>
      </c>
      <c r="L88" s="5">
        <f t="shared" ca="1" si="6"/>
        <v>7.3274744207539566</v>
      </c>
      <c r="M88" s="7">
        <v>41.07</v>
      </c>
      <c r="N88" s="7">
        <f t="shared" ca="1" si="7"/>
        <v>8.5202528542095557</v>
      </c>
      <c r="O88" s="2">
        <v>42.28</v>
      </c>
      <c r="P88" s="5">
        <f t="shared" ca="1" si="5"/>
        <v>16.215507193706109</v>
      </c>
      <c r="Q88" s="1">
        <v>39.840000000000003</v>
      </c>
      <c r="R88" s="2">
        <v>43.03</v>
      </c>
      <c r="S88" s="2">
        <v>40.049999999999997</v>
      </c>
      <c r="T88" s="2">
        <v>40.659999999999997</v>
      </c>
      <c r="U88" s="2">
        <v>40.659999999999997</v>
      </c>
    </row>
    <row r="89" spans="1:21" s="1" customFormat="1" ht="15.6" x14ac:dyDescent="0.25">
      <c r="A89" s="1" t="s">
        <v>737</v>
      </c>
      <c r="B89" s="2">
        <v>39</v>
      </c>
      <c r="C89" s="9">
        <v>11.835800000000001</v>
      </c>
      <c r="D89" s="34">
        <v>25.121369999999999</v>
      </c>
      <c r="E89" s="10">
        <f>SUM(H89,-180)</f>
        <v>37.036200000000008</v>
      </c>
      <c r="F89" s="34">
        <v>18.142620000000001</v>
      </c>
      <c r="G89" s="1">
        <v>15.1</v>
      </c>
      <c r="H89" s="7">
        <v>217.03620000000001</v>
      </c>
      <c r="I89" s="5">
        <v>38.99</v>
      </c>
      <c r="J89" s="2">
        <v>8.6</v>
      </c>
      <c r="K89" s="5">
        <v>39.07</v>
      </c>
      <c r="L89" s="5">
        <f t="shared" ca="1" si="6"/>
        <v>8.4707589825117235</v>
      </c>
      <c r="M89" s="7">
        <v>39.06</v>
      </c>
      <c r="N89" s="7">
        <f t="shared" ca="1" si="7"/>
        <v>8.2968048633131222</v>
      </c>
      <c r="O89" s="2">
        <v>41.88</v>
      </c>
      <c r="P89" s="5">
        <f t="shared" ca="1" si="5"/>
        <v>16.775595667369174</v>
      </c>
      <c r="Q89" s="1">
        <v>38.799999999999997</v>
      </c>
      <c r="R89" s="2">
        <v>39.090000000000003</v>
      </c>
      <c r="S89" s="2">
        <v>38.770000000000003</v>
      </c>
      <c r="T89" s="2">
        <v>38.869999999999997</v>
      </c>
      <c r="U89" s="2">
        <v>38.869999999999997</v>
      </c>
    </row>
    <row r="90" spans="1:21" s="1" customFormat="1" ht="15.6" x14ac:dyDescent="0.25">
      <c r="A90" s="1" t="s">
        <v>738</v>
      </c>
      <c r="B90" s="2">
        <v>38</v>
      </c>
      <c r="C90" s="9">
        <v>47.324480000000001</v>
      </c>
      <c r="D90" s="34">
        <v>25.32414</v>
      </c>
      <c r="E90" s="10">
        <v>37</v>
      </c>
      <c r="F90" s="34">
        <v>18.471640000000001</v>
      </c>
      <c r="G90" s="1">
        <v>14.9</v>
      </c>
      <c r="H90" s="7">
        <v>203</v>
      </c>
      <c r="I90" s="5">
        <v>38</v>
      </c>
      <c r="J90" s="2">
        <v>8.3000000000000007</v>
      </c>
      <c r="K90" s="5">
        <v>38.07</v>
      </c>
      <c r="L90" s="5">
        <f t="shared" ca="1" si="6"/>
        <v>6.8814415607308383</v>
      </c>
      <c r="M90" s="7">
        <v>38.07</v>
      </c>
      <c r="N90" s="7">
        <f t="shared" ca="1" si="7"/>
        <v>6.3935292214492714</v>
      </c>
      <c r="O90" s="2">
        <v>36.99</v>
      </c>
      <c r="P90" s="5">
        <f t="shared" ca="1" si="5"/>
        <v>15.484502900341948</v>
      </c>
      <c r="Q90" s="1">
        <v>38.83</v>
      </c>
      <c r="R90" s="2">
        <v>39.270000000000003</v>
      </c>
      <c r="S90" s="2">
        <v>35.92</v>
      </c>
      <c r="T90" s="2">
        <v>37.82</v>
      </c>
      <c r="U90" s="2">
        <v>38.54</v>
      </c>
    </row>
    <row r="91" spans="1:21" s="1" customFormat="1" ht="15.6" x14ac:dyDescent="0.25">
      <c r="A91" s="1" t="s">
        <v>739</v>
      </c>
      <c r="B91" s="2">
        <v>37</v>
      </c>
      <c r="C91" s="9">
        <v>31.0093</v>
      </c>
      <c r="D91" s="34">
        <v>25.088010000000001</v>
      </c>
      <c r="E91" s="10">
        <f>SUM(H91,-180)</f>
        <v>41.434899999999999</v>
      </c>
      <c r="F91" s="34">
        <v>18.42764</v>
      </c>
      <c r="G91" s="1">
        <v>14.5</v>
      </c>
      <c r="H91" s="7">
        <v>221.4349</v>
      </c>
      <c r="I91" s="5">
        <v>37</v>
      </c>
      <c r="J91" s="2">
        <v>8.4</v>
      </c>
      <c r="K91" s="5">
        <v>37.07</v>
      </c>
      <c r="L91" s="5">
        <f t="shared" ca="1" si="6"/>
        <v>7.7581926414061586</v>
      </c>
      <c r="M91" s="7">
        <v>37.07</v>
      </c>
      <c r="N91" s="7">
        <f t="shared" ca="1" si="7"/>
        <v>6.7260471881028874</v>
      </c>
      <c r="O91" s="2">
        <v>34.51</v>
      </c>
      <c r="P91" s="5">
        <f t="shared" ca="1" si="5"/>
        <v>16.717137593030632</v>
      </c>
      <c r="Q91" s="1">
        <v>36.39</v>
      </c>
      <c r="R91" s="2">
        <v>38.26</v>
      </c>
      <c r="S91" s="2">
        <v>36.51</v>
      </c>
      <c r="T91" s="2">
        <v>36.39</v>
      </c>
      <c r="U91" s="2">
        <v>36.39</v>
      </c>
    </row>
    <row r="92" spans="1:21" s="1" customFormat="1" ht="15.6" x14ac:dyDescent="0.25">
      <c r="A92" s="1" t="s">
        <v>740</v>
      </c>
      <c r="B92" s="2">
        <v>40</v>
      </c>
      <c r="C92" s="9">
        <v>36.012839999999997</v>
      </c>
      <c r="D92" s="34">
        <v>24.854970000000002</v>
      </c>
      <c r="E92" s="10">
        <f>SUM(H92,-180)</f>
        <v>49.565100000000001</v>
      </c>
      <c r="F92" s="34">
        <v>18.516559999999998</v>
      </c>
      <c r="G92" s="1">
        <v>15.7</v>
      </c>
      <c r="H92" s="7">
        <v>229.5651</v>
      </c>
      <c r="I92" s="5">
        <v>40</v>
      </c>
      <c r="J92" s="2">
        <v>9.4</v>
      </c>
      <c r="K92" s="5">
        <v>40.08</v>
      </c>
      <c r="L92" s="5">
        <f t="shared" ca="1" si="6"/>
        <v>7.8161418369710418</v>
      </c>
      <c r="M92" s="7">
        <v>40.07</v>
      </c>
      <c r="N92" s="7">
        <f t="shared" ca="1" si="7"/>
        <v>8.9786057973224302</v>
      </c>
      <c r="O92" s="2">
        <v>41.77</v>
      </c>
      <c r="P92" s="5">
        <f t="shared" ca="1" si="5"/>
        <v>15.804645496769028</v>
      </c>
      <c r="Q92" s="1">
        <v>41.58</v>
      </c>
      <c r="R92" s="2">
        <v>39.44</v>
      </c>
      <c r="S92" s="2">
        <v>41.1</v>
      </c>
      <c r="T92" s="2">
        <v>40.07</v>
      </c>
      <c r="U92" s="2">
        <v>40.07</v>
      </c>
    </row>
    <row r="93" spans="1:21" s="1" customFormat="1" ht="15.6" x14ac:dyDescent="0.25">
      <c r="A93" s="1" t="s">
        <v>741</v>
      </c>
      <c r="B93" s="2">
        <v>42</v>
      </c>
      <c r="C93" s="9">
        <v>98.150649999999999</v>
      </c>
      <c r="D93" s="34">
        <v>25.341470000000001</v>
      </c>
      <c r="E93" s="10">
        <v>37</v>
      </c>
      <c r="F93" s="34">
        <v>18.89809</v>
      </c>
      <c r="G93" s="1">
        <v>16.100000000000001</v>
      </c>
      <c r="H93" s="7">
        <v>293</v>
      </c>
      <c r="I93" s="5">
        <v>42</v>
      </c>
      <c r="J93" s="2">
        <v>9.1</v>
      </c>
      <c r="K93" s="5">
        <v>42.06</v>
      </c>
      <c r="L93" s="5">
        <f t="shared" ca="1" si="6"/>
        <v>8.5344886102943747</v>
      </c>
      <c r="M93" s="7">
        <v>42.07</v>
      </c>
      <c r="N93" s="7">
        <f t="shared" ca="1" si="7"/>
        <v>8.4112342496635151</v>
      </c>
      <c r="O93" s="2">
        <v>42.69</v>
      </c>
      <c r="P93" s="5">
        <f t="shared" ca="1" si="5"/>
        <v>16.015863207926721</v>
      </c>
      <c r="Q93" s="1">
        <v>42.82</v>
      </c>
      <c r="R93" s="2">
        <v>42.24</v>
      </c>
      <c r="S93" s="2">
        <v>42.53</v>
      </c>
      <c r="T93" s="2">
        <v>41.79</v>
      </c>
      <c r="U93" s="2">
        <v>41.79</v>
      </c>
    </row>
    <row r="94" spans="1:21" s="1" customFormat="1" ht="15.6" x14ac:dyDescent="0.25">
      <c r="A94" s="1" t="s">
        <v>742</v>
      </c>
      <c r="B94" s="2">
        <v>40</v>
      </c>
      <c r="C94" s="9">
        <v>45.345410000000001</v>
      </c>
      <c r="D94" s="34">
        <v>24.924610000000001</v>
      </c>
      <c r="E94" s="10">
        <v>37</v>
      </c>
      <c r="F94" s="34">
        <v>18.766829999999999</v>
      </c>
      <c r="G94" s="1">
        <v>15.8</v>
      </c>
      <c r="H94" s="7">
        <v>203</v>
      </c>
      <c r="I94" s="5">
        <v>40</v>
      </c>
      <c r="J94" s="2">
        <v>8.5</v>
      </c>
      <c r="K94" s="5">
        <v>40.08</v>
      </c>
      <c r="L94" s="5">
        <f t="shared" ca="1" si="6"/>
        <v>7.2646735733304748</v>
      </c>
      <c r="M94" s="7">
        <v>40.08</v>
      </c>
      <c r="N94" s="7">
        <f t="shared" ca="1" si="7"/>
        <v>7.9311540946750414</v>
      </c>
      <c r="O94" s="2">
        <v>39.299999999999997</v>
      </c>
      <c r="P94" s="5">
        <f t="shared" ca="1" si="5"/>
        <v>15.361165494743467</v>
      </c>
      <c r="Q94" s="1">
        <v>40.49</v>
      </c>
      <c r="R94" s="2">
        <v>37.67</v>
      </c>
      <c r="S94" s="2">
        <v>40.29</v>
      </c>
      <c r="T94" s="2">
        <v>40.08</v>
      </c>
      <c r="U94" s="2">
        <v>40.08</v>
      </c>
    </row>
    <row r="95" spans="1:21" s="1" customFormat="1" ht="15.6" x14ac:dyDescent="0.25">
      <c r="A95" s="1" t="s">
        <v>743</v>
      </c>
      <c r="B95" s="2">
        <v>41</v>
      </c>
      <c r="C95" s="9">
        <v>35.075220000000002</v>
      </c>
      <c r="D95" s="34">
        <v>24.710629999999998</v>
      </c>
      <c r="E95" s="10">
        <v>37</v>
      </c>
      <c r="F95" s="34">
        <v>18.879580000000001</v>
      </c>
      <c r="G95" s="1">
        <v>16</v>
      </c>
      <c r="H95" s="7">
        <v>203</v>
      </c>
      <c r="I95" s="5">
        <v>41</v>
      </c>
      <c r="J95" s="2">
        <v>9.1999999999999993</v>
      </c>
      <c r="K95" s="5">
        <v>41.08</v>
      </c>
      <c r="L95" s="5">
        <f t="shared" ca="1" si="6"/>
        <v>9.0971823971055841</v>
      </c>
      <c r="M95" s="7">
        <v>41.08</v>
      </c>
      <c r="N95" s="7">
        <f t="shared" ca="1" si="7"/>
        <v>7.3052331688157519</v>
      </c>
      <c r="O95" s="2">
        <v>43.14</v>
      </c>
      <c r="P95" s="5">
        <f t="shared" ca="1" si="5"/>
        <v>16.554248027882576</v>
      </c>
      <c r="Q95" s="1">
        <v>41.19</v>
      </c>
      <c r="R95" s="2">
        <v>42.33</v>
      </c>
      <c r="S95" s="2">
        <v>41.06</v>
      </c>
      <c r="T95" s="2">
        <v>40.74</v>
      </c>
      <c r="U95" s="2">
        <v>40.74</v>
      </c>
    </row>
    <row r="96" spans="1:21" s="1" customFormat="1" ht="15.6" x14ac:dyDescent="0.25">
      <c r="A96" s="1" t="s">
        <v>744</v>
      </c>
      <c r="B96" s="2">
        <v>40</v>
      </c>
      <c r="C96" s="9">
        <v>57.05303</v>
      </c>
      <c r="D96" s="34">
        <v>25.348710000000001</v>
      </c>
      <c r="E96" s="10">
        <v>37</v>
      </c>
      <c r="F96" s="34">
        <v>18.84723</v>
      </c>
      <c r="G96" s="1">
        <v>15.9</v>
      </c>
      <c r="H96" s="7">
        <v>203</v>
      </c>
      <c r="I96" s="5">
        <v>40</v>
      </c>
      <c r="J96" s="2">
        <v>8.6</v>
      </c>
      <c r="K96" s="5">
        <v>40.08</v>
      </c>
      <c r="L96" s="5">
        <f t="shared" ca="1" si="6"/>
        <v>8.2646899296339793</v>
      </c>
      <c r="M96" s="7">
        <v>40.07</v>
      </c>
      <c r="N96" s="7">
        <f t="shared" ca="1" si="7"/>
        <v>7.7682700996063243</v>
      </c>
      <c r="O96" s="2">
        <v>37.35</v>
      </c>
      <c r="P96" s="5">
        <f t="shared" ca="1" si="5"/>
        <v>15.55242565259339</v>
      </c>
      <c r="Q96" s="1">
        <v>40.21</v>
      </c>
      <c r="R96" s="2">
        <v>40.229999999999997</v>
      </c>
      <c r="S96" s="2">
        <v>40.08</v>
      </c>
      <c r="T96" s="2">
        <v>40.21</v>
      </c>
      <c r="U96" s="2">
        <v>40.21</v>
      </c>
    </row>
    <row r="97" spans="1:21" s="1" customFormat="1" ht="15.6" x14ac:dyDescent="0.25">
      <c r="A97" s="1" t="s">
        <v>745</v>
      </c>
      <c r="B97" s="2">
        <v>38</v>
      </c>
      <c r="C97" s="9">
        <v>46.749119999999998</v>
      </c>
      <c r="D97" s="34">
        <v>25.03248</v>
      </c>
      <c r="E97" s="10">
        <v>37</v>
      </c>
      <c r="F97" s="34">
        <v>18.784330000000001</v>
      </c>
      <c r="G97" s="1">
        <v>14.9</v>
      </c>
      <c r="H97" s="7">
        <v>203</v>
      </c>
      <c r="I97" s="5">
        <v>38</v>
      </c>
      <c r="J97" s="2">
        <v>8.1</v>
      </c>
      <c r="K97" s="5">
        <v>38.06</v>
      </c>
      <c r="L97" s="5">
        <f t="shared" ca="1" si="6"/>
        <v>6.1629422285516604</v>
      </c>
      <c r="M97" s="7">
        <v>38.06</v>
      </c>
      <c r="N97" s="7">
        <f t="shared" ca="1" si="7"/>
        <v>7.9447526290921946</v>
      </c>
      <c r="O97" s="2">
        <v>40.21</v>
      </c>
      <c r="P97" s="5">
        <f t="shared" ca="1" si="5"/>
        <v>16.081772146736899</v>
      </c>
      <c r="Q97" s="1">
        <v>36.22</v>
      </c>
      <c r="R97" s="2">
        <v>39.47</v>
      </c>
      <c r="S97" s="2">
        <v>36.61</v>
      </c>
      <c r="T97" s="2">
        <v>37.46</v>
      </c>
      <c r="U97" s="2">
        <v>37.46</v>
      </c>
    </row>
    <row r="98" spans="1:21" s="1" customFormat="1" ht="15.6" x14ac:dyDescent="0.25">
      <c r="A98" s="1" t="s">
        <v>746</v>
      </c>
      <c r="B98" s="2">
        <v>37</v>
      </c>
      <c r="C98" s="9">
        <v>64.619649999999993</v>
      </c>
      <c r="D98" s="34">
        <v>25.174939999999999</v>
      </c>
      <c r="E98" s="10">
        <v>37</v>
      </c>
      <c r="F98" s="34">
        <v>18.669350000000001</v>
      </c>
      <c r="G98" s="1">
        <v>14.6</v>
      </c>
      <c r="H98" s="7">
        <v>203</v>
      </c>
      <c r="I98" s="5">
        <v>37</v>
      </c>
      <c r="J98" s="2">
        <v>8.1</v>
      </c>
      <c r="K98" s="5">
        <v>37.07</v>
      </c>
      <c r="L98" s="5">
        <f t="shared" ca="1" si="6"/>
        <v>6.1223818949901929</v>
      </c>
      <c r="M98" s="7">
        <v>37.06</v>
      </c>
      <c r="N98" s="7">
        <f t="shared" ca="1" si="7"/>
        <v>6.8710391860445901</v>
      </c>
      <c r="O98" s="2">
        <v>39.51</v>
      </c>
      <c r="P98" s="5">
        <f t="shared" ca="1" si="5"/>
        <v>15.119405763875355</v>
      </c>
      <c r="Q98" s="1">
        <v>37.01</v>
      </c>
      <c r="R98" s="2">
        <v>36.92</v>
      </c>
      <c r="S98" s="2">
        <v>36.950000000000003</v>
      </c>
      <c r="T98" s="2">
        <v>36.47</v>
      </c>
      <c r="U98" s="2">
        <v>36.47</v>
      </c>
    </row>
    <row r="99" spans="1:21" s="1" customFormat="1" ht="15.6" x14ac:dyDescent="0.25">
      <c r="A99" s="1" t="s">
        <v>747</v>
      </c>
      <c r="B99" s="2">
        <v>36</v>
      </c>
      <c r="C99" s="9">
        <v>53.241770000000002</v>
      </c>
      <c r="D99" s="34">
        <v>25.240200000000002</v>
      </c>
      <c r="E99" s="10">
        <v>37</v>
      </c>
      <c r="F99" s="34">
        <v>18.867809999999999</v>
      </c>
      <c r="G99" s="1">
        <v>14.3</v>
      </c>
      <c r="H99" s="7">
        <v>203</v>
      </c>
      <c r="I99" s="5">
        <v>36</v>
      </c>
      <c r="J99" s="2">
        <v>8.4</v>
      </c>
      <c r="K99" s="5">
        <v>36.07</v>
      </c>
      <c r="L99" s="5">
        <f t="shared" ca="1" si="6"/>
        <v>6.6919840613165453</v>
      </c>
      <c r="M99" s="7">
        <v>36.07</v>
      </c>
      <c r="N99" s="7">
        <f t="shared" ca="1" si="7"/>
        <v>6.4741338831232635</v>
      </c>
      <c r="O99" s="2">
        <v>39.56</v>
      </c>
      <c r="P99" s="5">
        <f t="shared" ca="1" si="5"/>
        <v>15.710757817441305</v>
      </c>
      <c r="Q99" s="1">
        <v>37.770000000000003</v>
      </c>
      <c r="R99" s="2">
        <v>38.17</v>
      </c>
      <c r="S99" s="2">
        <v>37.270000000000003</v>
      </c>
      <c r="T99" s="2">
        <v>35.58</v>
      </c>
      <c r="U99" s="2">
        <v>35.58</v>
      </c>
    </row>
    <row r="100" spans="1:21" s="1" customFormat="1" ht="15.6" x14ac:dyDescent="0.25">
      <c r="A100" s="1" t="s">
        <v>748</v>
      </c>
      <c r="B100" s="2">
        <v>35</v>
      </c>
      <c r="C100" s="9">
        <v>32.525590000000001</v>
      </c>
      <c r="D100" s="34">
        <v>24.754010000000001</v>
      </c>
      <c r="E100" s="10">
        <v>37</v>
      </c>
      <c r="F100" s="34">
        <v>18.630089999999999</v>
      </c>
      <c r="G100" s="1">
        <v>14</v>
      </c>
      <c r="H100" s="7">
        <v>203</v>
      </c>
      <c r="I100" s="5">
        <v>35</v>
      </c>
      <c r="J100" s="2">
        <v>8.3000000000000007</v>
      </c>
      <c r="K100" s="5">
        <v>35.07</v>
      </c>
      <c r="L100" s="5">
        <f t="shared" ca="1" si="6"/>
        <v>7.1982521806267492</v>
      </c>
      <c r="M100" s="7">
        <v>35.08</v>
      </c>
      <c r="N100" s="7">
        <f t="shared" ca="1" si="7"/>
        <v>7.8539141534650039</v>
      </c>
      <c r="O100" s="2">
        <v>34.46</v>
      </c>
      <c r="P100" s="5">
        <f t="shared" ca="1" si="5"/>
        <v>16.929311461562165</v>
      </c>
      <c r="Q100" s="1">
        <v>33.770000000000003</v>
      </c>
      <c r="R100" s="2">
        <v>33.22</v>
      </c>
      <c r="S100" s="2">
        <v>34.03</v>
      </c>
      <c r="T100" s="2">
        <v>34.700000000000003</v>
      </c>
      <c r="U100" s="2">
        <v>34.700000000000003</v>
      </c>
    </row>
    <row r="101" spans="1:21" s="1" customFormat="1" ht="15.6" x14ac:dyDescent="0.25">
      <c r="A101" s="1" t="s">
        <v>749</v>
      </c>
      <c r="B101" s="2">
        <v>36</v>
      </c>
      <c r="C101" s="9">
        <v>110.2914</v>
      </c>
      <c r="D101" s="34">
        <v>25.934090000000001</v>
      </c>
      <c r="E101" s="10">
        <v>37</v>
      </c>
      <c r="F101" s="34">
        <v>18.56157</v>
      </c>
      <c r="G101" s="1">
        <v>13.8</v>
      </c>
      <c r="H101" s="7">
        <v>203</v>
      </c>
      <c r="I101" s="5">
        <v>36</v>
      </c>
      <c r="J101" s="2">
        <v>8.1999999999999993</v>
      </c>
      <c r="K101" s="5">
        <v>36.07</v>
      </c>
      <c r="L101" s="5">
        <f t="shared" ca="1" si="6"/>
        <v>7.3991171813875507</v>
      </c>
      <c r="M101" s="7">
        <v>36.07</v>
      </c>
      <c r="N101" s="7">
        <f t="shared" ca="1" si="7"/>
        <v>6.6382038175440927</v>
      </c>
      <c r="O101" s="2">
        <v>35.6</v>
      </c>
      <c r="P101" s="5">
        <f t="shared" ca="1" si="5"/>
        <v>15.163911411093483</v>
      </c>
      <c r="Q101" s="1">
        <v>35.07</v>
      </c>
      <c r="R101" s="2">
        <v>34.130000000000003</v>
      </c>
      <c r="S101" s="2">
        <v>35.25</v>
      </c>
      <c r="T101" s="2">
        <v>35.26</v>
      </c>
      <c r="U101" s="2">
        <v>35.26</v>
      </c>
    </row>
    <row r="102" spans="1:21" s="1" customFormat="1" ht="15.6" x14ac:dyDescent="0.25">
      <c r="A102" s="1" t="s">
        <v>750</v>
      </c>
      <c r="B102" s="2">
        <v>35</v>
      </c>
      <c r="C102" s="9">
        <v>21.149909999999998</v>
      </c>
      <c r="D102" s="34">
        <v>26.109179999999999</v>
      </c>
      <c r="E102" s="10">
        <f>SUM(H102,-180)</f>
        <v>49.565100000000001</v>
      </c>
      <c r="F102" s="34">
        <v>18.42389</v>
      </c>
      <c r="G102" s="1">
        <v>14.3</v>
      </c>
      <c r="H102" s="7">
        <v>229.5651</v>
      </c>
      <c r="I102" s="5">
        <v>35</v>
      </c>
      <c r="J102" s="2">
        <v>8.1999999999999993</v>
      </c>
      <c r="K102" s="5">
        <v>35.08</v>
      </c>
      <c r="L102" s="5">
        <f t="shared" ca="1" si="6"/>
        <v>7.780758825138169</v>
      </c>
      <c r="M102" s="7">
        <v>35.07</v>
      </c>
      <c r="N102" s="7">
        <f t="shared" ca="1" si="7"/>
        <v>8.0730699866599291</v>
      </c>
      <c r="O102" s="2">
        <v>33.18</v>
      </c>
      <c r="P102" s="5">
        <f t="shared" ca="1" si="5"/>
        <v>15.188175991267194</v>
      </c>
      <c r="Q102" s="1">
        <v>36.14</v>
      </c>
      <c r="R102" s="2">
        <v>33.56</v>
      </c>
      <c r="S102" s="2">
        <v>35.81</v>
      </c>
      <c r="T102" s="2">
        <v>35.44</v>
      </c>
      <c r="U102" s="2">
        <v>35.44</v>
      </c>
    </row>
    <row r="103" spans="1:21" s="1" customFormat="1" ht="15.6" x14ac:dyDescent="0.25">
      <c r="A103" s="1" t="s">
        <v>751</v>
      </c>
      <c r="B103" s="2">
        <v>35</v>
      </c>
      <c r="C103" s="9">
        <v>48.38176</v>
      </c>
      <c r="D103" s="34">
        <v>25.128959999999999</v>
      </c>
      <c r="E103" s="10">
        <v>33</v>
      </c>
      <c r="F103" s="34">
        <v>18.792580000000001</v>
      </c>
      <c r="G103" s="1">
        <v>14.3</v>
      </c>
      <c r="H103" s="7">
        <v>203</v>
      </c>
      <c r="I103" s="5">
        <v>35</v>
      </c>
      <c r="J103" s="2">
        <v>8.5</v>
      </c>
      <c r="K103" s="5">
        <v>35.07</v>
      </c>
      <c r="L103" s="5">
        <f t="shared" ca="1" si="6"/>
        <v>7.5149754561185773</v>
      </c>
      <c r="M103" s="7">
        <v>35.08</v>
      </c>
      <c r="N103" s="7">
        <f t="shared" ca="1" si="7"/>
        <v>7.98968190703871</v>
      </c>
      <c r="O103" s="2">
        <v>32</v>
      </c>
      <c r="P103" s="5">
        <f t="shared" ca="1" si="5"/>
        <v>16.986056246701853</v>
      </c>
      <c r="Q103" s="1">
        <v>36.85</v>
      </c>
      <c r="R103" s="2">
        <v>34.06</v>
      </c>
      <c r="S103" s="2">
        <v>36.340000000000003</v>
      </c>
      <c r="T103" s="2">
        <v>34.29</v>
      </c>
      <c r="U103" s="2">
        <v>34.29</v>
      </c>
    </row>
    <row r="104" spans="1:21" s="1" customFormat="1" ht="15.6" x14ac:dyDescent="0.25">
      <c r="A104" s="1" t="s">
        <v>752</v>
      </c>
      <c r="B104" s="2">
        <v>33</v>
      </c>
      <c r="C104" s="9">
        <v>43.068800000000003</v>
      </c>
      <c r="D104" s="34">
        <v>26.856369999999998</v>
      </c>
      <c r="E104" s="10">
        <v>33</v>
      </c>
      <c r="F104" s="34">
        <v>18.66461</v>
      </c>
      <c r="G104" s="1">
        <v>14.2</v>
      </c>
      <c r="H104" s="7">
        <v>203</v>
      </c>
      <c r="I104" s="5">
        <v>33</v>
      </c>
      <c r="J104" s="2">
        <v>8.3000000000000007</v>
      </c>
      <c r="K104" s="5">
        <v>33.06</v>
      </c>
      <c r="L104" s="5">
        <f t="shared" ca="1" si="6"/>
        <v>8.110416856312634</v>
      </c>
      <c r="M104" s="7">
        <v>33.06</v>
      </c>
      <c r="N104" s="7">
        <f t="shared" ca="1" si="7"/>
        <v>7.8499390422684794</v>
      </c>
      <c r="O104" s="2">
        <v>35.79</v>
      </c>
      <c r="P104" s="5">
        <f t="shared" ca="1" si="5"/>
        <v>16.329233501222458</v>
      </c>
      <c r="Q104" s="1">
        <v>33.840000000000003</v>
      </c>
      <c r="R104" s="2">
        <v>30.01</v>
      </c>
      <c r="S104" s="2">
        <v>33.6</v>
      </c>
      <c r="T104" s="2">
        <v>33.26</v>
      </c>
      <c r="U104" s="2">
        <v>33.26</v>
      </c>
    </row>
    <row r="105" spans="1:21" s="1" customFormat="1" ht="15.6" x14ac:dyDescent="0.25">
      <c r="A105" s="1" t="s">
        <v>753</v>
      </c>
      <c r="B105" s="2">
        <v>34</v>
      </c>
      <c r="C105" s="9">
        <v>24.045480000000001</v>
      </c>
      <c r="D105" s="34">
        <v>26.04495</v>
      </c>
      <c r="E105" s="10">
        <v>33</v>
      </c>
      <c r="F105" s="34">
        <v>18.6495</v>
      </c>
      <c r="G105" s="1">
        <v>14.6</v>
      </c>
      <c r="H105" s="7">
        <v>293</v>
      </c>
      <c r="I105" s="5">
        <v>34.01</v>
      </c>
      <c r="J105" s="2">
        <v>8.1999999999999993</v>
      </c>
      <c r="K105" s="5">
        <v>34.08</v>
      </c>
      <c r="L105" s="5">
        <f t="shared" ca="1" si="6"/>
        <v>7.9522702913223773</v>
      </c>
      <c r="M105" s="7">
        <v>34.07</v>
      </c>
      <c r="N105" s="7">
        <f t="shared" ca="1" si="7"/>
        <v>7.8107771061493958</v>
      </c>
      <c r="O105" s="2">
        <v>37.53</v>
      </c>
      <c r="P105" s="5">
        <f t="shared" ca="1" si="5"/>
        <v>16.925656287516514</v>
      </c>
      <c r="Q105" s="1">
        <v>35.22</v>
      </c>
      <c r="R105" s="2">
        <v>36.799999999999997</v>
      </c>
      <c r="S105" s="2">
        <v>34.869999999999997</v>
      </c>
      <c r="T105" s="2">
        <v>33.72</v>
      </c>
      <c r="U105" s="2">
        <v>33.72</v>
      </c>
    </row>
    <row r="106" spans="1:21" s="1" customFormat="1" ht="15.6" x14ac:dyDescent="0.25">
      <c r="A106" s="1" t="s">
        <v>754</v>
      </c>
      <c r="B106" s="2">
        <v>33</v>
      </c>
      <c r="C106" s="9">
        <v>31.469390000000001</v>
      </c>
      <c r="D106" s="34">
        <v>26.166730000000001</v>
      </c>
      <c r="E106" s="10">
        <v>33</v>
      </c>
      <c r="F106" s="34">
        <v>18.900020000000001</v>
      </c>
      <c r="G106" s="1">
        <v>14</v>
      </c>
      <c r="H106" s="7">
        <v>203</v>
      </c>
      <c r="I106" s="5">
        <v>33</v>
      </c>
      <c r="J106" s="2">
        <v>7.8</v>
      </c>
      <c r="K106" s="5">
        <v>33.06</v>
      </c>
      <c r="L106" s="5">
        <f t="shared" ca="1" si="6"/>
        <v>7.5351297639598931</v>
      </c>
      <c r="M106" s="7">
        <v>33.07</v>
      </c>
      <c r="N106" s="7">
        <f t="shared" ca="1" si="7"/>
        <v>6.74660088046965</v>
      </c>
      <c r="O106" s="2">
        <v>32.380000000000003</v>
      </c>
      <c r="P106" s="5">
        <f t="shared" ca="1" si="5"/>
        <v>16.734193821111095</v>
      </c>
      <c r="Q106" s="1">
        <v>30.55</v>
      </c>
      <c r="R106" s="2">
        <v>30.02</v>
      </c>
      <c r="S106" s="2">
        <v>31.13</v>
      </c>
      <c r="T106" s="2">
        <v>33.04</v>
      </c>
      <c r="U106" s="2">
        <v>33.04</v>
      </c>
    </row>
    <row r="107" spans="1:21" s="1" customFormat="1" ht="15.6" x14ac:dyDescent="0.25">
      <c r="A107" s="1" t="s">
        <v>755</v>
      </c>
      <c r="B107" s="2">
        <v>33</v>
      </c>
      <c r="C107" s="9">
        <v>40.187179999999998</v>
      </c>
      <c r="D107" s="34">
        <v>25.98959</v>
      </c>
      <c r="E107" s="10">
        <v>33</v>
      </c>
      <c r="F107" s="34">
        <v>18.620180000000001</v>
      </c>
      <c r="G107" s="1">
        <v>14.4</v>
      </c>
      <c r="H107" s="7">
        <v>203</v>
      </c>
      <c r="I107" s="5">
        <v>33</v>
      </c>
      <c r="J107" s="2">
        <v>8.4</v>
      </c>
      <c r="K107" s="5">
        <v>33.06</v>
      </c>
      <c r="L107" s="5">
        <f t="shared" ca="1" si="6"/>
        <v>7.225422820066596</v>
      </c>
      <c r="M107" s="7">
        <v>33.06</v>
      </c>
      <c r="N107" s="7">
        <f t="shared" ca="1" si="7"/>
        <v>8.0959954820316931</v>
      </c>
      <c r="O107" s="2">
        <v>33.25</v>
      </c>
      <c r="P107" s="5">
        <f t="shared" ca="1" si="5"/>
        <v>15.753263560178574</v>
      </c>
      <c r="Q107" s="1">
        <v>34.270000000000003</v>
      </c>
      <c r="R107" s="2">
        <v>34.700000000000003</v>
      </c>
      <c r="S107" s="2">
        <v>33.94</v>
      </c>
      <c r="T107" s="2">
        <v>32.42</v>
      </c>
      <c r="U107" s="2">
        <v>32.42</v>
      </c>
    </row>
    <row r="108" spans="1:21" s="1" customFormat="1" ht="15.6" x14ac:dyDescent="0.25">
      <c r="A108" s="1" t="s">
        <v>756</v>
      </c>
      <c r="B108" s="2">
        <v>34</v>
      </c>
      <c r="C108" s="9">
        <v>27.003319999999999</v>
      </c>
      <c r="D108" s="34">
        <v>24.4178</v>
      </c>
      <c r="E108" s="10">
        <v>33</v>
      </c>
      <c r="F108" s="34">
        <v>18.773800000000001</v>
      </c>
      <c r="G108" s="1">
        <v>14.4</v>
      </c>
      <c r="H108" s="7">
        <v>203</v>
      </c>
      <c r="I108" s="5">
        <v>34.01</v>
      </c>
      <c r="J108" s="2">
        <v>13.5</v>
      </c>
      <c r="K108" s="5">
        <v>34.08</v>
      </c>
      <c r="L108" s="5">
        <f t="shared" ca="1" si="6"/>
        <v>11.606816995347565</v>
      </c>
      <c r="M108" s="7">
        <v>34.08</v>
      </c>
      <c r="N108" s="7">
        <f t="shared" ca="1" si="7"/>
        <v>12.118095314018957</v>
      </c>
      <c r="O108" s="2">
        <v>35.869999999999997</v>
      </c>
      <c r="P108" s="5">
        <f t="shared" ca="1" si="5"/>
        <v>15.288541784379067</v>
      </c>
      <c r="Q108" s="1">
        <v>35.35</v>
      </c>
      <c r="R108" s="2">
        <v>33.08</v>
      </c>
      <c r="S108" s="2">
        <v>34.97</v>
      </c>
      <c r="T108" s="2">
        <v>34.33</v>
      </c>
      <c r="U108" s="2">
        <v>34.33</v>
      </c>
    </row>
    <row r="109" spans="1:21" s="1" customFormat="1" ht="15.6" x14ac:dyDescent="0.25">
      <c r="A109" s="1" t="s">
        <v>757</v>
      </c>
      <c r="B109" s="2">
        <v>33</v>
      </c>
      <c r="C109" s="9">
        <v>39.269370000000002</v>
      </c>
      <c r="D109" s="34">
        <v>24.445969999999999</v>
      </c>
      <c r="E109" s="10">
        <v>33</v>
      </c>
      <c r="F109" s="34">
        <v>18.505859999999998</v>
      </c>
      <c r="G109" s="1">
        <v>14</v>
      </c>
      <c r="H109" s="7">
        <v>203</v>
      </c>
      <c r="I109" s="5">
        <v>33</v>
      </c>
      <c r="J109" s="2">
        <v>8</v>
      </c>
      <c r="K109" s="5">
        <v>33.06</v>
      </c>
      <c r="L109" s="5">
        <f t="shared" ca="1" si="6"/>
        <v>7.9504848553533973</v>
      </c>
      <c r="M109" s="7">
        <v>33.07</v>
      </c>
      <c r="N109" s="7">
        <f t="shared" ca="1" si="7"/>
        <v>7.5388561238649938</v>
      </c>
      <c r="O109" s="2">
        <v>34.72</v>
      </c>
      <c r="P109" s="5">
        <f t="shared" ca="1" si="5"/>
        <v>15.7278611789775</v>
      </c>
      <c r="Q109" s="1">
        <v>32.15</v>
      </c>
      <c r="R109" s="2">
        <v>33.61</v>
      </c>
      <c r="S109" s="2">
        <v>32.33</v>
      </c>
      <c r="T109" s="2">
        <v>33.159999999999997</v>
      </c>
      <c r="U109" s="2">
        <v>33.159999999999997</v>
      </c>
    </row>
    <row r="110" spans="1:21" s="1" customFormat="1" ht="15.6" x14ac:dyDescent="0.25">
      <c r="A110" s="1" t="s">
        <v>758</v>
      </c>
      <c r="B110" s="2">
        <v>33</v>
      </c>
      <c r="C110" s="9">
        <v>42.104370000000003</v>
      </c>
      <c r="D110" s="34">
        <v>25.039580000000001</v>
      </c>
      <c r="E110" s="10">
        <v>33</v>
      </c>
      <c r="F110" s="34">
        <v>18.43852</v>
      </c>
      <c r="G110" s="1">
        <v>14.5</v>
      </c>
      <c r="H110" s="7">
        <v>203</v>
      </c>
      <c r="I110" s="5">
        <v>33</v>
      </c>
      <c r="J110" s="2">
        <v>8.3000000000000007</v>
      </c>
      <c r="K110" s="5">
        <v>33.06</v>
      </c>
      <c r="L110" s="5">
        <f t="shared" ca="1" si="6"/>
        <v>8.2019506720286017</v>
      </c>
      <c r="M110" s="7">
        <v>33.07</v>
      </c>
      <c r="N110" s="7">
        <f t="shared" ca="1" si="7"/>
        <v>7.314058586199903</v>
      </c>
      <c r="O110" s="2">
        <v>30.38</v>
      </c>
      <c r="P110" s="5">
        <f t="shared" ca="1" si="5"/>
        <v>16.543716521236348</v>
      </c>
      <c r="Q110" s="1">
        <v>32.32</v>
      </c>
      <c r="R110" s="2">
        <v>30.5</v>
      </c>
      <c r="S110" s="2">
        <v>32.46</v>
      </c>
      <c r="T110" s="2">
        <v>32.39</v>
      </c>
      <c r="U110" s="2">
        <v>32.39</v>
      </c>
    </row>
    <row r="111" spans="1:21" s="1" customFormat="1" ht="15.6" x14ac:dyDescent="0.25">
      <c r="A111" s="1" t="s">
        <v>759</v>
      </c>
      <c r="B111" s="2">
        <v>33</v>
      </c>
      <c r="C111" s="9">
        <v>27.626349999999999</v>
      </c>
      <c r="D111" s="34">
        <v>25.04008</v>
      </c>
      <c r="E111" s="10">
        <v>33</v>
      </c>
      <c r="F111" s="34">
        <v>18.22043</v>
      </c>
      <c r="G111" s="1">
        <v>14.6</v>
      </c>
      <c r="H111" s="7">
        <v>203</v>
      </c>
      <c r="I111" s="5">
        <v>33</v>
      </c>
      <c r="J111" s="2">
        <v>7.9</v>
      </c>
      <c r="K111" s="5">
        <v>33.06</v>
      </c>
      <c r="L111" s="5">
        <f t="shared" ca="1" si="6"/>
        <v>7.2967150810371493</v>
      </c>
      <c r="M111" s="7">
        <v>33.07</v>
      </c>
      <c r="N111" s="7">
        <f t="shared" ca="1" si="7"/>
        <v>7.6542831311087314</v>
      </c>
      <c r="O111" s="2">
        <v>34.85</v>
      </c>
      <c r="P111" s="5">
        <f t="shared" ca="1" si="5"/>
        <v>16.76953970906165</v>
      </c>
      <c r="Q111" s="1">
        <v>33.39</v>
      </c>
      <c r="R111" s="2">
        <v>35.130000000000003</v>
      </c>
      <c r="S111" s="2">
        <v>33.25</v>
      </c>
      <c r="T111" s="2">
        <v>32.39</v>
      </c>
      <c r="U111" s="2">
        <v>32.39</v>
      </c>
    </row>
    <row r="112" spans="1:21" s="1" customFormat="1" ht="15.6" x14ac:dyDescent="0.25">
      <c r="A112" s="1" t="s">
        <v>760</v>
      </c>
      <c r="B112" s="2">
        <v>36</v>
      </c>
      <c r="C112" s="9">
        <v>27.489719999999998</v>
      </c>
      <c r="D112" s="34">
        <v>25.26051</v>
      </c>
      <c r="E112" s="10">
        <v>33</v>
      </c>
      <c r="F112" s="34">
        <v>18.796679999999999</v>
      </c>
      <c r="G112" s="1">
        <v>15.1</v>
      </c>
      <c r="H112" s="7">
        <v>203</v>
      </c>
      <c r="I112" s="5">
        <v>36</v>
      </c>
      <c r="J112" s="2">
        <v>8.4</v>
      </c>
      <c r="K112" s="5">
        <v>36.07</v>
      </c>
      <c r="L112" s="5">
        <f t="shared" ca="1" si="6"/>
        <v>6.5201922242738366</v>
      </c>
      <c r="M112" s="7">
        <v>36.07</v>
      </c>
      <c r="N112" s="7">
        <f t="shared" ca="1" si="7"/>
        <v>7.6585138544804483</v>
      </c>
      <c r="O112" s="2">
        <v>35.270000000000003</v>
      </c>
      <c r="P112" s="5">
        <f t="shared" ca="1" si="5"/>
        <v>16.259979819159987</v>
      </c>
      <c r="Q112" s="1">
        <v>35.409999999999997</v>
      </c>
      <c r="R112" s="2">
        <v>37.14</v>
      </c>
      <c r="S112" s="2">
        <v>35.5</v>
      </c>
      <c r="T112" s="2">
        <v>36.369999999999997</v>
      </c>
      <c r="U112" s="2">
        <v>36.369999999999997</v>
      </c>
    </row>
    <row r="113" spans="1:21" s="1" customFormat="1" ht="15.6" x14ac:dyDescent="0.25">
      <c r="A113" s="1" t="s">
        <v>761</v>
      </c>
      <c r="B113" s="2">
        <v>35</v>
      </c>
      <c r="C113" s="9">
        <v>33.540390000000002</v>
      </c>
      <c r="D113" s="34">
        <v>24.431329999999999</v>
      </c>
      <c r="E113" s="10">
        <f>SUM(H113,-180)</f>
        <v>41.434899999999999</v>
      </c>
      <c r="F113" s="34">
        <v>18.546859999999999</v>
      </c>
      <c r="G113" s="1">
        <v>15.4</v>
      </c>
      <c r="H113" s="7">
        <v>221.4349</v>
      </c>
      <c r="I113" s="5">
        <v>35</v>
      </c>
      <c r="J113" s="2">
        <v>8</v>
      </c>
      <c r="K113" s="5">
        <v>35.07</v>
      </c>
      <c r="L113" s="5">
        <f t="shared" ca="1" si="6"/>
        <v>7.1903023894625173</v>
      </c>
      <c r="M113" s="7">
        <v>35.08</v>
      </c>
      <c r="N113" s="7">
        <f t="shared" ca="1" si="7"/>
        <v>7.397555412719937</v>
      </c>
      <c r="O113" s="2">
        <v>35.840000000000003</v>
      </c>
      <c r="P113" s="5">
        <f t="shared" ca="1" si="5"/>
        <v>16.419820845150227</v>
      </c>
      <c r="Q113" s="1">
        <v>33.770000000000003</v>
      </c>
      <c r="R113" s="2">
        <v>32.31</v>
      </c>
      <c r="S113" s="2">
        <v>34.03</v>
      </c>
      <c r="T113" s="2">
        <v>35.26</v>
      </c>
      <c r="U113" s="2">
        <v>35.26</v>
      </c>
    </row>
    <row r="114" spans="1:21" s="1" customFormat="1" ht="15.6" x14ac:dyDescent="0.25">
      <c r="A114" s="1" t="s">
        <v>762</v>
      </c>
      <c r="B114" s="2">
        <v>37</v>
      </c>
      <c r="C114" s="9">
        <v>38.029209999999999</v>
      </c>
      <c r="D114" s="34">
        <v>24.77075</v>
      </c>
      <c r="E114" s="10">
        <v>41</v>
      </c>
      <c r="F114" s="34">
        <v>18.71049</v>
      </c>
      <c r="G114" s="1">
        <v>15.5</v>
      </c>
      <c r="H114" s="7">
        <v>203</v>
      </c>
      <c r="I114" s="5">
        <v>37</v>
      </c>
      <c r="J114" s="2">
        <v>8.1</v>
      </c>
      <c r="K114" s="5">
        <v>37.08</v>
      </c>
      <c r="L114" s="5">
        <f t="shared" ca="1" si="6"/>
        <v>6.7867170833873045</v>
      </c>
      <c r="M114" s="7">
        <v>37.07</v>
      </c>
      <c r="N114" s="7">
        <f t="shared" ca="1" si="7"/>
        <v>6.9418323200610272</v>
      </c>
      <c r="O114" s="2">
        <v>33.979999999999997</v>
      </c>
      <c r="P114" s="5">
        <f t="shared" ca="1" si="5"/>
        <v>16.858541141300392</v>
      </c>
      <c r="Q114" s="1">
        <v>34.5</v>
      </c>
      <c r="R114" s="2">
        <v>34.270000000000003</v>
      </c>
      <c r="S114" s="2">
        <v>35.08</v>
      </c>
      <c r="T114" s="2">
        <v>37.090000000000003</v>
      </c>
      <c r="U114" s="2">
        <v>37.090000000000003</v>
      </c>
    </row>
    <row r="115" spans="1:21" s="1" customFormat="1" ht="15.6" x14ac:dyDescent="0.25">
      <c r="A115" s="1" t="s">
        <v>763</v>
      </c>
      <c r="B115" s="2">
        <v>39</v>
      </c>
      <c r="C115" s="9">
        <v>36.159019999999998</v>
      </c>
      <c r="D115" s="34">
        <v>25.0383</v>
      </c>
      <c r="E115" s="10">
        <v>41</v>
      </c>
      <c r="F115" s="34">
        <v>18.18563</v>
      </c>
      <c r="G115" s="1">
        <v>15.9</v>
      </c>
      <c r="H115" s="7">
        <v>203</v>
      </c>
      <c r="I115" s="5">
        <v>38.99</v>
      </c>
      <c r="J115" s="2">
        <v>8.3000000000000007</v>
      </c>
      <c r="K115" s="5">
        <v>39.06</v>
      </c>
      <c r="L115" s="5">
        <f t="shared" ca="1" si="6"/>
        <v>6.847226627798527</v>
      </c>
      <c r="M115" s="7">
        <v>39.07</v>
      </c>
      <c r="N115" s="7">
        <f t="shared" ca="1" si="7"/>
        <v>7.0902283244936246</v>
      </c>
      <c r="O115" s="2">
        <v>37.1</v>
      </c>
      <c r="P115" s="5">
        <f t="shared" ca="1" si="5"/>
        <v>15.216172648874922</v>
      </c>
      <c r="Q115" s="1">
        <v>38.299999999999997</v>
      </c>
      <c r="R115" s="2">
        <v>41.42</v>
      </c>
      <c r="S115" s="2">
        <v>38.409999999999997</v>
      </c>
      <c r="T115" s="2">
        <v>38.22</v>
      </c>
      <c r="U115" s="2">
        <v>38.22</v>
      </c>
    </row>
    <row r="116" spans="1:21" s="1" customFormat="1" ht="15.6" x14ac:dyDescent="0.25">
      <c r="A116" s="1" t="s">
        <v>764</v>
      </c>
      <c r="B116" s="2">
        <v>39</v>
      </c>
      <c r="C116" s="9">
        <v>18.147929999999999</v>
      </c>
      <c r="D116" s="34">
        <v>24.793479999999999</v>
      </c>
      <c r="E116" s="10">
        <v>41</v>
      </c>
      <c r="F116" s="34">
        <v>18.40429</v>
      </c>
      <c r="G116" s="1">
        <v>15.7</v>
      </c>
      <c r="H116" s="7">
        <v>203</v>
      </c>
      <c r="I116" s="5">
        <v>38.99</v>
      </c>
      <c r="J116" s="2">
        <v>8.1</v>
      </c>
      <c r="K116" s="5">
        <v>39.06</v>
      </c>
      <c r="L116" s="5">
        <f t="shared" ca="1" si="6"/>
        <v>6.5722996874738051</v>
      </c>
      <c r="M116" s="7">
        <v>39.06</v>
      </c>
      <c r="N116" s="7">
        <f t="shared" ca="1" si="7"/>
        <v>7.4580705301218906</v>
      </c>
      <c r="O116" s="2">
        <v>40.11</v>
      </c>
      <c r="P116" s="5">
        <f t="shared" ca="1" si="5"/>
        <v>16.340316056402244</v>
      </c>
      <c r="Q116" s="1">
        <v>41.21</v>
      </c>
      <c r="R116" s="2">
        <v>40.75</v>
      </c>
      <c r="S116" s="2">
        <v>40.57</v>
      </c>
      <c r="T116" s="2">
        <v>38.979999999999997</v>
      </c>
      <c r="U116" s="2">
        <v>38.979999999999997</v>
      </c>
    </row>
    <row r="117" spans="1:21" s="1" customFormat="1" ht="15.6" x14ac:dyDescent="0.25">
      <c r="A117" s="1" t="s">
        <v>765</v>
      </c>
      <c r="B117" s="2">
        <v>40</v>
      </c>
      <c r="C117" s="9">
        <v>23.040019999999998</v>
      </c>
      <c r="D117" s="34">
        <v>25.445879999999999</v>
      </c>
      <c r="E117" s="10">
        <v>41</v>
      </c>
      <c r="F117" s="34">
        <v>18.12744</v>
      </c>
      <c r="G117" s="1">
        <v>15.8</v>
      </c>
      <c r="H117" s="7">
        <v>203</v>
      </c>
      <c r="I117" s="5">
        <v>40</v>
      </c>
      <c r="J117" s="2">
        <v>7.9</v>
      </c>
      <c r="K117" s="5">
        <v>40.07</v>
      </c>
      <c r="L117" s="5">
        <f t="shared" ca="1" si="6"/>
        <v>6.745491253231898</v>
      </c>
      <c r="M117" s="7">
        <v>40.07</v>
      </c>
      <c r="N117" s="7">
        <f t="shared" ca="1" si="7"/>
        <v>6.5242359990517098</v>
      </c>
      <c r="O117" s="2">
        <v>41.23</v>
      </c>
      <c r="P117" s="5">
        <f t="shared" ca="1" si="5"/>
        <v>15.790793766321542</v>
      </c>
      <c r="Q117" s="1">
        <v>39.47</v>
      </c>
      <c r="R117" s="2">
        <v>41.13</v>
      </c>
      <c r="S117" s="2">
        <v>39.520000000000003</v>
      </c>
      <c r="T117" s="2">
        <v>39.89</v>
      </c>
      <c r="U117" s="2">
        <v>39.89</v>
      </c>
    </row>
    <row r="118" spans="1:21" s="1" customFormat="1" ht="15.6" x14ac:dyDescent="0.25">
      <c r="A118" s="1" t="s">
        <v>766</v>
      </c>
      <c r="B118" s="2">
        <v>41</v>
      </c>
      <c r="C118" s="9">
        <v>54.575800000000001</v>
      </c>
      <c r="D118" s="34">
        <v>25.193049999999999</v>
      </c>
      <c r="E118" s="10">
        <v>41</v>
      </c>
      <c r="F118" s="34">
        <v>18.319140000000001</v>
      </c>
      <c r="G118" s="1">
        <v>15</v>
      </c>
      <c r="H118" s="7">
        <v>203</v>
      </c>
      <c r="I118" s="5">
        <v>41</v>
      </c>
      <c r="J118" s="2">
        <v>8</v>
      </c>
      <c r="K118" s="5">
        <v>41.07</v>
      </c>
      <c r="L118" s="5">
        <f t="shared" ca="1" si="6"/>
        <v>7.2065818480542569</v>
      </c>
      <c r="M118" s="7">
        <v>41.07</v>
      </c>
      <c r="N118" s="7">
        <f t="shared" ca="1" si="7"/>
        <v>7.7111781312334431</v>
      </c>
      <c r="O118" s="2">
        <v>43.36</v>
      </c>
      <c r="P118" s="5">
        <f t="shared" ca="1" si="5"/>
        <v>16.174785881282439</v>
      </c>
      <c r="Q118" s="1">
        <v>39.700000000000003</v>
      </c>
      <c r="R118" s="2">
        <v>38.01</v>
      </c>
      <c r="S118" s="2">
        <v>39.950000000000003</v>
      </c>
      <c r="T118" s="2">
        <v>41.1</v>
      </c>
      <c r="U118" s="2">
        <v>41.1</v>
      </c>
    </row>
    <row r="119" spans="1:21" s="1" customFormat="1" ht="15.6" x14ac:dyDescent="0.25">
      <c r="A119" s="1" t="s">
        <v>767</v>
      </c>
      <c r="B119" s="2">
        <v>41</v>
      </c>
      <c r="C119" s="9">
        <v>168.5136</v>
      </c>
      <c r="D119" s="34">
        <v>25.41865</v>
      </c>
      <c r="E119" s="10">
        <f>SUM(H119,-180)</f>
        <v>41.434899999999999</v>
      </c>
      <c r="F119" s="34">
        <v>18.866060000000001</v>
      </c>
      <c r="G119" s="1">
        <v>15.1</v>
      </c>
      <c r="H119" s="7">
        <v>221.4349</v>
      </c>
      <c r="I119" s="5">
        <v>41</v>
      </c>
      <c r="J119" s="2">
        <v>8.4</v>
      </c>
      <c r="K119" s="5">
        <v>41.07</v>
      </c>
      <c r="L119" s="5">
        <f t="shared" ca="1" si="6"/>
        <v>8.0668315213940911</v>
      </c>
      <c r="M119" s="7">
        <v>41.07</v>
      </c>
      <c r="N119" s="7">
        <f t="shared" ca="1" si="7"/>
        <v>8.2404433359370053</v>
      </c>
      <c r="O119" s="2">
        <v>40.65</v>
      </c>
      <c r="P119" s="5">
        <f t="shared" ca="1" si="5"/>
        <v>15.124309367707051</v>
      </c>
      <c r="Q119" s="1">
        <v>41.38</v>
      </c>
      <c r="R119" s="2">
        <v>41.83</v>
      </c>
      <c r="S119" s="2">
        <v>41.19</v>
      </c>
      <c r="T119" s="2">
        <v>40.630000000000003</v>
      </c>
      <c r="U119" s="2">
        <v>40.630000000000003</v>
      </c>
    </row>
    <row r="120" spans="1:21" s="1" customFormat="1" ht="15.6" x14ac:dyDescent="0.25">
      <c r="A120" s="1" t="s">
        <v>768</v>
      </c>
      <c r="B120" s="2">
        <v>41</v>
      </c>
      <c r="C120" s="9">
        <v>40.054479999999998</v>
      </c>
      <c r="D120" s="34">
        <v>24.471209999999999</v>
      </c>
      <c r="E120" s="10">
        <v>41</v>
      </c>
      <c r="F120" s="34">
        <v>18.501799999999999</v>
      </c>
      <c r="G120" s="1">
        <v>16.399999999999999</v>
      </c>
      <c r="H120" s="7">
        <v>203</v>
      </c>
      <c r="I120" s="5">
        <v>41</v>
      </c>
      <c r="J120" s="2">
        <v>8.3000000000000007</v>
      </c>
      <c r="K120" s="5">
        <v>41.08</v>
      </c>
      <c r="L120" s="5">
        <f t="shared" ca="1" si="6"/>
        <v>6.7380889562037796</v>
      </c>
      <c r="M120" s="7">
        <v>41.07</v>
      </c>
      <c r="N120" s="7">
        <f t="shared" ca="1" si="7"/>
        <v>6.8483835222101543</v>
      </c>
      <c r="O120" s="2">
        <v>39.130000000000003</v>
      </c>
      <c r="P120" s="5">
        <f t="shared" ca="1" si="5"/>
        <v>16.058921178395124</v>
      </c>
      <c r="Q120" s="1">
        <v>42.5</v>
      </c>
      <c r="R120" s="2">
        <v>41.42</v>
      </c>
      <c r="S120" s="2">
        <v>42.12</v>
      </c>
      <c r="T120" s="2">
        <v>40.46</v>
      </c>
      <c r="U120" s="2">
        <v>40.46</v>
      </c>
    </row>
    <row r="121" spans="1:21" s="1" customFormat="1" ht="15.6" x14ac:dyDescent="0.25">
      <c r="A121" s="1" t="s">
        <v>769</v>
      </c>
      <c r="B121" s="2">
        <v>41</v>
      </c>
      <c r="C121" s="9">
        <v>21.680859999999999</v>
      </c>
      <c r="D121" s="34">
        <v>24.754370000000002</v>
      </c>
      <c r="E121" s="10">
        <v>41</v>
      </c>
      <c r="F121" s="34">
        <v>18.432919999999999</v>
      </c>
      <c r="G121" s="1">
        <v>16</v>
      </c>
      <c r="H121" s="7">
        <v>203</v>
      </c>
      <c r="I121" s="5">
        <v>41</v>
      </c>
      <c r="J121" s="2">
        <v>8.3000000000000007</v>
      </c>
      <c r="K121" s="5">
        <v>41.08</v>
      </c>
      <c r="L121" s="5">
        <f t="shared" ca="1" si="6"/>
        <v>7.139690352655677</v>
      </c>
      <c r="M121" s="7">
        <v>41.08</v>
      </c>
      <c r="N121" s="7">
        <f t="shared" ca="1" si="7"/>
        <v>6.4852752322352583</v>
      </c>
      <c r="O121" s="2">
        <v>39.979999999999997</v>
      </c>
      <c r="P121" s="5">
        <f t="shared" ca="1" si="5"/>
        <v>16.627889214744854</v>
      </c>
      <c r="Q121" s="1">
        <v>40.43</v>
      </c>
      <c r="R121" s="2">
        <v>42.61</v>
      </c>
      <c r="S121" s="2">
        <v>40.479999999999997</v>
      </c>
      <c r="T121" s="2">
        <v>40.270000000000003</v>
      </c>
      <c r="U121" s="2">
        <v>40.270000000000003</v>
      </c>
    </row>
    <row r="122" spans="1:21" s="1" customFormat="1" ht="15.6" x14ac:dyDescent="0.25">
      <c r="A122" s="1" t="s">
        <v>770</v>
      </c>
      <c r="B122" s="2">
        <v>40</v>
      </c>
      <c r="C122" s="9">
        <v>15.516220000000001</v>
      </c>
      <c r="D122" s="34">
        <v>25.149629999999998</v>
      </c>
      <c r="E122" s="10">
        <v>41</v>
      </c>
      <c r="F122" s="34">
        <v>18.153369999999999</v>
      </c>
      <c r="G122" s="1">
        <v>15.7</v>
      </c>
      <c r="H122" s="7">
        <v>203</v>
      </c>
      <c r="I122" s="5">
        <v>40</v>
      </c>
      <c r="J122" s="2">
        <v>8</v>
      </c>
      <c r="K122" s="5">
        <v>40.08</v>
      </c>
      <c r="L122" s="5">
        <f t="shared" ca="1" si="6"/>
        <v>6.3648963688061926</v>
      </c>
      <c r="M122" s="7">
        <v>40.07</v>
      </c>
      <c r="N122" s="7">
        <f t="shared" ca="1" si="7"/>
        <v>7.5883724729556272</v>
      </c>
      <c r="O122" s="2">
        <v>41.36</v>
      </c>
      <c r="P122" s="5">
        <f t="shared" ca="1" si="5"/>
        <v>16.357670526951701</v>
      </c>
      <c r="Q122" s="1">
        <v>38.950000000000003</v>
      </c>
      <c r="R122" s="2">
        <v>39.299999999999997</v>
      </c>
      <c r="S122" s="2">
        <v>39.17</v>
      </c>
      <c r="T122" s="2">
        <v>39.22</v>
      </c>
      <c r="U122" s="2">
        <v>39.22</v>
      </c>
    </row>
    <row r="123" spans="1:21" s="1" customFormat="1" ht="15.6" x14ac:dyDescent="0.25">
      <c r="A123" s="1" t="s">
        <v>771</v>
      </c>
      <c r="B123" s="2">
        <v>37</v>
      </c>
      <c r="C123" s="9">
        <v>23.007930000000002</v>
      </c>
      <c r="D123" s="34">
        <v>25.155930000000001</v>
      </c>
      <c r="E123" s="10">
        <v>41</v>
      </c>
      <c r="F123" s="34">
        <v>18.579260000000001</v>
      </c>
      <c r="G123" s="1">
        <v>14.6</v>
      </c>
      <c r="H123" s="7">
        <v>203</v>
      </c>
      <c r="I123" s="5">
        <v>37</v>
      </c>
      <c r="J123" s="2">
        <v>8.1</v>
      </c>
      <c r="K123" s="5">
        <v>37.06</v>
      </c>
      <c r="L123" s="5">
        <f t="shared" ca="1" si="6"/>
        <v>7.2215365857888134</v>
      </c>
      <c r="M123" s="7">
        <v>37.06</v>
      </c>
      <c r="N123" s="7">
        <f t="shared" ca="1" si="7"/>
        <v>6.7582688177155017</v>
      </c>
      <c r="O123" s="2">
        <v>38.28</v>
      </c>
      <c r="P123" s="5">
        <f t="shared" ca="1" si="5"/>
        <v>15.051776152146116</v>
      </c>
      <c r="Q123" s="1">
        <v>35.54</v>
      </c>
      <c r="R123" s="2">
        <v>35.49</v>
      </c>
      <c r="S123" s="2">
        <v>35.85</v>
      </c>
      <c r="T123" s="2">
        <v>37.17</v>
      </c>
      <c r="U123" s="2">
        <v>37.17</v>
      </c>
    </row>
    <row r="124" spans="1:21" s="1" customFormat="1" ht="15.6" x14ac:dyDescent="0.25">
      <c r="A124" s="1" t="s">
        <v>772</v>
      </c>
      <c r="B124" s="2">
        <v>37</v>
      </c>
      <c r="C124" s="9">
        <v>17.594919999999998</v>
      </c>
      <c r="D124" s="34">
        <v>24.872019999999999</v>
      </c>
      <c r="E124" s="10">
        <f>SUM(H124,-180)</f>
        <v>49.565100000000001</v>
      </c>
      <c r="F124" s="34">
        <v>18.413</v>
      </c>
      <c r="G124" s="1">
        <v>12.8</v>
      </c>
      <c r="H124" s="7">
        <v>229.5651</v>
      </c>
      <c r="I124" s="5">
        <v>37</v>
      </c>
      <c r="J124" s="2">
        <v>8</v>
      </c>
      <c r="K124" s="5">
        <v>37.06</v>
      </c>
      <c r="L124" s="5">
        <f t="shared" ca="1" si="6"/>
        <v>6.0712365501951462</v>
      </c>
      <c r="M124" s="7">
        <v>37.06</v>
      </c>
      <c r="N124" s="7">
        <f t="shared" ca="1" si="7"/>
        <v>6.465558330413482</v>
      </c>
      <c r="O124" s="2">
        <v>38.299999999999997</v>
      </c>
      <c r="P124" s="5">
        <f t="shared" ca="1" si="5"/>
        <v>16.231103856735594</v>
      </c>
      <c r="Q124" s="1">
        <v>36.15</v>
      </c>
      <c r="R124" s="2">
        <v>34.54</v>
      </c>
      <c r="S124" s="2">
        <v>36.33</v>
      </c>
      <c r="T124" s="2">
        <v>36.21</v>
      </c>
      <c r="U124" s="2">
        <v>36.21</v>
      </c>
    </row>
    <row r="125" spans="1:21" s="1" customFormat="1" ht="15.6" x14ac:dyDescent="0.25">
      <c r="A125" s="1" t="s">
        <v>773</v>
      </c>
      <c r="B125" s="2">
        <v>36</v>
      </c>
      <c r="C125" s="9">
        <v>19.156639999999999</v>
      </c>
      <c r="D125" s="34">
        <v>24.747060000000001</v>
      </c>
      <c r="E125" s="10">
        <v>37</v>
      </c>
      <c r="F125" s="34">
        <v>18.721679999999999</v>
      </c>
      <c r="G125" s="1">
        <v>12.9</v>
      </c>
      <c r="H125" s="7">
        <v>203</v>
      </c>
      <c r="I125" s="5">
        <v>36</v>
      </c>
      <c r="J125" s="2">
        <v>7.8</v>
      </c>
      <c r="K125" s="5">
        <v>36.07</v>
      </c>
      <c r="L125" s="5">
        <f t="shared" ca="1" si="6"/>
        <v>6.3725923704237832</v>
      </c>
      <c r="M125" s="7">
        <v>36.07</v>
      </c>
      <c r="N125" s="7">
        <f t="shared" ca="1" si="7"/>
        <v>7.2379980546130387</v>
      </c>
      <c r="O125" s="2">
        <v>38.67</v>
      </c>
      <c r="P125" s="5">
        <f t="shared" ca="1" si="5"/>
        <v>15.005360845738434</v>
      </c>
      <c r="Q125" s="1">
        <v>35.909999999999997</v>
      </c>
      <c r="R125" s="2">
        <v>33.21</v>
      </c>
      <c r="S125" s="2">
        <v>35.9</v>
      </c>
      <c r="T125" s="2">
        <v>35.26</v>
      </c>
      <c r="U125" s="2">
        <v>35.26</v>
      </c>
    </row>
    <row r="126" spans="1:21" s="1" customFormat="1" ht="15.6" x14ac:dyDescent="0.25">
      <c r="A126" s="1" t="s">
        <v>774</v>
      </c>
      <c r="B126" s="2">
        <v>37</v>
      </c>
      <c r="C126" s="9">
        <v>34.039250000000003</v>
      </c>
      <c r="D126" s="34">
        <v>24.467700000000001</v>
      </c>
      <c r="E126" s="10">
        <v>37</v>
      </c>
      <c r="F126" s="34">
        <v>18.384029999999999</v>
      </c>
      <c r="G126" s="1">
        <v>12.5</v>
      </c>
      <c r="H126" s="7">
        <v>203</v>
      </c>
      <c r="I126" s="5">
        <v>37</v>
      </c>
      <c r="J126" s="2">
        <v>8.1</v>
      </c>
      <c r="K126" s="5">
        <v>37.07</v>
      </c>
      <c r="L126" s="5">
        <f t="shared" ca="1" si="6"/>
        <v>6.1960206210440347</v>
      </c>
      <c r="M126" s="7">
        <v>37.06</v>
      </c>
      <c r="N126" s="7">
        <f t="shared" ca="1" si="7"/>
        <v>6.4661875332416709</v>
      </c>
      <c r="O126" s="2">
        <v>36</v>
      </c>
      <c r="P126" s="5">
        <f t="shared" ca="1" si="5"/>
        <v>16.369002727363977</v>
      </c>
      <c r="Q126" s="1">
        <v>38.64</v>
      </c>
      <c r="R126" s="2">
        <v>38.590000000000003</v>
      </c>
      <c r="S126" s="2">
        <v>38.17</v>
      </c>
      <c r="T126" s="2">
        <v>36.58</v>
      </c>
      <c r="U126" s="2">
        <v>36.58</v>
      </c>
    </row>
    <row r="127" spans="1:21" s="1" customFormat="1" ht="15.6" x14ac:dyDescent="0.25">
      <c r="A127" s="1" t="s">
        <v>775</v>
      </c>
      <c r="B127" s="2">
        <v>37</v>
      </c>
      <c r="C127" s="9">
        <v>12.38434</v>
      </c>
      <c r="D127" s="34">
        <v>25.43685</v>
      </c>
      <c r="E127" s="10">
        <v>37</v>
      </c>
      <c r="F127" s="34">
        <v>18.860410000000002</v>
      </c>
      <c r="G127" s="1">
        <v>12.9</v>
      </c>
      <c r="H127" s="7">
        <v>203</v>
      </c>
      <c r="I127" s="5">
        <v>37</v>
      </c>
      <c r="J127" s="2">
        <v>7.9</v>
      </c>
      <c r="K127" s="5">
        <v>37.07</v>
      </c>
      <c r="L127" s="5">
        <f t="shared" ca="1" si="6"/>
        <v>7.2273877956983483</v>
      </c>
      <c r="M127" s="7">
        <v>37.07</v>
      </c>
      <c r="N127" s="7">
        <f t="shared" ca="1" si="7"/>
        <v>7.4263555865519884</v>
      </c>
      <c r="O127" s="2">
        <v>40.369999999999997</v>
      </c>
      <c r="P127" s="5">
        <f t="shared" ca="1" si="5"/>
        <v>16.98496750257889</v>
      </c>
      <c r="Q127" s="1">
        <v>35.36</v>
      </c>
      <c r="R127" s="2">
        <v>33.82</v>
      </c>
      <c r="S127" s="2">
        <v>35.72</v>
      </c>
      <c r="T127" s="2">
        <v>36.409999999999997</v>
      </c>
      <c r="U127" s="2">
        <v>36.409999999999997</v>
      </c>
    </row>
    <row r="128" spans="1:21" s="1" customFormat="1" ht="15.6" x14ac:dyDescent="0.25">
      <c r="A128" s="1" t="s">
        <v>776</v>
      </c>
      <c r="B128" s="2">
        <v>35</v>
      </c>
      <c r="C128" s="9">
        <v>11.922269999999999</v>
      </c>
      <c r="D128" s="34">
        <v>25.14415</v>
      </c>
      <c r="E128" s="10">
        <v>37</v>
      </c>
      <c r="F128" s="34">
        <v>19.082740000000001</v>
      </c>
      <c r="G128" s="1">
        <v>13.4</v>
      </c>
      <c r="H128" s="7">
        <v>203</v>
      </c>
      <c r="I128" s="5">
        <v>35</v>
      </c>
      <c r="J128" s="2">
        <v>8.1999999999999993</v>
      </c>
      <c r="K128" s="5">
        <v>35.07</v>
      </c>
      <c r="L128" s="5">
        <f t="shared" ca="1" si="6"/>
        <v>7.0369487251587035</v>
      </c>
      <c r="M128" s="7">
        <v>35.07</v>
      </c>
      <c r="N128" s="7">
        <f t="shared" ca="1" si="7"/>
        <v>6.5381112853558339</v>
      </c>
      <c r="O128" s="2">
        <v>32.340000000000003</v>
      </c>
      <c r="P128" s="5">
        <f t="shared" ca="1" si="5"/>
        <v>16.224576493253522</v>
      </c>
      <c r="Q128" s="1">
        <v>33.71</v>
      </c>
      <c r="R128" s="2">
        <v>31.97</v>
      </c>
      <c r="S128" s="2">
        <v>34</v>
      </c>
      <c r="T128" s="2">
        <v>34.83</v>
      </c>
      <c r="U128" s="2">
        <v>34.83</v>
      </c>
    </row>
    <row r="129" spans="1:21" s="1" customFormat="1" ht="15.6" x14ac:dyDescent="0.25">
      <c r="A129" s="1" t="s">
        <v>777</v>
      </c>
      <c r="B129" s="2">
        <v>35</v>
      </c>
      <c r="C129" s="9">
        <v>33.902949999999997</v>
      </c>
      <c r="D129" s="34">
        <v>24.917660000000001</v>
      </c>
      <c r="E129" s="10">
        <v>37</v>
      </c>
      <c r="F129" s="34">
        <v>18.8401</v>
      </c>
      <c r="G129" s="1">
        <v>13.8</v>
      </c>
      <c r="H129" s="7">
        <v>203</v>
      </c>
      <c r="I129" s="5">
        <v>35</v>
      </c>
      <c r="J129" s="2">
        <v>8.1</v>
      </c>
      <c r="K129" s="5">
        <v>35.08</v>
      </c>
      <c r="L129" s="5">
        <f t="shared" ca="1" si="6"/>
        <v>7.296731184627717</v>
      </c>
      <c r="M129" s="7">
        <v>35.07</v>
      </c>
      <c r="N129" s="7">
        <f t="shared" ca="1" si="7"/>
        <v>7.3688568008696382</v>
      </c>
      <c r="O129" s="2">
        <v>31.74</v>
      </c>
      <c r="P129" s="5">
        <f t="shared" ca="1" si="5"/>
        <v>15.287444870134138</v>
      </c>
      <c r="Q129" s="1">
        <v>36.229999999999997</v>
      </c>
      <c r="R129" s="2">
        <v>33.69</v>
      </c>
      <c r="S129" s="2">
        <v>35.869999999999997</v>
      </c>
      <c r="T129" s="2">
        <v>35.08</v>
      </c>
      <c r="U129" s="2">
        <v>35.08</v>
      </c>
    </row>
    <row r="130" spans="1:21" s="1" customFormat="1" ht="15.6" x14ac:dyDescent="0.25">
      <c r="A130" s="1" t="s">
        <v>778</v>
      </c>
      <c r="B130" s="2">
        <v>34</v>
      </c>
      <c r="C130" s="9">
        <v>47.438420000000001</v>
      </c>
      <c r="D130" s="34">
        <v>25.36871</v>
      </c>
      <c r="E130" s="10">
        <v>37</v>
      </c>
      <c r="F130" s="34">
        <v>18.6615</v>
      </c>
      <c r="G130" s="1">
        <v>14.2</v>
      </c>
      <c r="H130" s="7">
        <v>203</v>
      </c>
      <c r="I130" s="5">
        <v>34</v>
      </c>
      <c r="J130" s="2">
        <v>8</v>
      </c>
      <c r="K130" s="5">
        <v>34.07</v>
      </c>
      <c r="L130" s="5">
        <f t="shared" ca="1" si="6"/>
        <v>6.2634838996963556</v>
      </c>
      <c r="M130" s="7">
        <v>34.08</v>
      </c>
      <c r="N130" s="7">
        <f t="shared" ca="1" si="7"/>
        <v>6.7290724436135063</v>
      </c>
      <c r="O130" s="2">
        <v>34.51</v>
      </c>
      <c r="P130" s="5">
        <f t="shared" ref="P130:P193" ca="1" si="8">15+2*RAND()</f>
        <v>16.962722005133532</v>
      </c>
      <c r="Q130" s="1">
        <v>34.46</v>
      </c>
      <c r="R130" s="2">
        <v>31.89</v>
      </c>
      <c r="S130" s="2">
        <v>34.340000000000003</v>
      </c>
      <c r="T130" s="2">
        <v>34.130000000000003</v>
      </c>
      <c r="U130" s="2">
        <v>34.130000000000003</v>
      </c>
    </row>
    <row r="131" spans="1:21" s="1" customFormat="1" ht="15.6" x14ac:dyDescent="0.25">
      <c r="A131" s="1" t="s">
        <v>779</v>
      </c>
      <c r="B131" s="2">
        <v>35</v>
      </c>
      <c r="C131" s="9">
        <v>35.00468</v>
      </c>
      <c r="D131" s="34">
        <v>24.504079999999998</v>
      </c>
      <c r="E131" s="10">
        <v>37</v>
      </c>
      <c r="F131" s="34">
        <v>18.478110000000001</v>
      </c>
      <c r="G131" s="1">
        <v>13.8</v>
      </c>
      <c r="H131" s="7">
        <v>203</v>
      </c>
      <c r="I131" s="5">
        <v>35</v>
      </c>
      <c r="J131" s="2">
        <v>8</v>
      </c>
      <c r="K131" s="5">
        <v>35.07</v>
      </c>
      <c r="L131" s="5">
        <f t="shared" ref="L131:L194" ca="1" si="9">J131-2*(RAND())</f>
        <v>7.0456745131652179</v>
      </c>
      <c r="M131" s="7">
        <v>35.07</v>
      </c>
      <c r="N131" s="7">
        <f t="shared" ref="N131:N194" ca="1" si="10">J131-2*(RAND())</f>
        <v>6.9717590403386946</v>
      </c>
      <c r="O131" s="2">
        <v>38.57</v>
      </c>
      <c r="P131" s="5">
        <f t="shared" ca="1" si="8"/>
        <v>16.949764691171055</v>
      </c>
      <c r="Q131" s="1">
        <v>33.299999999999997</v>
      </c>
      <c r="R131" s="2">
        <v>34.72</v>
      </c>
      <c r="S131" s="2">
        <v>33.68</v>
      </c>
      <c r="T131" s="2">
        <v>34.869999999999997</v>
      </c>
      <c r="U131" s="2">
        <v>34.869999999999997</v>
      </c>
    </row>
    <row r="132" spans="1:21" s="1" customFormat="1" ht="15.6" x14ac:dyDescent="0.25">
      <c r="A132" s="1" t="s">
        <v>780</v>
      </c>
      <c r="B132" s="2">
        <v>34</v>
      </c>
      <c r="C132" s="9">
        <v>60.107619999999997</v>
      </c>
      <c r="D132" s="34">
        <v>25.248370000000001</v>
      </c>
      <c r="E132" s="10">
        <v>37</v>
      </c>
      <c r="F132" s="34">
        <v>18.680769999999999</v>
      </c>
      <c r="G132" s="1">
        <v>14</v>
      </c>
      <c r="H132" s="7">
        <v>293</v>
      </c>
      <c r="I132" s="5">
        <v>34.01</v>
      </c>
      <c r="J132" s="2">
        <v>8</v>
      </c>
      <c r="K132" s="5">
        <v>34.08</v>
      </c>
      <c r="L132" s="5">
        <f t="shared" ca="1" si="9"/>
        <v>7.7903935887464542</v>
      </c>
      <c r="M132" s="7">
        <v>34.07</v>
      </c>
      <c r="N132" s="7">
        <f t="shared" ca="1" si="10"/>
        <v>7.6627695737686663</v>
      </c>
      <c r="O132" s="2">
        <v>37.200000000000003</v>
      </c>
      <c r="P132" s="5">
        <f t="shared" ca="1" si="8"/>
        <v>16.203628779922369</v>
      </c>
      <c r="Q132" s="1">
        <v>34.869999999999997</v>
      </c>
      <c r="R132" s="2">
        <v>34.97</v>
      </c>
      <c r="S132" s="2">
        <v>34.630000000000003</v>
      </c>
      <c r="T132" s="2">
        <v>34.39</v>
      </c>
      <c r="U132" s="2">
        <v>34.39</v>
      </c>
    </row>
    <row r="133" spans="1:21" s="1" customFormat="1" ht="15.6" x14ac:dyDescent="0.25">
      <c r="A133" s="1" t="s">
        <v>781</v>
      </c>
      <c r="B133" s="2">
        <v>33</v>
      </c>
      <c r="C133" s="9">
        <v>18.40156</v>
      </c>
      <c r="D133" s="34">
        <v>24.700019999999999</v>
      </c>
      <c r="E133" s="10">
        <v>33</v>
      </c>
      <c r="F133" s="34">
        <v>18.464639999999999</v>
      </c>
      <c r="G133" s="1">
        <v>13.9</v>
      </c>
      <c r="H133" s="7">
        <v>203</v>
      </c>
      <c r="I133" s="5">
        <v>33</v>
      </c>
      <c r="J133" s="2">
        <v>8.1</v>
      </c>
      <c r="K133" s="5">
        <v>33.06</v>
      </c>
      <c r="L133" s="5">
        <f t="shared" ca="1" si="9"/>
        <v>6.344558069055946</v>
      </c>
      <c r="M133" s="7">
        <v>33.07</v>
      </c>
      <c r="N133" s="7">
        <f t="shared" ca="1" si="10"/>
        <v>7.9487712827113493</v>
      </c>
      <c r="O133" s="2">
        <v>33.479999999999997</v>
      </c>
      <c r="P133" s="5">
        <f t="shared" ca="1" si="8"/>
        <v>15.33086236648785</v>
      </c>
      <c r="Q133" s="1">
        <v>30.43</v>
      </c>
      <c r="R133" s="2">
        <v>34.1</v>
      </c>
      <c r="S133" s="2">
        <v>31.06</v>
      </c>
      <c r="T133" s="2">
        <v>33.409999999999997</v>
      </c>
      <c r="U133" s="2">
        <v>33.409999999999997</v>
      </c>
    </row>
    <row r="134" spans="1:21" s="1" customFormat="1" ht="15.6" x14ac:dyDescent="0.25">
      <c r="A134" s="1" t="s">
        <v>782</v>
      </c>
      <c r="B134" s="2">
        <v>31</v>
      </c>
      <c r="C134" s="9">
        <v>70.146199999999993</v>
      </c>
      <c r="D134" s="34">
        <v>25.18994</v>
      </c>
      <c r="E134" s="10">
        <v>33</v>
      </c>
      <c r="F134" s="34">
        <v>19.083760000000002</v>
      </c>
      <c r="G134" s="1">
        <v>14</v>
      </c>
      <c r="H134" s="7">
        <v>203</v>
      </c>
      <c r="I134" s="5">
        <v>31</v>
      </c>
      <c r="J134" s="2">
        <v>8.1</v>
      </c>
      <c r="K134" s="5">
        <v>31.06</v>
      </c>
      <c r="L134" s="5">
        <f t="shared" ca="1" si="9"/>
        <v>8.0175918280253065</v>
      </c>
      <c r="M134" s="7">
        <v>31.07</v>
      </c>
      <c r="N134" s="7">
        <f t="shared" ca="1" si="10"/>
        <v>7.9281288265229364</v>
      </c>
      <c r="O134" s="2">
        <v>29.42</v>
      </c>
      <c r="P134" s="5">
        <f t="shared" ca="1" si="8"/>
        <v>15.504266303012971</v>
      </c>
      <c r="Q134" s="1">
        <v>28.74</v>
      </c>
      <c r="R134" s="2">
        <v>31.02</v>
      </c>
      <c r="S134" s="2">
        <v>29.29</v>
      </c>
      <c r="T134" s="2">
        <v>30.56</v>
      </c>
      <c r="U134" s="2">
        <v>30.56</v>
      </c>
    </row>
    <row r="135" spans="1:21" s="1" customFormat="1" ht="15.6" x14ac:dyDescent="0.25">
      <c r="A135" s="1" t="s">
        <v>783</v>
      </c>
      <c r="B135" s="2">
        <v>32</v>
      </c>
      <c r="C135" s="9">
        <v>17.131699999999999</v>
      </c>
      <c r="D135" s="34">
        <v>24.766929999999999</v>
      </c>
      <c r="E135" s="10">
        <v>33</v>
      </c>
      <c r="F135" s="34">
        <v>20.247420000000002</v>
      </c>
      <c r="G135" s="1">
        <v>14.1</v>
      </c>
      <c r="H135" s="7">
        <v>203</v>
      </c>
      <c r="I135" s="5">
        <v>32</v>
      </c>
      <c r="J135" s="2">
        <v>8.1</v>
      </c>
      <c r="K135" s="5">
        <v>32.07</v>
      </c>
      <c r="L135" s="5">
        <f t="shared" ca="1" si="9"/>
        <v>7.2932504125251416</v>
      </c>
      <c r="M135" s="7">
        <v>32.07</v>
      </c>
      <c r="N135" s="7">
        <f t="shared" ca="1" si="10"/>
        <v>7.4840379131117754</v>
      </c>
      <c r="O135" s="2">
        <v>35.020000000000003</v>
      </c>
      <c r="P135" s="5">
        <f t="shared" ca="1" si="8"/>
        <v>15.334241385846358</v>
      </c>
      <c r="Q135" s="1">
        <v>33.909999999999997</v>
      </c>
      <c r="R135" s="2">
        <v>34.42</v>
      </c>
      <c r="S135" s="2">
        <v>33.409999999999997</v>
      </c>
      <c r="T135" s="2">
        <v>32.26</v>
      </c>
      <c r="U135" s="2">
        <v>32.26</v>
      </c>
    </row>
    <row r="136" spans="1:21" s="1" customFormat="1" ht="15.6" x14ac:dyDescent="0.25">
      <c r="A136" s="1" t="s">
        <v>784</v>
      </c>
      <c r="B136" s="2">
        <v>34</v>
      </c>
      <c r="C136" s="9">
        <v>37.0349</v>
      </c>
      <c r="D136" s="34">
        <v>24.76641</v>
      </c>
      <c r="E136" s="10">
        <f>SUM(H136,-180)</f>
        <v>49.565100000000001</v>
      </c>
      <c r="F136" s="34">
        <v>19.773779999999999</v>
      </c>
      <c r="G136" s="1">
        <v>14</v>
      </c>
      <c r="H136" s="7">
        <v>229.5651</v>
      </c>
      <c r="I136" s="5">
        <v>34.01</v>
      </c>
      <c r="J136" s="2">
        <v>8.1999999999999993</v>
      </c>
      <c r="K136" s="5">
        <v>34.08</v>
      </c>
      <c r="L136" s="5">
        <f t="shared" ca="1" si="9"/>
        <v>7.3736582141902307</v>
      </c>
      <c r="M136" s="7">
        <v>34.07</v>
      </c>
      <c r="N136" s="7">
        <f t="shared" ca="1" si="10"/>
        <v>8.1862837573143103</v>
      </c>
      <c r="O136" s="2">
        <v>35.08</v>
      </c>
      <c r="P136" s="5">
        <f t="shared" ca="1" si="8"/>
        <v>15.166387651916711</v>
      </c>
      <c r="Q136" s="1">
        <v>33.229999999999997</v>
      </c>
      <c r="R136" s="2">
        <v>36.43</v>
      </c>
      <c r="S136" s="2">
        <v>33.4</v>
      </c>
      <c r="T136" s="2">
        <v>33.729999999999997</v>
      </c>
      <c r="U136" s="2">
        <v>33.729999999999997</v>
      </c>
    </row>
    <row r="137" spans="1:21" s="1" customFormat="1" ht="15.6" x14ac:dyDescent="0.25">
      <c r="A137" s="1" t="s">
        <v>785</v>
      </c>
      <c r="B137" s="2">
        <v>34</v>
      </c>
      <c r="C137" s="9">
        <v>31.153770000000002</v>
      </c>
      <c r="D137" s="34">
        <v>24.829750000000001</v>
      </c>
      <c r="E137" s="10">
        <v>33</v>
      </c>
      <c r="F137" s="34">
        <v>19.809069999999998</v>
      </c>
      <c r="G137" s="1">
        <v>14.6</v>
      </c>
      <c r="H137" s="7">
        <v>203</v>
      </c>
      <c r="I137" s="5">
        <v>34.01</v>
      </c>
      <c r="J137" s="2">
        <v>8</v>
      </c>
      <c r="K137" s="5">
        <v>34.08</v>
      </c>
      <c r="L137" s="5">
        <f t="shared" ca="1" si="9"/>
        <v>6.3916328725989819</v>
      </c>
      <c r="M137" s="7">
        <v>34.08</v>
      </c>
      <c r="N137" s="7">
        <f t="shared" ca="1" si="10"/>
        <v>6.917239234899899</v>
      </c>
      <c r="O137" s="2">
        <v>34.22</v>
      </c>
      <c r="P137" s="5">
        <f t="shared" ca="1" si="8"/>
        <v>15.842266513688795</v>
      </c>
      <c r="Q137" s="1">
        <v>32.19</v>
      </c>
      <c r="R137" s="2">
        <v>31.96</v>
      </c>
      <c r="S137" s="2">
        <v>32.64</v>
      </c>
      <c r="T137" s="2">
        <v>33.74</v>
      </c>
      <c r="U137" s="2">
        <v>33.74</v>
      </c>
    </row>
    <row r="138" spans="1:21" s="1" customFormat="1" ht="15.6" x14ac:dyDescent="0.25">
      <c r="A138" s="1" t="s">
        <v>786</v>
      </c>
      <c r="B138" s="2">
        <v>36</v>
      </c>
      <c r="C138" s="9">
        <v>67.104299999999995</v>
      </c>
      <c r="D138" s="34">
        <v>25.418389999999999</v>
      </c>
      <c r="E138" s="10">
        <f>SUM(H138,-180)</f>
        <v>49.565100000000001</v>
      </c>
      <c r="F138" s="34">
        <v>19.775659999999998</v>
      </c>
      <c r="G138" s="1">
        <v>14.3</v>
      </c>
      <c r="H138" s="7">
        <v>229.5651</v>
      </c>
      <c r="I138" s="5">
        <v>36</v>
      </c>
      <c r="J138" s="2">
        <v>8</v>
      </c>
      <c r="K138" s="5">
        <v>36.07</v>
      </c>
      <c r="L138" s="5">
        <f t="shared" ca="1" si="9"/>
        <v>7.2367996586276284</v>
      </c>
      <c r="M138" s="7">
        <v>36.07</v>
      </c>
      <c r="N138" s="7">
        <f t="shared" ca="1" si="10"/>
        <v>6.9728407128157128</v>
      </c>
      <c r="O138" s="2">
        <v>35.32</v>
      </c>
      <c r="P138" s="5">
        <f t="shared" ca="1" si="8"/>
        <v>15.083721201066728</v>
      </c>
      <c r="Q138" s="1">
        <v>34.03</v>
      </c>
      <c r="R138" s="2">
        <v>37.49</v>
      </c>
      <c r="S138" s="2">
        <v>34.520000000000003</v>
      </c>
      <c r="T138" s="2">
        <v>36.450000000000003</v>
      </c>
      <c r="U138" s="2">
        <v>36.450000000000003</v>
      </c>
    </row>
    <row r="139" spans="1:21" s="1" customFormat="1" ht="15.6" x14ac:dyDescent="0.25">
      <c r="A139" s="1" t="s">
        <v>787</v>
      </c>
      <c r="B139" s="2">
        <v>36</v>
      </c>
      <c r="C139" s="9">
        <v>61.145879999999998</v>
      </c>
      <c r="D139" s="34">
        <v>25.315349999999999</v>
      </c>
      <c r="E139" s="10">
        <f>SUM(H139,-180)</f>
        <v>49.565100000000001</v>
      </c>
      <c r="F139" s="34">
        <v>18.595980000000001</v>
      </c>
      <c r="G139" s="1">
        <v>14.3</v>
      </c>
      <c r="H139" s="7">
        <v>229.5651</v>
      </c>
      <c r="I139" s="5">
        <v>36</v>
      </c>
      <c r="J139" s="2">
        <v>7.9</v>
      </c>
      <c r="K139" s="5">
        <v>36.07</v>
      </c>
      <c r="L139" s="5">
        <f t="shared" ca="1" si="9"/>
        <v>6.6521927665522238</v>
      </c>
      <c r="M139" s="7">
        <v>36.07</v>
      </c>
      <c r="N139" s="7">
        <f t="shared" ca="1" si="10"/>
        <v>6.8301613502288339</v>
      </c>
      <c r="O139" s="2">
        <v>37.69</v>
      </c>
      <c r="P139" s="5">
        <f t="shared" ca="1" si="8"/>
        <v>16.115585591990587</v>
      </c>
      <c r="Q139" s="1">
        <v>34.200000000000003</v>
      </c>
      <c r="R139" s="2">
        <v>35.06</v>
      </c>
      <c r="S139" s="2">
        <v>34.6</v>
      </c>
      <c r="T139" s="2">
        <v>35.5</v>
      </c>
      <c r="U139" s="2">
        <v>35.5</v>
      </c>
    </row>
    <row r="140" spans="1:21" s="1" customFormat="1" ht="15.6" x14ac:dyDescent="0.25">
      <c r="A140" s="1" t="s">
        <v>788</v>
      </c>
      <c r="B140" s="2">
        <v>29</v>
      </c>
      <c r="C140" s="9">
        <v>32.057319999999997</v>
      </c>
      <c r="D140" s="34">
        <v>25.258849999999999</v>
      </c>
      <c r="E140" s="10">
        <f>SUM(H140,-180)</f>
        <v>23</v>
      </c>
      <c r="F140" s="34">
        <v>19.029219999999999</v>
      </c>
      <c r="G140" s="1">
        <v>14.1</v>
      </c>
      <c r="H140" s="7">
        <v>203</v>
      </c>
      <c r="I140" s="5">
        <v>29</v>
      </c>
      <c r="J140" s="2">
        <v>7.7</v>
      </c>
      <c r="K140" s="5">
        <v>29.08</v>
      </c>
      <c r="L140" s="5">
        <f t="shared" ca="1" si="9"/>
        <v>6.8603771077403533</v>
      </c>
      <c r="M140" s="7">
        <v>29.07</v>
      </c>
      <c r="N140" s="7">
        <f t="shared" ca="1" si="10"/>
        <v>7.2966923142207811</v>
      </c>
      <c r="O140" s="2">
        <v>27.14</v>
      </c>
      <c r="P140" s="5">
        <f t="shared" ca="1" si="8"/>
        <v>16.492276919983833</v>
      </c>
      <c r="Q140" s="1">
        <v>27.05</v>
      </c>
      <c r="R140" s="2">
        <v>28.29</v>
      </c>
      <c r="S140" s="2">
        <v>27.53</v>
      </c>
      <c r="T140" s="2">
        <v>28.5</v>
      </c>
      <c r="U140" s="2">
        <v>28.5</v>
      </c>
    </row>
    <row r="141" spans="1:21" s="1" customFormat="1" ht="15.6" x14ac:dyDescent="0.25">
      <c r="A141" s="1" t="s">
        <v>789</v>
      </c>
      <c r="B141" s="2">
        <v>33</v>
      </c>
      <c r="C141" s="9">
        <v>22.00563</v>
      </c>
      <c r="D141" s="34">
        <v>24.976929999999999</v>
      </c>
      <c r="E141" s="10">
        <v>33</v>
      </c>
      <c r="F141" s="34">
        <v>18.7056</v>
      </c>
      <c r="G141" s="1">
        <v>13.4</v>
      </c>
      <c r="H141" s="7">
        <v>203</v>
      </c>
      <c r="I141" s="5">
        <v>33</v>
      </c>
      <c r="J141" s="2">
        <v>7.7</v>
      </c>
      <c r="K141" s="5">
        <v>33.06</v>
      </c>
      <c r="L141" s="5">
        <f t="shared" ca="1" si="9"/>
        <v>5.9352207443683431</v>
      </c>
      <c r="M141" s="7">
        <v>33.06</v>
      </c>
      <c r="N141" s="7">
        <f t="shared" ca="1" si="10"/>
        <v>6.0318798567776728</v>
      </c>
      <c r="O141" s="2">
        <v>32.69</v>
      </c>
      <c r="P141" s="5">
        <f t="shared" ca="1" si="8"/>
        <v>16.491427962429157</v>
      </c>
      <c r="Q141" s="1">
        <v>35.159999999999997</v>
      </c>
      <c r="R141" s="2">
        <v>35.979999999999997</v>
      </c>
      <c r="S141" s="2">
        <v>34.65</v>
      </c>
      <c r="T141" s="2">
        <v>32.94</v>
      </c>
      <c r="U141" s="2">
        <v>32.94</v>
      </c>
    </row>
    <row r="142" spans="1:21" s="1" customFormat="1" ht="15.6" x14ac:dyDescent="0.25">
      <c r="A142" s="1" t="s">
        <v>790</v>
      </c>
      <c r="B142" s="2">
        <v>33</v>
      </c>
      <c r="C142" s="9">
        <v>28.651720000000001</v>
      </c>
      <c r="D142" s="34">
        <v>25.15502</v>
      </c>
      <c r="E142" s="10">
        <v>33</v>
      </c>
      <c r="F142" s="34">
        <v>18.929559999999999</v>
      </c>
      <c r="G142" s="1">
        <v>14</v>
      </c>
      <c r="H142" s="7">
        <v>203</v>
      </c>
      <c r="I142" s="5">
        <v>33</v>
      </c>
      <c r="J142" s="2">
        <v>7.7</v>
      </c>
      <c r="K142" s="5">
        <v>33.07</v>
      </c>
      <c r="L142" s="5">
        <f t="shared" ca="1" si="9"/>
        <v>6.0974270310387615</v>
      </c>
      <c r="M142" s="7">
        <v>33.07</v>
      </c>
      <c r="N142" s="7">
        <f t="shared" ca="1" si="10"/>
        <v>5.7150818872356517</v>
      </c>
      <c r="O142" s="2">
        <v>35</v>
      </c>
      <c r="P142" s="5">
        <f t="shared" ca="1" si="8"/>
        <v>15.383682622949795</v>
      </c>
      <c r="Q142" s="1">
        <v>33.729999999999997</v>
      </c>
      <c r="R142" s="2">
        <v>31.23</v>
      </c>
      <c r="S142" s="2">
        <v>33.57</v>
      </c>
      <c r="T142" s="2">
        <v>32.909999999999997</v>
      </c>
      <c r="U142" s="2">
        <v>32.909999999999997</v>
      </c>
    </row>
    <row r="143" spans="1:21" s="1" customFormat="1" ht="15.6" x14ac:dyDescent="0.25">
      <c r="A143" s="1" t="s">
        <v>791</v>
      </c>
      <c r="B143" s="2">
        <v>36</v>
      </c>
      <c r="C143" s="9">
        <v>32.091459999999998</v>
      </c>
      <c r="D143" s="34">
        <v>25.23386</v>
      </c>
      <c r="E143" s="10">
        <f>SUM(H143,-180)</f>
        <v>49.565100000000001</v>
      </c>
      <c r="F143" s="34">
        <v>18.858599999999999</v>
      </c>
      <c r="G143" s="1">
        <v>14.4</v>
      </c>
      <c r="H143" s="7">
        <v>229.5651</v>
      </c>
      <c r="I143" s="5">
        <v>36</v>
      </c>
      <c r="J143" s="2">
        <v>7.7</v>
      </c>
      <c r="K143" s="5">
        <v>36.07</v>
      </c>
      <c r="L143" s="5">
        <f t="shared" ca="1" si="9"/>
        <v>7.2241491456428504</v>
      </c>
      <c r="M143" s="7">
        <v>36.07</v>
      </c>
      <c r="N143" s="7">
        <f t="shared" ca="1" si="10"/>
        <v>7.2105321031157006</v>
      </c>
      <c r="O143" s="2">
        <v>38.450000000000003</v>
      </c>
      <c r="P143" s="5">
        <f t="shared" ca="1" si="8"/>
        <v>15.963636404861029</v>
      </c>
      <c r="Q143" s="1">
        <v>36.33</v>
      </c>
      <c r="R143" s="2">
        <v>33.33</v>
      </c>
      <c r="S143" s="2">
        <v>36.28</v>
      </c>
      <c r="T143" s="2">
        <v>36.32</v>
      </c>
      <c r="U143" s="2">
        <v>36.32</v>
      </c>
    </row>
    <row r="144" spans="1:21" s="1" customFormat="1" ht="15.6" x14ac:dyDescent="0.25">
      <c r="A144" s="1" t="s">
        <v>792</v>
      </c>
      <c r="B144" s="2">
        <v>38</v>
      </c>
      <c r="C144" s="9">
        <v>41.032649999999997</v>
      </c>
      <c r="D144" s="34">
        <v>25.002970000000001</v>
      </c>
      <c r="E144" s="10">
        <f>SUM(H144,-180)</f>
        <v>41.434899999999999</v>
      </c>
      <c r="F144" s="34">
        <v>18.625910000000001</v>
      </c>
      <c r="G144" s="1">
        <v>14.9</v>
      </c>
      <c r="H144" s="7">
        <v>221.4349</v>
      </c>
      <c r="I144" s="5">
        <v>38</v>
      </c>
      <c r="J144" s="2">
        <v>7.7</v>
      </c>
      <c r="K144" s="5">
        <v>36.07</v>
      </c>
      <c r="L144" s="5">
        <f t="shared" ca="1" si="9"/>
        <v>7.6790921131129179</v>
      </c>
      <c r="M144" s="7">
        <v>38.07</v>
      </c>
      <c r="N144" s="7">
        <f t="shared" ca="1" si="10"/>
        <v>6.5706258396040944</v>
      </c>
      <c r="O144" s="2">
        <v>40.840000000000003</v>
      </c>
      <c r="P144" s="5">
        <f t="shared" ca="1" si="8"/>
        <v>16.724054146822738</v>
      </c>
      <c r="Q144" s="1">
        <v>35.93</v>
      </c>
      <c r="R144" s="2">
        <v>37.99</v>
      </c>
      <c r="S144" s="2">
        <v>36.47</v>
      </c>
      <c r="T144" s="2">
        <v>38.340000000000003</v>
      </c>
      <c r="U144" s="2">
        <v>38.340000000000003</v>
      </c>
    </row>
    <row r="145" spans="1:21" s="1" customFormat="1" ht="15.6" x14ac:dyDescent="0.25">
      <c r="A145" s="1" t="s">
        <v>793</v>
      </c>
      <c r="B145" s="2">
        <v>39</v>
      </c>
      <c r="C145" s="9">
        <v>26.115500000000001</v>
      </c>
      <c r="D145" s="34">
        <v>25.36233</v>
      </c>
      <c r="E145" s="10">
        <v>41</v>
      </c>
      <c r="F145" s="34">
        <v>18.35586</v>
      </c>
      <c r="G145" s="1">
        <v>15.4</v>
      </c>
      <c r="H145" s="7">
        <v>203</v>
      </c>
      <c r="I145" s="5">
        <v>38.99</v>
      </c>
      <c r="J145" s="2">
        <v>7.6</v>
      </c>
      <c r="K145" s="5">
        <v>39.06</v>
      </c>
      <c r="L145" s="5">
        <f t="shared" ca="1" si="9"/>
        <v>6.0664729320276498</v>
      </c>
      <c r="M145" s="7">
        <v>39.07</v>
      </c>
      <c r="N145" s="7">
        <f t="shared" ca="1" si="10"/>
        <v>7.1516912453462727</v>
      </c>
      <c r="O145" s="2">
        <v>42.47</v>
      </c>
      <c r="P145" s="5">
        <f t="shared" ca="1" si="8"/>
        <v>16.802869523421649</v>
      </c>
      <c r="Q145" s="1">
        <v>39.96</v>
      </c>
      <c r="R145" s="2">
        <v>38.82</v>
      </c>
      <c r="S145" s="2">
        <v>39.770000000000003</v>
      </c>
      <c r="T145" s="2">
        <v>39.15</v>
      </c>
      <c r="U145" s="2">
        <v>39.15</v>
      </c>
    </row>
    <row r="146" spans="1:21" s="1" customFormat="1" ht="15.6" x14ac:dyDescent="0.25">
      <c r="A146" s="1" t="s">
        <v>794</v>
      </c>
      <c r="B146" s="2">
        <v>39</v>
      </c>
      <c r="C146" s="9">
        <v>36.981000000000002</v>
      </c>
      <c r="D146" s="34">
        <v>26.77656</v>
      </c>
      <c r="E146" s="10">
        <v>41</v>
      </c>
      <c r="F146" s="34">
        <v>18.450749999999999</v>
      </c>
      <c r="G146" s="1">
        <v>14.5</v>
      </c>
      <c r="H146" s="7">
        <v>203</v>
      </c>
      <c r="I146" s="5">
        <v>38.99</v>
      </c>
      <c r="J146" s="2">
        <v>7.6</v>
      </c>
      <c r="K146" s="5">
        <v>39.07</v>
      </c>
      <c r="L146" s="5">
        <f t="shared" ca="1" si="9"/>
        <v>7.1958200152298879</v>
      </c>
      <c r="M146" s="7">
        <v>39.06</v>
      </c>
      <c r="N146" s="7">
        <f t="shared" ca="1" si="10"/>
        <v>6.7752874940082428</v>
      </c>
      <c r="O146" s="2">
        <v>35.51</v>
      </c>
      <c r="P146" s="5">
        <f t="shared" ca="1" si="8"/>
        <v>15.856439802610346</v>
      </c>
      <c r="Q146" s="1">
        <v>40.28</v>
      </c>
      <c r="R146" s="2">
        <v>41.21</v>
      </c>
      <c r="S146" s="2">
        <v>39.93</v>
      </c>
      <c r="T146" s="2">
        <v>38.619999999999997</v>
      </c>
      <c r="U146" s="2">
        <v>38.619999999999997</v>
      </c>
    </row>
    <row r="147" spans="1:21" s="1" customFormat="1" ht="15.6" x14ac:dyDescent="0.25">
      <c r="A147" s="1" t="s">
        <v>795</v>
      </c>
      <c r="B147" s="2">
        <v>38</v>
      </c>
      <c r="C147" s="9">
        <v>36.03989</v>
      </c>
      <c r="D147" s="34">
        <v>25.18702</v>
      </c>
      <c r="E147" s="10">
        <v>41</v>
      </c>
      <c r="F147" s="34">
        <v>18.46781</v>
      </c>
      <c r="G147" s="1">
        <v>13.9</v>
      </c>
      <c r="H147" s="7">
        <v>203</v>
      </c>
      <c r="I147" s="5">
        <v>38</v>
      </c>
      <c r="J147" s="2">
        <v>7.6</v>
      </c>
      <c r="K147" s="5">
        <v>38.06</v>
      </c>
      <c r="L147" s="5">
        <f t="shared" ca="1" si="9"/>
        <v>6.6513567171978165</v>
      </c>
      <c r="M147" s="7">
        <v>38.07</v>
      </c>
      <c r="N147" s="7">
        <f t="shared" ca="1" si="10"/>
        <v>6.3708983682747942</v>
      </c>
      <c r="O147" s="2">
        <v>41.5</v>
      </c>
      <c r="P147" s="5">
        <f t="shared" ca="1" si="8"/>
        <v>16.756324961640964</v>
      </c>
      <c r="Q147" s="1">
        <v>39.93</v>
      </c>
      <c r="R147" s="2">
        <v>40.549999999999997</v>
      </c>
      <c r="S147" s="2">
        <v>39.5</v>
      </c>
      <c r="T147" s="2">
        <v>37.76</v>
      </c>
      <c r="U147" s="2">
        <v>37.76</v>
      </c>
    </row>
    <row r="148" spans="1:21" s="1" customFormat="1" ht="15.6" x14ac:dyDescent="0.25">
      <c r="A148" s="1" t="s">
        <v>796</v>
      </c>
      <c r="B148" s="2">
        <v>37</v>
      </c>
      <c r="C148" s="9">
        <v>150.14330000000001</v>
      </c>
      <c r="D148" s="34">
        <v>26.363869999999999</v>
      </c>
      <c r="E148" s="10">
        <v>41</v>
      </c>
      <c r="F148" s="34">
        <v>20.99747</v>
      </c>
      <c r="G148" s="1">
        <v>13.5</v>
      </c>
      <c r="H148" s="7">
        <v>203</v>
      </c>
      <c r="I148" s="5">
        <v>37</v>
      </c>
      <c r="J148" s="2">
        <v>7.7</v>
      </c>
      <c r="K148" s="5">
        <v>37.07</v>
      </c>
      <c r="L148" s="5">
        <f t="shared" ca="1" si="9"/>
        <v>6.7817700714029261</v>
      </c>
      <c r="M148" s="7">
        <v>37.07</v>
      </c>
      <c r="N148" s="7">
        <f t="shared" ca="1" si="10"/>
        <v>5.7787731344092359</v>
      </c>
      <c r="O148" s="2">
        <v>38.61</v>
      </c>
      <c r="P148" s="5">
        <f t="shared" ca="1" si="8"/>
        <v>16.582552101931281</v>
      </c>
      <c r="Q148" s="1">
        <v>38.25</v>
      </c>
      <c r="R148" s="2">
        <v>38.770000000000003</v>
      </c>
      <c r="S148" s="2">
        <v>37.979999999999997</v>
      </c>
      <c r="T148" s="2">
        <v>36.42</v>
      </c>
      <c r="U148" s="2">
        <v>36.42</v>
      </c>
    </row>
    <row r="149" spans="1:21" s="1" customFormat="1" ht="15.6" x14ac:dyDescent="0.25">
      <c r="A149" s="1" t="s">
        <v>797</v>
      </c>
      <c r="B149" s="2">
        <v>36</v>
      </c>
      <c r="C149" s="9">
        <v>52.973579999999998</v>
      </c>
      <c r="D149" s="34">
        <v>25.584630000000001</v>
      </c>
      <c r="E149" s="10">
        <v>41</v>
      </c>
      <c r="F149" s="34">
        <v>18.96951</v>
      </c>
      <c r="G149" s="1">
        <v>13.8</v>
      </c>
      <c r="H149" s="7">
        <v>203</v>
      </c>
      <c r="I149" s="5">
        <v>36</v>
      </c>
      <c r="J149" s="2">
        <v>7.7</v>
      </c>
      <c r="K149" s="5">
        <v>36.07</v>
      </c>
      <c r="L149" s="5">
        <f t="shared" ca="1" si="9"/>
        <v>6.3386376931089954</v>
      </c>
      <c r="M149" s="7">
        <v>36.07</v>
      </c>
      <c r="N149" s="7">
        <f t="shared" ca="1" si="10"/>
        <v>6.5389043856701559</v>
      </c>
      <c r="O149" s="2">
        <v>36.69</v>
      </c>
      <c r="P149" s="5">
        <f t="shared" ca="1" si="8"/>
        <v>15.485248006941161</v>
      </c>
      <c r="Q149" s="1">
        <v>35.24</v>
      </c>
      <c r="R149" s="2">
        <v>35.15</v>
      </c>
      <c r="S149" s="2">
        <v>35.450000000000003</v>
      </c>
      <c r="T149" s="2">
        <v>36.06</v>
      </c>
      <c r="U149" s="2">
        <v>36.06</v>
      </c>
    </row>
    <row r="150" spans="1:21" s="1" customFormat="1" ht="15.6" x14ac:dyDescent="0.25">
      <c r="A150" s="1" t="s">
        <v>798</v>
      </c>
      <c r="B150" s="2">
        <v>38</v>
      </c>
      <c r="C150" s="9">
        <v>38.315179999999998</v>
      </c>
      <c r="D150" s="34">
        <v>24.92869</v>
      </c>
      <c r="E150" s="10">
        <f>SUM(H150,-180)</f>
        <v>49.565100000000001</v>
      </c>
      <c r="F150" s="34">
        <v>19.229859999999999</v>
      </c>
      <c r="G150" s="1">
        <v>14.3</v>
      </c>
      <c r="H150" s="7">
        <v>229.5651</v>
      </c>
      <c r="I150" s="5">
        <v>38</v>
      </c>
      <c r="J150" s="2">
        <v>7.7</v>
      </c>
      <c r="K150" s="5">
        <v>38.07</v>
      </c>
      <c r="L150" s="5">
        <f t="shared" ca="1" si="9"/>
        <v>7.5616235214607084</v>
      </c>
      <c r="M150" s="7">
        <v>38.06</v>
      </c>
      <c r="N150" s="7">
        <f t="shared" ca="1" si="10"/>
        <v>5.9595518800245655</v>
      </c>
      <c r="O150" s="2">
        <v>37.67</v>
      </c>
      <c r="P150" s="5">
        <f t="shared" ca="1" si="8"/>
        <v>16.849898042395452</v>
      </c>
      <c r="Q150" s="1">
        <v>36.950000000000003</v>
      </c>
      <c r="R150" s="2">
        <v>39.520000000000003</v>
      </c>
      <c r="S150" s="2">
        <v>38.65</v>
      </c>
      <c r="T150" s="2">
        <v>37.270000000000003</v>
      </c>
      <c r="U150" s="2">
        <v>38.44</v>
      </c>
    </row>
    <row r="151" spans="1:21" s="1" customFormat="1" ht="15.6" x14ac:dyDescent="0.25">
      <c r="A151" s="1" t="s">
        <v>799</v>
      </c>
      <c r="B151" s="2">
        <v>37</v>
      </c>
      <c r="C151" s="9">
        <v>33.509619999999998</v>
      </c>
      <c r="D151" s="34">
        <v>25.471170000000001</v>
      </c>
      <c r="E151" s="10">
        <v>50</v>
      </c>
      <c r="F151" s="34">
        <v>19.9053</v>
      </c>
      <c r="G151" s="1">
        <v>14.5</v>
      </c>
      <c r="H151" s="7">
        <v>203</v>
      </c>
      <c r="I151" s="5">
        <v>37</v>
      </c>
      <c r="J151" s="2">
        <v>7.6</v>
      </c>
      <c r="K151" s="5">
        <v>37.06</v>
      </c>
      <c r="L151" s="5">
        <f t="shared" ca="1" si="9"/>
        <v>5.9877830522127224</v>
      </c>
      <c r="M151" s="7">
        <v>37.07</v>
      </c>
      <c r="N151" s="7">
        <f t="shared" ca="1" si="10"/>
        <v>5.9266207854146851</v>
      </c>
      <c r="O151" s="2">
        <v>33.43</v>
      </c>
      <c r="P151" s="5">
        <f t="shared" ca="1" si="8"/>
        <v>15.56247375715497</v>
      </c>
      <c r="Q151" s="1">
        <v>36.880000000000003</v>
      </c>
      <c r="R151" s="2">
        <v>36.68</v>
      </c>
      <c r="S151" s="2">
        <v>36.950000000000003</v>
      </c>
      <c r="T151" s="2">
        <v>36.19</v>
      </c>
      <c r="U151" s="2">
        <v>36.19</v>
      </c>
    </row>
    <row r="152" spans="1:21" s="1" customFormat="1" ht="15.6" x14ac:dyDescent="0.25">
      <c r="A152" s="1" t="s">
        <v>800</v>
      </c>
      <c r="B152" s="2">
        <v>35</v>
      </c>
      <c r="C152" s="9">
        <v>37.316270000000003</v>
      </c>
      <c r="D152" s="34">
        <v>25.004960000000001</v>
      </c>
      <c r="E152" s="10">
        <v>50</v>
      </c>
      <c r="F152" s="34">
        <v>20.106280000000002</v>
      </c>
      <c r="G152" s="1">
        <v>14.9</v>
      </c>
      <c r="H152" s="7">
        <v>203</v>
      </c>
      <c r="I152" s="5">
        <v>35</v>
      </c>
      <c r="J152" s="2">
        <v>7.7</v>
      </c>
      <c r="K152" s="5">
        <v>35.07</v>
      </c>
      <c r="L152" s="5">
        <f t="shared" ca="1" si="9"/>
        <v>6.9925292482411514</v>
      </c>
      <c r="M152" s="7">
        <v>35.07</v>
      </c>
      <c r="N152" s="7">
        <f t="shared" ca="1" si="10"/>
        <v>6.5573770060253818</v>
      </c>
      <c r="O152" s="2">
        <v>38.03</v>
      </c>
      <c r="P152" s="5">
        <f t="shared" ca="1" si="8"/>
        <v>15.131552910144675</v>
      </c>
      <c r="Q152" s="1">
        <v>34.44</v>
      </c>
      <c r="R152" s="2">
        <v>32.93</v>
      </c>
      <c r="S152" s="2">
        <v>34.6</v>
      </c>
      <c r="T152" s="2">
        <v>35.28</v>
      </c>
      <c r="U152" s="2">
        <v>35.28</v>
      </c>
    </row>
    <row r="153" spans="1:21" s="1" customFormat="1" ht="15.6" x14ac:dyDescent="0.25">
      <c r="A153" s="1" t="s">
        <v>801</v>
      </c>
      <c r="B153" s="2">
        <v>35</v>
      </c>
      <c r="C153" s="9">
        <v>135.24029999999999</v>
      </c>
      <c r="D153" s="34">
        <v>25.143930000000001</v>
      </c>
      <c r="E153" s="10">
        <f>SUM(H153,-180)</f>
        <v>49.565100000000001</v>
      </c>
      <c r="F153" s="34">
        <v>20.15971</v>
      </c>
      <c r="G153" s="1">
        <v>14.7</v>
      </c>
      <c r="H153" s="7">
        <v>229.5651</v>
      </c>
      <c r="I153" s="5">
        <v>35</v>
      </c>
      <c r="J153" s="2">
        <v>7.9</v>
      </c>
      <c r="K153" s="5">
        <v>35.07</v>
      </c>
      <c r="L153" s="5">
        <f t="shared" ca="1" si="9"/>
        <v>7.1155426923288543</v>
      </c>
      <c r="M153" s="7">
        <v>35.08</v>
      </c>
      <c r="N153" s="7">
        <f t="shared" ca="1" si="10"/>
        <v>7.4808469506535733</v>
      </c>
      <c r="O153" s="2">
        <v>37.06</v>
      </c>
      <c r="P153" s="5">
        <f t="shared" ca="1" si="8"/>
        <v>15.220879525191124</v>
      </c>
      <c r="Q153" s="1">
        <v>36.64</v>
      </c>
      <c r="R153" s="2">
        <v>35.97</v>
      </c>
      <c r="S153" s="2">
        <v>36.270000000000003</v>
      </c>
      <c r="T153" s="2">
        <v>35.340000000000003</v>
      </c>
      <c r="U153" s="2">
        <v>35.340000000000003</v>
      </c>
    </row>
    <row r="154" spans="1:21" s="1" customFormat="1" ht="15.6" x14ac:dyDescent="0.25">
      <c r="A154" s="1" t="s">
        <v>802</v>
      </c>
      <c r="B154" s="2">
        <v>34</v>
      </c>
      <c r="C154" s="9">
        <v>29.01763</v>
      </c>
      <c r="D154" s="34">
        <v>24.69267</v>
      </c>
      <c r="E154" s="10">
        <v>50</v>
      </c>
      <c r="F154" s="34">
        <v>20.444990000000001</v>
      </c>
      <c r="G154" s="1">
        <v>14.2</v>
      </c>
      <c r="H154" s="7">
        <v>203</v>
      </c>
      <c r="I154" s="5">
        <v>34.01</v>
      </c>
      <c r="J154" s="2">
        <v>7.7</v>
      </c>
      <c r="K154" s="5">
        <v>34.08</v>
      </c>
      <c r="L154" s="5">
        <f t="shared" ca="1" si="9"/>
        <v>6.2701647157193729</v>
      </c>
      <c r="M154" s="7">
        <v>34.07</v>
      </c>
      <c r="N154" s="7">
        <f t="shared" ca="1" si="10"/>
        <v>6.5849455805617128</v>
      </c>
      <c r="O154" s="2">
        <v>31.39</v>
      </c>
      <c r="P154" s="5">
        <f t="shared" ca="1" si="8"/>
        <v>16.674871641112599</v>
      </c>
      <c r="Q154" s="1">
        <v>35.06</v>
      </c>
      <c r="R154" s="2">
        <v>30.81</v>
      </c>
      <c r="S154" s="2">
        <v>34.83</v>
      </c>
      <c r="T154" s="2">
        <v>33.47</v>
      </c>
      <c r="U154" s="2">
        <v>33.47</v>
      </c>
    </row>
    <row r="155" spans="1:21" s="1" customFormat="1" ht="15.6" x14ac:dyDescent="0.25">
      <c r="A155" s="1" t="s">
        <v>803</v>
      </c>
      <c r="B155" s="2">
        <v>37</v>
      </c>
      <c r="C155" s="9">
        <v>46.554189999999998</v>
      </c>
      <c r="D155" s="34">
        <v>25.498069999999998</v>
      </c>
      <c r="E155" s="10">
        <v>50</v>
      </c>
      <c r="F155" s="34">
        <v>22.26801</v>
      </c>
      <c r="G155" s="1">
        <v>13.5</v>
      </c>
      <c r="H155" s="7">
        <v>203</v>
      </c>
      <c r="I155" s="5">
        <v>37</v>
      </c>
      <c r="J155" s="2">
        <v>7.7</v>
      </c>
      <c r="K155" s="5">
        <v>37.07</v>
      </c>
      <c r="L155" s="5">
        <f t="shared" ca="1" si="9"/>
        <v>7.5735637619994396</v>
      </c>
      <c r="M155" s="7">
        <v>37.07</v>
      </c>
      <c r="N155" s="7">
        <f t="shared" ca="1" si="10"/>
        <v>7.4744672360692244</v>
      </c>
      <c r="O155" s="2">
        <v>34.46</v>
      </c>
      <c r="P155" s="5">
        <f t="shared" ca="1" si="8"/>
        <v>16.89318355752809</v>
      </c>
      <c r="Q155" s="1">
        <v>35.11</v>
      </c>
      <c r="R155" s="2">
        <v>38.92</v>
      </c>
      <c r="S155" s="2">
        <v>35.6</v>
      </c>
      <c r="T155" s="2">
        <v>36.630000000000003</v>
      </c>
      <c r="U155" s="2">
        <v>36.630000000000003</v>
      </c>
    </row>
    <row r="156" spans="1:21" s="1" customFormat="1" ht="15.6" x14ac:dyDescent="0.25">
      <c r="A156" s="1" t="s">
        <v>804</v>
      </c>
      <c r="B156" s="2">
        <v>38</v>
      </c>
      <c r="C156" s="9">
        <v>18.62276</v>
      </c>
      <c r="D156" s="34">
        <v>25.339500000000001</v>
      </c>
      <c r="E156" s="10">
        <f>SUM(H156,-180)</f>
        <v>49.565100000000001</v>
      </c>
      <c r="F156" s="34">
        <v>20.705290000000002</v>
      </c>
      <c r="G156" s="1">
        <v>13.3</v>
      </c>
      <c r="H156" s="7">
        <v>229.5651</v>
      </c>
      <c r="I156" s="5">
        <v>38</v>
      </c>
      <c r="J156" s="2">
        <v>7.7</v>
      </c>
      <c r="K156" s="5">
        <v>38.07</v>
      </c>
      <c r="L156" s="5">
        <f t="shared" ca="1" si="9"/>
        <v>7.404274618541983</v>
      </c>
      <c r="M156" s="7">
        <v>38.07</v>
      </c>
      <c r="N156" s="7">
        <f t="shared" ca="1" si="10"/>
        <v>6.2881273027514943</v>
      </c>
      <c r="O156" s="2">
        <v>40.520000000000003</v>
      </c>
      <c r="P156" s="5">
        <f t="shared" ca="1" si="8"/>
        <v>16.093764184791301</v>
      </c>
      <c r="Q156" s="1">
        <v>37.61</v>
      </c>
      <c r="R156" s="2">
        <v>40.18</v>
      </c>
      <c r="S156" s="2">
        <v>37.74</v>
      </c>
      <c r="T156" s="2">
        <v>38.11</v>
      </c>
      <c r="U156" s="2">
        <v>38.11</v>
      </c>
    </row>
    <row r="157" spans="1:21" s="1" customFormat="1" ht="15.6" x14ac:dyDescent="0.25">
      <c r="A157" s="1" t="s">
        <v>805</v>
      </c>
      <c r="B157" s="2">
        <v>38</v>
      </c>
      <c r="C157" s="9">
        <v>66.183409999999995</v>
      </c>
      <c r="D157" s="34">
        <v>25.2164</v>
      </c>
      <c r="E157" s="10">
        <v>50</v>
      </c>
      <c r="F157" s="34">
        <v>21.172000000000001</v>
      </c>
      <c r="G157" s="1">
        <v>13.9</v>
      </c>
      <c r="H157" s="7">
        <v>203</v>
      </c>
      <c r="I157" s="5">
        <v>38</v>
      </c>
      <c r="J157" s="2">
        <v>7.7</v>
      </c>
      <c r="K157" s="5">
        <v>38.07</v>
      </c>
      <c r="L157" s="5">
        <f t="shared" ca="1" si="9"/>
        <v>7.6108478846029426</v>
      </c>
      <c r="M157" s="7">
        <v>38.07</v>
      </c>
      <c r="N157" s="7">
        <f t="shared" ca="1" si="10"/>
        <v>6.6440876270895446</v>
      </c>
      <c r="O157" s="2">
        <v>41.47</v>
      </c>
      <c r="P157" s="5">
        <f t="shared" ca="1" si="8"/>
        <v>15.788257155857202</v>
      </c>
      <c r="Q157" s="1">
        <v>38.03</v>
      </c>
      <c r="R157" s="2">
        <v>35.72</v>
      </c>
      <c r="S157" s="2">
        <v>38.06</v>
      </c>
      <c r="T157" s="2">
        <v>37.409999999999997</v>
      </c>
      <c r="U157" s="2">
        <v>37.409999999999997</v>
      </c>
    </row>
    <row r="158" spans="1:21" s="1" customFormat="1" ht="15.6" x14ac:dyDescent="0.25">
      <c r="A158" s="1" t="s">
        <v>806</v>
      </c>
      <c r="B158" s="2">
        <v>36</v>
      </c>
      <c r="C158" s="9">
        <v>28.665420000000001</v>
      </c>
      <c r="D158" s="34">
        <v>24.911909999999999</v>
      </c>
      <c r="E158" s="10">
        <f>SUM(H158,-180)</f>
        <v>49.565100000000001</v>
      </c>
      <c r="F158" s="34">
        <v>20.48246</v>
      </c>
      <c r="G158" s="1">
        <v>14.2</v>
      </c>
      <c r="H158" s="7">
        <v>229.5651</v>
      </c>
      <c r="I158" s="5">
        <v>36</v>
      </c>
      <c r="J158" s="2">
        <v>7.7</v>
      </c>
      <c r="K158" s="5">
        <v>36.07</v>
      </c>
      <c r="L158" s="5">
        <f t="shared" ca="1" si="9"/>
        <v>6.4756100521104916</v>
      </c>
      <c r="M158" s="7">
        <v>36.07</v>
      </c>
      <c r="N158" s="7">
        <f t="shared" ca="1" si="10"/>
        <v>5.7331907484780915</v>
      </c>
      <c r="O158" s="2">
        <v>38.01</v>
      </c>
      <c r="P158" s="5">
        <f t="shared" ca="1" si="8"/>
        <v>16.65742608615945</v>
      </c>
      <c r="Q158" s="1">
        <v>37.880000000000003</v>
      </c>
      <c r="R158" s="2">
        <v>34.909999999999997</v>
      </c>
      <c r="S158" s="2">
        <v>37.46</v>
      </c>
      <c r="T158" s="2">
        <v>36.200000000000003</v>
      </c>
      <c r="U158" s="2">
        <v>36.200000000000003</v>
      </c>
    </row>
    <row r="159" spans="1:21" s="1" customFormat="1" ht="15.6" x14ac:dyDescent="0.25">
      <c r="A159" s="1" t="s">
        <v>807</v>
      </c>
      <c r="B159" s="2">
        <v>35</v>
      </c>
      <c r="C159" s="9">
        <v>33.930289999999999</v>
      </c>
      <c r="D159" s="34">
        <v>25.148230000000002</v>
      </c>
      <c r="E159" s="10">
        <v>35</v>
      </c>
      <c r="F159" s="34">
        <v>20.765460000000001</v>
      </c>
      <c r="G159" s="1">
        <v>14.2</v>
      </c>
      <c r="H159" s="7">
        <v>203</v>
      </c>
      <c r="I159" s="5">
        <v>35</v>
      </c>
      <c r="J159" s="2">
        <v>7.7</v>
      </c>
      <c r="K159" s="5">
        <v>35.07</v>
      </c>
      <c r="L159" s="5">
        <f t="shared" ca="1" si="9"/>
        <v>6.1948352232474413</v>
      </c>
      <c r="M159" s="7">
        <v>35.07</v>
      </c>
      <c r="N159" s="7">
        <f t="shared" ca="1" si="10"/>
        <v>5.7820129209816606</v>
      </c>
      <c r="O159" s="2">
        <v>37.04</v>
      </c>
      <c r="P159" s="5">
        <f t="shared" ca="1" si="8"/>
        <v>15.186249630239557</v>
      </c>
      <c r="Q159" s="1">
        <v>35.24</v>
      </c>
      <c r="R159" s="2">
        <v>36.51</v>
      </c>
      <c r="S159" s="2">
        <v>35.21</v>
      </c>
      <c r="T159" s="2">
        <v>35.229999999999997</v>
      </c>
      <c r="U159" s="2">
        <v>35.229999999999997</v>
      </c>
    </row>
    <row r="160" spans="1:21" s="1" customFormat="1" ht="15.6" x14ac:dyDescent="0.25">
      <c r="A160" s="1" t="s">
        <v>808</v>
      </c>
      <c r="B160" s="2">
        <v>34</v>
      </c>
      <c r="C160" s="9">
        <v>9.5925329999999995</v>
      </c>
      <c r="D160" s="34">
        <v>24.97982</v>
      </c>
      <c r="E160" s="10">
        <v>35</v>
      </c>
      <c r="F160" s="34">
        <v>21.38775</v>
      </c>
      <c r="G160" s="1">
        <v>13.9</v>
      </c>
      <c r="H160" s="7">
        <v>203</v>
      </c>
      <c r="I160" s="5">
        <v>34.01</v>
      </c>
      <c r="J160" s="2">
        <v>7.7</v>
      </c>
      <c r="K160" s="5">
        <v>34.07</v>
      </c>
      <c r="L160" s="5">
        <f t="shared" ca="1" si="9"/>
        <v>7.6312196375858825</v>
      </c>
      <c r="M160" s="7">
        <v>34.07</v>
      </c>
      <c r="N160" s="7">
        <f t="shared" ca="1" si="10"/>
        <v>7.0460189106351327</v>
      </c>
      <c r="O160" s="2">
        <v>33.43</v>
      </c>
      <c r="P160" s="5">
        <f t="shared" ca="1" si="8"/>
        <v>15.043240956388923</v>
      </c>
      <c r="Q160" s="1">
        <v>35.18</v>
      </c>
      <c r="R160" s="2">
        <v>32</v>
      </c>
      <c r="S160" s="2">
        <v>34.86</v>
      </c>
      <c r="T160" s="2">
        <v>33.94</v>
      </c>
      <c r="U160" s="2">
        <v>33.94</v>
      </c>
    </row>
    <row r="161" spans="1:21" s="1" customFormat="1" ht="15.6" x14ac:dyDescent="0.25">
      <c r="A161" s="1" t="s">
        <v>809</v>
      </c>
      <c r="B161" s="2">
        <v>34</v>
      </c>
      <c r="C161" s="9">
        <v>46.874009999999998</v>
      </c>
      <c r="D161" s="34">
        <v>25.60727</v>
      </c>
      <c r="E161" s="10">
        <v>35</v>
      </c>
      <c r="F161" s="34">
        <v>20.738029999999998</v>
      </c>
      <c r="G161" s="1">
        <v>13.6</v>
      </c>
      <c r="H161" s="7">
        <v>203</v>
      </c>
      <c r="I161" s="5">
        <v>34.01</v>
      </c>
      <c r="J161" s="2">
        <v>7.7</v>
      </c>
      <c r="K161" s="5">
        <v>34.08</v>
      </c>
      <c r="L161" s="5">
        <f t="shared" ca="1" si="9"/>
        <v>7.4929816945161329</v>
      </c>
      <c r="M161" s="7">
        <v>34.07</v>
      </c>
      <c r="N161" s="7">
        <f t="shared" ca="1" si="10"/>
        <v>6.9100963751214293</v>
      </c>
      <c r="O161" s="2">
        <v>35.700000000000003</v>
      </c>
      <c r="P161" s="5">
        <f t="shared" ca="1" si="8"/>
        <v>16.100427739406378</v>
      </c>
      <c r="Q161" s="1">
        <v>35.51</v>
      </c>
      <c r="R161" s="2">
        <v>35.71</v>
      </c>
      <c r="S161" s="2">
        <v>35.17</v>
      </c>
      <c r="T161" s="2">
        <v>34.51</v>
      </c>
      <c r="U161" s="2">
        <v>34.51</v>
      </c>
    </row>
    <row r="162" spans="1:21" s="1" customFormat="1" ht="15.6" x14ac:dyDescent="0.25">
      <c r="A162" s="1" t="s">
        <v>810</v>
      </c>
      <c r="B162" s="2">
        <v>35</v>
      </c>
      <c r="C162" s="9">
        <v>27.001560000000001</v>
      </c>
      <c r="D162" s="34">
        <v>25.113579999999999</v>
      </c>
      <c r="E162" s="10">
        <v>35</v>
      </c>
      <c r="F162" s="34">
        <v>21.349080000000001</v>
      </c>
      <c r="G162" s="1">
        <v>13.8</v>
      </c>
      <c r="H162" s="7">
        <v>203</v>
      </c>
      <c r="I162" s="5">
        <v>35</v>
      </c>
      <c r="J162" s="2">
        <v>7.7</v>
      </c>
      <c r="K162" s="5">
        <v>35.08</v>
      </c>
      <c r="L162" s="5">
        <f t="shared" ca="1" si="9"/>
        <v>6.541707094102664</v>
      </c>
      <c r="M162" s="7">
        <v>35.08</v>
      </c>
      <c r="N162" s="7">
        <f t="shared" ca="1" si="10"/>
        <v>5.8399471259997249</v>
      </c>
      <c r="O162" s="2">
        <v>35.65</v>
      </c>
      <c r="P162" s="5">
        <f t="shared" ca="1" si="8"/>
        <v>15.689245662691363</v>
      </c>
      <c r="Q162" s="1">
        <v>35.99</v>
      </c>
      <c r="R162" s="2">
        <v>36.68</v>
      </c>
      <c r="S162" s="2">
        <v>35.78</v>
      </c>
      <c r="T162" s="2">
        <v>34.25</v>
      </c>
      <c r="U162" s="2">
        <v>34.25</v>
      </c>
    </row>
    <row r="163" spans="1:21" s="1" customFormat="1" ht="15.6" x14ac:dyDescent="0.25">
      <c r="A163" s="1" t="s">
        <v>811</v>
      </c>
      <c r="B163" s="2">
        <v>35</v>
      </c>
      <c r="C163" s="9">
        <v>44.158700000000003</v>
      </c>
      <c r="D163" s="34">
        <v>24.976939999999999</v>
      </c>
      <c r="E163" s="10">
        <v>35</v>
      </c>
      <c r="F163" s="34">
        <v>21.112880000000001</v>
      </c>
      <c r="G163" s="1">
        <v>13.7</v>
      </c>
      <c r="H163" s="7">
        <v>203</v>
      </c>
      <c r="I163" s="5">
        <v>35</v>
      </c>
      <c r="J163" s="2">
        <v>7.7</v>
      </c>
      <c r="K163" s="5">
        <v>35.08</v>
      </c>
      <c r="L163" s="5">
        <f t="shared" ca="1" si="9"/>
        <v>6.6938317985905682</v>
      </c>
      <c r="M163" s="7">
        <v>35.07</v>
      </c>
      <c r="N163" s="7">
        <f t="shared" ca="1" si="10"/>
        <v>6.534501236480625</v>
      </c>
      <c r="O163" s="2">
        <v>37.22</v>
      </c>
      <c r="P163" s="5">
        <f t="shared" ca="1" si="8"/>
        <v>16.383434654425816</v>
      </c>
      <c r="Q163" s="1">
        <v>32.799999999999997</v>
      </c>
      <c r="R163" s="2">
        <v>35.119999999999997</v>
      </c>
      <c r="S163" s="2">
        <v>33.36</v>
      </c>
      <c r="T163" s="2">
        <v>34.31</v>
      </c>
      <c r="U163" s="2">
        <v>34.31</v>
      </c>
    </row>
    <row r="164" spans="1:21" s="1" customFormat="1" ht="15.6" x14ac:dyDescent="0.25">
      <c r="A164" s="1" t="s">
        <v>812</v>
      </c>
      <c r="B164" s="2">
        <v>36</v>
      </c>
      <c r="C164" s="9">
        <v>25.335470000000001</v>
      </c>
      <c r="D164" s="34">
        <v>25.012779999999999</v>
      </c>
      <c r="E164" s="10">
        <v>35</v>
      </c>
      <c r="F164" s="34">
        <v>18.305340000000001</v>
      </c>
      <c r="G164" s="1">
        <v>14.5</v>
      </c>
      <c r="H164" s="7">
        <v>203</v>
      </c>
      <c r="I164" s="5">
        <v>36</v>
      </c>
      <c r="J164" s="2">
        <v>7.7</v>
      </c>
      <c r="K164" s="5">
        <v>36.07</v>
      </c>
      <c r="L164" s="5">
        <f t="shared" ca="1" si="9"/>
        <v>7.1203464070394267</v>
      </c>
      <c r="M164" s="7">
        <v>36.07</v>
      </c>
      <c r="N164" s="7">
        <f t="shared" ca="1" si="10"/>
        <v>6.5270964332069141</v>
      </c>
      <c r="O164" s="2">
        <v>33.53</v>
      </c>
      <c r="P164" s="5">
        <f t="shared" ca="1" si="8"/>
        <v>16.85398084926755</v>
      </c>
      <c r="Q164" s="1">
        <v>35.5</v>
      </c>
      <c r="R164" s="2">
        <v>38.950000000000003</v>
      </c>
      <c r="S164" s="2">
        <v>35.65</v>
      </c>
      <c r="T164" s="2">
        <v>35.58</v>
      </c>
      <c r="U164" s="2">
        <v>35.58</v>
      </c>
    </row>
    <row r="165" spans="1:21" s="1" customFormat="1" ht="15.6" x14ac:dyDescent="0.25">
      <c r="A165" s="1" t="s">
        <v>813</v>
      </c>
      <c r="B165" s="2">
        <v>36</v>
      </c>
      <c r="C165" s="9">
        <v>29.17381</v>
      </c>
      <c r="D165" s="34">
        <v>24.73808</v>
      </c>
      <c r="E165" s="10">
        <f>SUM(H165,-180)</f>
        <v>49.565100000000001</v>
      </c>
      <c r="F165" s="34">
        <v>18.257339999999999</v>
      </c>
      <c r="G165" s="1">
        <v>14.6</v>
      </c>
      <c r="H165" s="7">
        <v>229.5651</v>
      </c>
      <c r="I165" s="5">
        <v>36</v>
      </c>
      <c r="J165" s="2">
        <v>7.7</v>
      </c>
      <c r="K165" s="5">
        <v>36.07</v>
      </c>
      <c r="L165" s="5">
        <f t="shared" ca="1" si="9"/>
        <v>5.7267337562796152</v>
      </c>
      <c r="M165" s="7">
        <v>36.07</v>
      </c>
      <c r="N165" s="7">
        <f t="shared" ca="1" si="10"/>
        <v>6.5770427102928659</v>
      </c>
      <c r="O165" s="2">
        <v>35.65</v>
      </c>
      <c r="P165" s="5">
        <f t="shared" ca="1" si="8"/>
        <v>15.347654856294904</v>
      </c>
      <c r="Q165" s="1">
        <v>34.86</v>
      </c>
      <c r="R165" s="2">
        <v>32.799999999999997</v>
      </c>
      <c r="S165" s="2">
        <v>35.159999999999997</v>
      </c>
      <c r="T165" s="2">
        <v>35.76</v>
      </c>
      <c r="U165" s="2">
        <v>35.76</v>
      </c>
    </row>
    <row r="166" spans="1:21" s="1" customFormat="1" ht="15.6" x14ac:dyDescent="0.25">
      <c r="A166" s="1" t="s">
        <v>814</v>
      </c>
      <c r="B166" s="2">
        <v>37</v>
      </c>
      <c r="C166" s="9">
        <v>37.568159999999999</v>
      </c>
      <c r="D166" s="34">
        <v>25.140840000000001</v>
      </c>
      <c r="E166" s="10">
        <v>50</v>
      </c>
      <c r="F166" s="34">
        <v>18.014410000000002</v>
      </c>
      <c r="G166" s="1">
        <v>14.6</v>
      </c>
      <c r="H166" s="7">
        <v>203</v>
      </c>
      <c r="I166" s="5">
        <v>37</v>
      </c>
      <c r="J166" s="2">
        <v>7.8</v>
      </c>
      <c r="K166" s="5">
        <v>37.06</v>
      </c>
      <c r="L166" s="5">
        <f t="shared" ca="1" si="9"/>
        <v>5.8838555440281084</v>
      </c>
      <c r="M166" s="7">
        <v>37.06</v>
      </c>
      <c r="N166" s="7">
        <f t="shared" ca="1" si="10"/>
        <v>6.4217621338835169</v>
      </c>
      <c r="O166" s="2">
        <v>36.090000000000003</v>
      </c>
      <c r="P166" s="5">
        <f t="shared" ca="1" si="8"/>
        <v>16.907918083102579</v>
      </c>
      <c r="Q166" s="1">
        <v>38.82</v>
      </c>
      <c r="R166" s="2">
        <v>34.04</v>
      </c>
      <c r="S166" s="2">
        <v>38.409999999999997</v>
      </c>
      <c r="T166" s="2">
        <v>36.36</v>
      </c>
      <c r="U166" s="2">
        <v>36.36</v>
      </c>
    </row>
    <row r="167" spans="1:21" s="1" customFormat="1" ht="15.6" x14ac:dyDescent="0.25">
      <c r="A167" s="1" t="s">
        <v>815</v>
      </c>
      <c r="B167" s="2">
        <v>38</v>
      </c>
      <c r="C167" s="9">
        <v>34.200429999999997</v>
      </c>
      <c r="D167" s="34">
        <v>24.997579999999999</v>
      </c>
      <c r="E167" s="10">
        <f>SUM(H167,-180)</f>
        <v>49.565100000000001</v>
      </c>
      <c r="F167" s="34">
        <v>18.286090000000002</v>
      </c>
      <c r="G167" s="1">
        <v>14.7</v>
      </c>
      <c r="H167" s="7">
        <v>229.5651</v>
      </c>
      <c r="I167" s="5">
        <v>38</v>
      </c>
      <c r="J167" s="2">
        <v>8</v>
      </c>
      <c r="K167" s="5">
        <v>38.06</v>
      </c>
      <c r="L167" s="5">
        <f t="shared" ca="1" si="9"/>
        <v>7.6649075536994076</v>
      </c>
      <c r="M167" s="7">
        <v>38.06</v>
      </c>
      <c r="N167" s="7">
        <f t="shared" ca="1" si="10"/>
        <v>7.9811050731990427</v>
      </c>
      <c r="O167" s="2">
        <v>37.01</v>
      </c>
      <c r="P167" s="5">
        <f t="shared" ca="1" si="8"/>
        <v>16.963449939961045</v>
      </c>
      <c r="Q167" s="1">
        <v>36.79</v>
      </c>
      <c r="R167" s="2">
        <v>36.49</v>
      </c>
      <c r="S167" s="2">
        <v>37.119999999999997</v>
      </c>
      <c r="T167" s="2">
        <v>38.22</v>
      </c>
      <c r="U167" s="2">
        <v>38.22</v>
      </c>
    </row>
    <row r="168" spans="1:21" s="1" customFormat="1" ht="15.6" x14ac:dyDescent="0.25">
      <c r="A168" s="1" t="s">
        <v>816</v>
      </c>
      <c r="B168" s="2">
        <v>37</v>
      </c>
      <c r="C168" s="9">
        <v>29.208819999999999</v>
      </c>
      <c r="D168" s="34">
        <v>25.00507</v>
      </c>
      <c r="E168" s="10">
        <v>50</v>
      </c>
      <c r="F168" s="34">
        <v>18.07582</v>
      </c>
      <c r="G168" s="1">
        <v>14.1</v>
      </c>
      <c r="H168" s="7">
        <v>203</v>
      </c>
      <c r="I168" s="5">
        <v>37</v>
      </c>
      <c r="J168" s="2">
        <v>8</v>
      </c>
      <c r="K168" s="5">
        <v>37.07</v>
      </c>
      <c r="L168" s="5">
        <f t="shared" ca="1" si="9"/>
        <v>6.8664466854214767</v>
      </c>
      <c r="M168" s="7">
        <v>37.07</v>
      </c>
      <c r="N168" s="7">
        <f t="shared" ca="1" si="10"/>
        <v>7.3656867109058766</v>
      </c>
      <c r="O168" s="2">
        <v>36.1</v>
      </c>
      <c r="P168" s="5">
        <f t="shared" ca="1" si="8"/>
        <v>15.236135941337325</v>
      </c>
      <c r="Q168" s="1">
        <v>37.85</v>
      </c>
      <c r="R168" s="2">
        <v>36.42</v>
      </c>
      <c r="S168" s="2">
        <v>37.68</v>
      </c>
      <c r="T168" s="2">
        <v>36.28</v>
      </c>
      <c r="U168" s="2">
        <v>36.28</v>
      </c>
    </row>
    <row r="169" spans="1:21" s="1" customFormat="1" ht="15.6" x14ac:dyDescent="0.25">
      <c r="A169" s="1" t="s">
        <v>817</v>
      </c>
      <c r="B169" s="2">
        <v>39</v>
      </c>
      <c r="C169" s="9">
        <v>59.974339999999998</v>
      </c>
      <c r="D169" s="34">
        <v>25.53633</v>
      </c>
      <c r="E169" s="10">
        <f>SUM(H169,-180)</f>
        <v>49.565100000000001</v>
      </c>
      <c r="F169" s="34">
        <v>18.368369999999999</v>
      </c>
      <c r="G169" s="1">
        <v>14.2</v>
      </c>
      <c r="H169" s="7">
        <v>229.5651</v>
      </c>
      <c r="I169" s="5">
        <v>38.99</v>
      </c>
      <c r="J169" s="2">
        <v>7.8</v>
      </c>
      <c r="K169" s="5">
        <v>39.06</v>
      </c>
      <c r="L169" s="5">
        <f t="shared" ca="1" si="9"/>
        <v>5.8137335441747799</v>
      </c>
      <c r="M169" s="7">
        <v>39.07</v>
      </c>
      <c r="N169" s="7">
        <f t="shared" ca="1" si="10"/>
        <v>6.7212223778003404</v>
      </c>
      <c r="O169" s="2">
        <v>36.380000000000003</v>
      </c>
      <c r="P169" s="5">
        <f t="shared" ca="1" si="8"/>
        <v>15.57502406391529</v>
      </c>
      <c r="Q169" s="1">
        <v>40.33</v>
      </c>
      <c r="R169" s="2">
        <v>36.49</v>
      </c>
      <c r="S169" s="2">
        <v>40.049999999999997</v>
      </c>
      <c r="T169" s="2">
        <v>39.24</v>
      </c>
      <c r="U169" s="2">
        <v>39.24</v>
      </c>
    </row>
    <row r="170" spans="1:21" s="1" customFormat="1" ht="15.6" x14ac:dyDescent="0.25">
      <c r="A170" s="1" t="s">
        <v>818</v>
      </c>
      <c r="B170" s="2">
        <v>39</v>
      </c>
      <c r="C170" s="9">
        <v>45.261749999999999</v>
      </c>
      <c r="D170" s="34">
        <v>25.552399999999999</v>
      </c>
      <c r="E170" s="10">
        <f>SUM(H170,-180)</f>
        <v>49.565100000000001</v>
      </c>
      <c r="F170" s="34">
        <v>18.15457</v>
      </c>
      <c r="G170" s="1">
        <v>14.2</v>
      </c>
      <c r="H170" s="7">
        <v>229.5651</v>
      </c>
      <c r="I170" s="5">
        <v>38.99</v>
      </c>
      <c r="J170" s="2">
        <v>7.8</v>
      </c>
      <c r="K170" s="5">
        <v>39.07</v>
      </c>
      <c r="L170" s="5">
        <f t="shared" ca="1" si="9"/>
        <v>5.8730350700287737</v>
      </c>
      <c r="M170" s="7">
        <v>39.06</v>
      </c>
      <c r="N170" s="7">
        <f t="shared" ca="1" si="10"/>
        <v>6.9618116912963792</v>
      </c>
      <c r="O170" s="2">
        <v>36.74</v>
      </c>
      <c r="P170" s="5">
        <f t="shared" ca="1" si="8"/>
        <v>16.160239073658737</v>
      </c>
      <c r="Q170" s="1">
        <v>37.68</v>
      </c>
      <c r="R170" s="2">
        <v>40.93</v>
      </c>
      <c r="S170" s="2">
        <v>38.04</v>
      </c>
      <c r="T170" s="2">
        <v>38.520000000000003</v>
      </c>
      <c r="U170" s="2">
        <v>38.520000000000003</v>
      </c>
    </row>
    <row r="171" spans="1:21" s="1" customFormat="1" ht="15.6" x14ac:dyDescent="0.25">
      <c r="A171" s="1" t="s">
        <v>819</v>
      </c>
      <c r="B171" s="2">
        <v>39</v>
      </c>
      <c r="C171" s="9">
        <v>63.79204</v>
      </c>
      <c r="D171" s="34">
        <v>25.965949999999999</v>
      </c>
      <c r="E171" s="10">
        <f>SUM(H171,-180)</f>
        <v>49.565100000000001</v>
      </c>
      <c r="F171" s="34">
        <v>18.334800000000001</v>
      </c>
      <c r="G171" s="1">
        <v>14.5</v>
      </c>
      <c r="H171" s="7">
        <v>229.5651</v>
      </c>
      <c r="I171" s="5">
        <v>38.99</v>
      </c>
      <c r="J171" s="2">
        <v>8</v>
      </c>
      <c r="K171" s="5">
        <v>39.07</v>
      </c>
      <c r="L171" s="5">
        <f t="shared" ca="1" si="9"/>
        <v>6.6870628480685159</v>
      </c>
      <c r="M171" s="7">
        <v>39.06</v>
      </c>
      <c r="N171" s="7">
        <f t="shared" ca="1" si="10"/>
        <v>7.2292391165929075</v>
      </c>
      <c r="O171" s="2">
        <v>40.630000000000003</v>
      </c>
      <c r="P171" s="5">
        <f t="shared" ca="1" si="8"/>
        <v>15.372552751099882</v>
      </c>
      <c r="Q171" s="1">
        <v>36.299999999999997</v>
      </c>
      <c r="R171" s="2">
        <v>36.130000000000003</v>
      </c>
      <c r="S171" s="2">
        <v>37</v>
      </c>
      <c r="T171" s="2">
        <v>39.22</v>
      </c>
      <c r="U171" s="2">
        <v>39.22</v>
      </c>
    </row>
    <row r="172" spans="1:21" s="1" customFormat="1" ht="15.6" x14ac:dyDescent="0.25">
      <c r="A172" s="1" t="s">
        <v>820</v>
      </c>
      <c r="B172" s="2">
        <v>40</v>
      </c>
      <c r="C172" s="9">
        <v>43.374690000000001</v>
      </c>
      <c r="D172" s="34">
        <v>25.28106</v>
      </c>
      <c r="E172" s="10">
        <v>40</v>
      </c>
      <c r="F172" s="34">
        <v>18.302129999999998</v>
      </c>
      <c r="G172" s="1">
        <v>14.4</v>
      </c>
      <c r="H172" s="7">
        <v>203</v>
      </c>
      <c r="I172" s="5">
        <v>40</v>
      </c>
      <c r="J172" s="2">
        <v>8</v>
      </c>
      <c r="K172" s="5">
        <v>40.08</v>
      </c>
      <c r="L172" s="5">
        <f t="shared" ca="1" si="9"/>
        <v>7.6961228655828506</v>
      </c>
      <c r="M172" s="7">
        <v>40.07</v>
      </c>
      <c r="N172" s="7">
        <f t="shared" ca="1" si="10"/>
        <v>7.7665790255269069</v>
      </c>
      <c r="O172" s="2">
        <v>41.42</v>
      </c>
      <c r="P172" s="5">
        <f t="shared" ca="1" si="8"/>
        <v>16.596882064861738</v>
      </c>
      <c r="Q172" s="1">
        <v>39.479999999999997</v>
      </c>
      <c r="R172" s="2">
        <v>42.15</v>
      </c>
      <c r="S172" s="2">
        <v>39.65</v>
      </c>
      <c r="T172" s="2">
        <v>39.58</v>
      </c>
      <c r="U172" s="2">
        <v>39.58</v>
      </c>
    </row>
    <row r="173" spans="1:21" s="1" customFormat="1" ht="15.6" x14ac:dyDescent="0.25">
      <c r="A173" s="1" t="s">
        <v>821</v>
      </c>
      <c r="B173" s="2">
        <v>38</v>
      </c>
      <c r="C173" s="9">
        <v>33.56494</v>
      </c>
      <c r="D173" s="34">
        <v>24.592970000000001</v>
      </c>
      <c r="E173" s="10">
        <v>40</v>
      </c>
      <c r="F173" s="34">
        <v>18.266729999999999</v>
      </c>
      <c r="G173" s="1">
        <v>14.3</v>
      </c>
      <c r="H173" s="7">
        <v>203</v>
      </c>
      <c r="I173" s="5">
        <v>38</v>
      </c>
      <c r="J173" s="2">
        <v>8.1999999999999993</v>
      </c>
      <c r="K173" s="5">
        <v>38.07</v>
      </c>
      <c r="L173" s="5">
        <f t="shared" ca="1" si="9"/>
        <v>7.2683170664777847</v>
      </c>
      <c r="M173" s="7">
        <v>38.06</v>
      </c>
      <c r="N173" s="7">
        <f t="shared" ca="1" si="10"/>
        <v>7.5506009445264626</v>
      </c>
      <c r="O173" s="2">
        <v>35.950000000000003</v>
      </c>
      <c r="P173" s="5">
        <f t="shared" ca="1" si="8"/>
        <v>15.102060246265419</v>
      </c>
      <c r="Q173" s="1">
        <v>37.29</v>
      </c>
      <c r="R173" s="2">
        <v>36.6</v>
      </c>
      <c r="S173" s="2">
        <v>37.5</v>
      </c>
      <c r="T173" s="2">
        <v>38.08</v>
      </c>
      <c r="U173" s="2">
        <v>38.08</v>
      </c>
    </row>
    <row r="174" spans="1:21" s="1" customFormat="1" ht="15.6" x14ac:dyDescent="0.25">
      <c r="A174" s="1" t="s">
        <v>822</v>
      </c>
      <c r="B174" s="2">
        <v>40</v>
      </c>
      <c r="C174" s="9">
        <v>28.635439999999999</v>
      </c>
      <c r="D174" s="34">
        <v>25.08175</v>
      </c>
      <c r="E174" s="10">
        <v>40</v>
      </c>
      <c r="F174" s="34">
        <v>18.309470000000001</v>
      </c>
      <c r="G174" s="1">
        <v>14.2</v>
      </c>
      <c r="H174" s="7">
        <v>203</v>
      </c>
      <c r="I174" s="5">
        <v>40</v>
      </c>
      <c r="J174" s="2">
        <v>7.9</v>
      </c>
      <c r="K174" s="5">
        <v>40.07</v>
      </c>
      <c r="L174" s="5">
        <f t="shared" ca="1" si="9"/>
        <v>6.5379973193298397</v>
      </c>
      <c r="M174" s="7">
        <v>40.07</v>
      </c>
      <c r="N174" s="7">
        <f t="shared" ca="1" si="10"/>
        <v>6.2813140375601852</v>
      </c>
      <c r="O174" s="2">
        <v>43.02</v>
      </c>
      <c r="P174" s="5">
        <f t="shared" ca="1" si="8"/>
        <v>16.041810000442275</v>
      </c>
      <c r="Q174" s="1">
        <v>38.9</v>
      </c>
      <c r="R174" s="2">
        <v>42.03</v>
      </c>
      <c r="S174" s="2">
        <v>39.21</v>
      </c>
      <c r="T174" s="2">
        <v>39.89</v>
      </c>
      <c r="U174" s="2">
        <v>39.89</v>
      </c>
    </row>
    <row r="175" spans="1:21" s="1" customFormat="1" ht="15.6" x14ac:dyDescent="0.25">
      <c r="A175" s="1" t="s">
        <v>823</v>
      </c>
      <c r="B175" s="2">
        <v>41</v>
      </c>
      <c r="C175" s="9">
        <v>30.087340000000001</v>
      </c>
      <c r="D175" s="34">
        <v>25.272120000000001</v>
      </c>
      <c r="E175" s="10">
        <f>SUM(H175,-180)</f>
        <v>49.565100000000001</v>
      </c>
      <c r="F175" s="34">
        <v>18.376080000000002</v>
      </c>
      <c r="G175" s="1">
        <v>14.5</v>
      </c>
      <c r="H175" s="7">
        <v>229.5651</v>
      </c>
      <c r="I175" s="5">
        <v>41</v>
      </c>
      <c r="J175" s="2">
        <v>8</v>
      </c>
      <c r="K175" s="5">
        <v>41.08</v>
      </c>
      <c r="L175" s="5">
        <f t="shared" ca="1" si="9"/>
        <v>7.7525601788346261</v>
      </c>
      <c r="M175" s="7">
        <v>41.07</v>
      </c>
      <c r="N175" s="7">
        <f t="shared" ca="1" si="10"/>
        <v>7.913718041173091</v>
      </c>
      <c r="O175" s="2">
        <v>39.94</v>
      </c>
      <c r="P175" s="5">
        <f t="shared" ca="1" si="8"/>
        <v>16.487790500393757</v>
      </c>
      <c r="Q175" s="1">
        <v>43.02</v>
      </c>
      <c r="R175" s="2">
        <v>39.880000000000003</v>
      </c>
      <c r="S175" s="2">
        <v>42.58</v>
      </c>
      <c r="T175" s="2">
        <v>40.200000000000003</v>
      </c>
      <c r="U175" s="2">
        <v>40.200000000000003</v>
      </c>
    </row>
    <row r="176" spans="1:21" s="1" customFormat="1" ht="15.6" x14ac:dyDescent="0.25">
      <c r="A176" s="1" t="s">
        <v>824</v>
      </c>
      <c r="B176" s="2">
        <v>40</v>
      </c>
      <c r="C176" s="9">
        <v>43.084389999999999</v>
      </c>
      <c r="D176" s="34">
        <v>24.97672</v>
      </c>
      <c r="E176" s="10">
        <v>40</v>
      </c>
      <c r="F176" s="34">
        <v>18.33877</v>
      </c>
      <c r="G176" s="1">
        <v>14.3</v>
      </c>
      <c r="H176" s="7">
        <v>203</v>
      </c>
      <c r="I176" s="5">
        <v>40</v>
      </c>
      <c r="J176" s="2">
        <v>8</v>
      </c>
      <c r="K176" s="5">
        <v>40.08</v>
      </c>
      <c r="L176" s="5">
        <f t="shared" ca="1" si="9"/>
        <v>6.6975818000169154</v>
      </c>
      <c r="M176" s="7">
        <v>40.08</v>
      </c>
      <c r="N176" s="7">
        <f t="shared" ca="1" si="10"/>
        <v>7.4795247894945787</v>
      </c>
      <c r="O176" s="2">
        <v>42.15</v>
      </c>
      <c r="P176" s="5">
        <f t="shared" ca="1" si="8"/>
        <v>15.960891876258932</v>
      </c>
      <c r="Q176" s="1">
        <v>37.9</v>
      </c>
      <c r="R176" s="2">
        <v>41.24</v>
      </c>
      <c r="S176" s="2">
        <v>38.46</v>
      </c>
      <c r="T176" s="2">
        <v>40.33</v>
      </c>
      <c r="U176" s="2">
        <v>40.33</v>
      </c>
    </row>
    <row r="177" spans="1:21" s="1" customFormat="1" ht="15.6" x14ac:dyDescent="0.25">
      <c r="A177" s="1" t="s">
        <v>825</v>
      </c>
      <c r="B177" s="2">
        <v>38</v>
      </c>
      <c r="C177" s="9">
        <v>37.786270000000002</v>
      </c>
      <c r="D177" s="34">
        <v>25.35529</v>
      </c>
      <c r="E177" s="10">
        <v>40</v>
      </c>
      <c r="F177" s="34">
        <v>18.17155</v>
      </c>
      <c r="G177" s="1">
        <v>14.2</v>
      </c>
      <c r="H177" s="7">
        <v>203</v>
      </c>
      <c r="I177" s="5">
        <v>38</v>
      </c>
      <c r="J177" s="2">
        <v>7.9</v>
      </c>
      <c r="K177" s="5">
        <v>38.07</v>
      </c>
      <c r="L177" s="5">
        <f t="shared" ca="1" si="9"/>
        <v>6.599281443747528</v>
      </c>
      <c r="M177" s="7">
        <v>38.07</v>
      </c>
      <c r="N177" s="7">
        <f t="shared" ca="1" si="10"/>
        <v>7.1421701446204278</v>
      </c>
      <c r="O177" s="2">
        <v>37.01</v>
      </c>
      <c r="P177" s="5">
        <f t="shared" ca="1" si="8"/>
        <v>15.098413331796323</v>
      </c>
      <c r="Q177" s="1">
        <v>36.729999999999997</v>
      </c>
      <c r="R177" s="2">
        <v>38.520000000000003</v>
      </c>
      <c r="S177" s="2">
        <v>37.07</v>
      </c>
      <c r="T177" s="2">
        <v>37.67</v>
      </c>
      <c r="U177" s="2">
        <v>37.67</v>
      </c>
    </row>
    <row r="178" spans="1:21" s="1" customFormat="1" ht="15.6" x14ac:dyDescent="0.25">
      <c r="A178" s="1" t="s">
        <v>826</v>
      </c>
      <c r="B178" s="2">
        <v>38</v>
      </c>
      <c r="C178" s="9">
        <v>46.236559999999997</v>
      </c>
      <c r="D178" s="34">
        <v>25.196090000000002</v>
      </c>
      <c r="E178" s="10">
        <v>40</v>
      </c>
      <c r="F178" s="34">
        <v>18.42079</v>
      </c>
      <c r="G178" s="1">
        <v>13.5</v>
      </c>
      <c r="H178" s="7">
        <v>229.5651</v>
      </c>
      <c r="I178" s="5">
        <v>38</v>
      </c>
      <c r="J178" s="2">
        <v>7.9</v>
      </c>
      <c r="K178" s="5">
        <v>38.06</v>
      </c>
      <c r="L178" s="5">
        <f t="shared" ca="1" si="9"/>
        <v>7.3279220430738334</v>
      </c>
      <c r="M178" s="7">
        <v>38.06</v>
      </c>
      <c r="N178" s="7">
        <f t="shared" ca="1" si="10"/>
        <v>6.2833015989123089</v>
      </c>
      <c r="O178" s="2">
        <v>38.090000000000003</v>
      </c>
      <c r="P178" s="5">
        <f t="shared" ca="1" si="8"/>
        <v>16.37318421472435</v>
      </c>
      <c r="Q178" s="1">
        <v>40.14</v>
      </c>
      <c r="R178" s="2">
        <v>35.19</v>
      </c>
      <c r="S178" s="2">
        <v>39.65</v>
      </c>
      <c r="T178" s="2">
        <v>37.479999999999997</v>
      </c>
      <c r="U178" s="2">
        <v>37.479999999999997</v>
      </c>
    </row>
    <row r="179" spans="1:21" s="1" customFormat="1" ht="15.6" x14ac:dyDescent="0.25">
      <c r="A179" s="1" t="s">
        <v>827</v>
      </c>
      <c r="B179" s="2">
        <v>37</v>
      </c>
      <c r="C179" s="9">
        <v>52.383200000000002</v>
      </c>
      <c r="D179" s="34">
        <v>25.155049999999999</v>
      </c>
      <c r="E179" s="10">
        <f>SUM(H179,-180)</f>
        <v>41.434899999999999</v>
      </c>
      <c r="F179" s="34">
        <v>18.186789999999998</v>
      </c>
      <c r="G179" s="1">
        <v>12.9</v>
      </c>
      <c r="H179" s="7">
        <v>221.4349</v>
      </c>
      <c r="I179" s="5">
        <v>37</v>
      </c>
      <c r="J179" s="2">
        <v>8.1</v>
      </c>
      <c r="K179" s="5">
        <v>37.07</v>
      </c>
      <c r="L179" s="5">
        <f t="shared" ca="1" si="9"/>
        <v>6.8121940402800885</v>
      </c>
      <c r="M179" s="7">
        <v>37.07</v>
      </c>
      <c r="N179" s="7">
        <f t="shared" ca="1" si="10"/>
        <v>6.4810137065518685</v>
      </c>
      <c r="O179" s="2">
        <v>36.28</v>
      </c>
      <c r="P179" s="5">
        <f t="shared" ca="1" si="8"/>
        <v>15.762986468818527</v>
      </c>
      <c r="Q179" s="1">
        <v>34.35</v>
      </c>
      <c r="R179" s="2">
        <v>39.729999999999997</v>
      </c>
      <c r="S179" s="2">
        <v>35.03</v>
      </c>
      <c r="T179" s="2">
        <v>36.25</v>
      </c>
      <c r="U179" s="2">
        <v>36.25</v>
      </c>
    </row>
    <row r="180" spans="1:21" s="1" customFormat="1" ht="15.6" x14ac:dyDescent="0.25">
      <c r="A180" s="1" t="s">
        <v>828</v>
      </c>
      <c r="B180" s="2">
        <v>39</v>
      </c>
      <c r="C180" s="9">
        <v>41.311720000000001</v>
      </c>
      <c r="D180" s="34">
        <v>25.187999999999999</v>
      </c>
      <c r="E180" s="10">
        <v>41</v>
      </c>
      <c r="F180" s="34">
        <v>18.537520000000001</v>
      </c>
      <c r="G180" s="1">
        <v>13.3</v>
      </c>
      <c r="H180" s="7">
        <v>203</v>
      </c>
      <c r="I180" s="5">
        <v>38.99</v>
      </c>
      <c r="J180" s="2">
        <v>8.1</v>
      </c>
      <c r="K180" s="5">
        <v>39.06</v>
      </c>
      <c r="L180" s="5">
        <f t="shared" ca="1" si="9"/>
        <v>6.4070060947756318</v>
      </c>
      <c r="M180" s="7">
        <v>39.06</v>
      </c>
      <c r="N180" s="7">
        <f t="shared" ca="1" si="10"/>
        <v>7.9377463108325959</v>
      </c>
      <c r="O180" s="2">
        <v>36.43</v>
      </c>
      <c r="P180" s="5">
        <f t="shared" ca="1" si="8"/>
        <v>16.650542144893642</v>
      </c>
      <c r="Q180" s="1">
        <v>37.01</v>
      </c>
      <c r="R180" s="2">
        <v>38.19</v>
      </c>
      <c r="S180" s="2">
        <v>37.53</v>
      </c>
      <c r="T180" s="2">
        <v>38.729999999999997</v>
      </c>
      <c r="U180" s="2">
        <v>38.729999999999997</v>
      </c>
    </row>
    <row r="181" spans="1:21" s="1" customFormat="1" ht="15.6" x14ac:dyDescent="0.25">
      <c r="A181" s="1" t="s">
        <v>829</v>
      </c>
      <c r="B181" s="2">
        <v>41</v>
      </c>
      <c r="C181" s="9">
        <v>38.068779999999997</v>
      </c>
      <c r="D181" s="34">
        <v>25.01512</v>
      </c>
      <c r="E181" s="10">
        <v>41</v>
      </c>
      <c r="F181" s="34">
        <v>18.318359999999998</v>
      </c>
      <c r="G181" s="1">
        <v>13.3</v>
      </c>
      <c r="H181" s="7">
        <v>203</v>
      </c>
      <c r="I181" s="5">
        <v>41</v>
      </c>
      <c r="J181" s="2">
        <v>7.9</v>
      </c>
      <c r="K181" s="5">
        <v>41.07</v>
      </c>
      <c r="L181" s="5">
        <f t="shared" ca="1" si="9"/>
        <v>6.9492237982051321</v>
      </c>
      <c r="M181" s="7">
        <v>41.07</v>
      </c>
      <c r="N181" s="7">
        <f t="shared" ca="1" si="10"/>
        <v>6.9240432743376008</v>
      </c>
      <c r="O181" s="2">
        <v>40.92</v>
      </c>
      <c r="P181" s="5">
        <f t="shared" ca="1" si="8"/>
        <v>15.781432528703128</v>
      </c>
      <c r="Q181" s="1">
        <v>42.07</v>
      </c>
      <c r="R181" s="2">
        <v>39.19</v>
      </c>
      <c r="S181" s="2">
        <v>41.86</v>
      </c>
      <c r="T181" s="2">
        <v>41.2</v>
      </c>
      <c r="U181" s="2">
        <v>41.2</v>
      </c>
    </row>
    <row r="182" spans="1:21" s="1" customFormat="1" ht="15.6" x14ac:dyDescent="0.25">
      <c r="A182" s="1" t="s">
        <v>830</v>
      </c>
      <c r="B182" s="2">
        <v>43</v>
      </c>
      <c r="C182" s="9">
        <v>157.35550000000001</v>
      </c>
      <c r="D182" s="34">
        <v>25.16798</v>
      </c>
      <c r="E182" s="10">
        <f>SUM(H182,-180)</f>
        <v>49.565100000000001</v>
      </c>
      <c r="F182" s="34">
        <v>18.629719999999999</v>
      </c>
      <c r="G182" s="1">
        <v>14</v>
      </c>
      <c r="H182" s="7">
        <v>229.5651</v>
      </c>
      <c r="I182" s="5">
        <v>43</v>
      </c>
      <c r="J182" s="2">
        <v>8.1</v>
      </c>
      <c r="K182" s="5">
        <v>43.07</v>
      </c>
      <c r="L182" s="5">
        <f t="shared" ca="1" si="9"/>
        <v>6.466843720159714</v>
      </c>
      <c r="M182" s="7">
        <v>43.06</v>
      </c>
      <c r="N182" s="7">
        <f t="shared" ca="1" si="10"/>
        <v>6.8650507378683034</v>
      </c>
      <c r="O182" s="2">
        <v>45.4</v>
      </c>
      <c r="P182" s="5">
        <f t="shared" ca="1" si="8"/>
        <v>16.988565635079237</v>
      </c>
      <c r="Q182" s="1">
        <v>44.34</v>
      </c>
      <c r="R182" s="2">
        <v>39.869999999999997</v>
      </c>
      <c r="S182" s="2">
        <v>44.07</v>
      </c>
      <c r="T182" s="2">
        <v>42.56</v>
      </c>
      <c r="U182" s="2">
        <v>42.56</v>
      </c>
    </row>
    <row r="183" spans="1:21" s="1" customFormat="1" ht="15.6" x14ac:dyDescent="0.25">
      <c r="A183" s="1" t="s">
        <v>831</v>
      </c>
      <c r="B183" s="2">
        <v>43</v>
      </c>
      <c r="C183" s="9">
        <v>116.982</v>
      </c>
      <c r="D183" s="34">
        <v>25.432590000000001</v>
      </c>
      <c r="E183" s="10">
        <v>50</v>
      </c>
      <c r="F183" s="34">
        <v>18.105180000000001</v>
      </c>
      <c r="G183" s="1">
        <v>14.4</v>
      </c>
      <c r="H183" s="7">
        <v>293</v>
      </c>
      <c r="I183" s="5">
        <v>43</v>
      </c>
      <c r="J183" s="2">
        <v>7.9</v>
      </c>
      <c r="K183" s="5">
        <v>43.07</v>
      </c>
      <c r="L183" s="5">
        <f t="shared" ca="1" si="9"/>
        <v>6.8463392511113952</v>
      </c>
      <c r="M183" s="7">
        <v>43.06</v>
      </c>
      <c r="N183" s="7">
        <f t="shared" ca="1" si="10"/>
        <v>6.6862810353391104</v>
      </c>
      <c r="O183" s="2">
        <v>42.91</v>
      </c>
      <c r="P183" s="5">
        <f t="shared" ca="1" si="8"/>
        <v>15.793614832478005</v>
      </c>
      <c r="Q183" s="1">
        <v>42.35</v>
      </c>
      <c r="R183" s="2">
        <v>42.53</v>
      </c>
      <c r="S183" s="2">
        <v>42.56</v>
      </c>
      <c r="T183" s="2">
        <v>42.54</v>
      </c>
      <c r="U183" s="2">
        <v>42.54</v>
      </c>
    </row>
    <row r="184" spans="1:21" s="1" customFormat="1" ht="15.6" x14ac:dyDescent="0.25">
      <c r="A184" s="1" t="s">
        <v>832</v>
      </c>
      <c r="B184" s="2">
        <v>44</v>
      </c>
      <c r="C184" s="9">
        <v>29.04091</v>
      </c>
      <c r="D184" s="34">
        <v>25.106079999999999</v>
      </c>
      <c r="E184" s="10">
        <f>SUM(H184,-180)</f>
        <v>49.565100000000001</v>
      </c>
      <c r="F184" s="34">
        <v>18.19416</v>
      </c>
      <c r="G184" s="1">
        <v>14</v>
      </c>
      <c r="H184" s="7">
        <v>229.5651</v>
      </c>
      <c r="I184" s="5">
        <v>43.99</v>
      </c>
      <c r="J184" s="2">
        <v>8.1</v>
      </c>
      <c r="K184" s="5">
        <v>44.06</v>
      </c>
      <c r="L184" s="5">
        <f t="shared" ca="1" si="9"/>
        <v>6.4458078003703898</v>
      </c>
      <c r="M184" s="7">
        <v>44.06</v>
      </c>
      <c r="N184" s="7">
        <f t="shared" ca="1" si="10"/>
        <v>6.1918084140467071</v>
      </c>
      <c r="O184" s="2">
        <v>47.15</v>
      </c>
      <c r="P184" s="5">
        <f t="shared" ca="1" si="8"/>
        <v>15.916615515375609</v>
      </c>
      <c r="Q184" s="1">
        <v>44.07</v>
      </c>
      <c r="R184" s="2">
        <v>46.06</v>
      </c>
      <c r="S184" s="2">
        <v>44.11</v>
      </c>
      <c r="T184" s="2">
        <v>44.21</v>
      </c>
      <c r="U184" s="2">
        <v>44.21</v>
      </c>
    </row>
    <row r="185" spans="1:21" s="1" customFormat="1" ht="15.6" x14ac:dyDescent="0.25">
      <c r="A185" s="1" t="s">
        <v>833</v>
      </c>
      <c r="B185" s="2">
        <v>43</v>
      </c>
      <c r="C185" s="9">
        <v>35.04609</v>
      </c>
      <c r="D185" s="34">
        <v>24.83501</v>
      </c>
      <c r="E185" s="10">
        <f>SUM(H185,-180)</f>
        <v>41.434899999999999</v>
      </c>
      <c r="F185" s="34">
        <v>18.177060000000001</v>
      </c>
      <c r="G185" s="1">
        <v>14.3</v>
      </c>
      <c r="H185" s="7">
        <v>221.4349</v>
      </c>
      <c r="I185" s="5">
        <v>43</v>
      </c>
      <c r="J185" s="2">
        <v>9.5</v>
      </c>
      <c r="K185" s="5">
        <v>43.06</v>
      </c>
      <c r="L185" s="5">
        <f t="shared" ca="1" si="9"/>
        <v>8.4923052933717127</v>
      </c>
      <c r="M185" s="7">
        <v>43.06</v>
      </c>
      <c r="N185" s="7">
        <f t="shared" ca="1" si="10"/>
        <v>7.9503636214786368</v>
      </c>
      <c r="O185" s="2">
        <v>45.89</v>
      </c>
      <c r="P185" s="5">
        <f t="shared" ca="1" si="8"/>
        <v>16.453798070942014</v>
      </c>
      <c r="Q185" s="1">
        <v>41.27</v>
      </c>
      <c r="R185" s="2">
        <v>42.11</v>
      </c>
      <c r="S185" s="2">
        <v>41.74</v>
      </c>
      <c r="T185" s="2">
        <v>42.73</v>
      </c>
      <c r="U185" s="2">
        <v>42.73</v>
      </c>
    </row>
    <row r="186" spans="1:21" s="1" customFormat="1" ht="15.6" x14ac:dyDescent="0.25">
      <c r="A186" s="1" t="s">
        <v>834</v>
      </c>
      <c r="B186" s="2">
        <v>43</v>
      </c>
      <c r="C186" s="9">
        <v>37.039490000000001</v>
      </c>
      <c r="D186" s="34">
        <v>24.77758</v>
      </c>
      <c r="E186" s="10">
        <f>SUM(H186,-180)</f>
        <v>49.565100000000001</v>
      </c>
      <c r="F186" s="34">
        <v>18.301539999999999</v>
      </c>
      <c r="G186" s="1">
        <v>14.7</v>
      </c>
      <c r="H186" s="7">
        <v>229.5651</v>
      </c>
      <c r="I186" s="5">
        <v>43</v>
      </c>
      <c r="J186" s="2">
        <v>8.5</v>
      </c>
      <c r="K186" s="5">
        <v>43.06</v>
      </c>
      <c r="L186" s="5">
        <f t="shared" ca="1" si="9"/>
        <v>8.1903285679275033</v>
      </c>
      <c r="M186" s="7">
        <v>43.06</v>
      </c>
      <c r="N186" s="7">
        <f t="shared" ca="1" si="10"/>
        <v>6.874588159754432</v>
      </c>
      <c r="O186" s="2">
        <v>44.6</v>
      </c>
      <c r="P186" s="5">
        <f t="shared" ca="1" si="8"/>
        <v>16.823982413350031</v>
      </c>
      <c r="Q186" s="1">
        <v>44.34</v>
      </c>
      <c r="R186" s="2">
        <v>42.01</v>
      </c>
      <c r="S186" s="2">
        <v>44.07</v>
      </c>
      <c r="T186" s="2">
        <v>42.64</v>
      </c>
      <c r="U186" s="2">
        <v>42.64</v>
      </c>
    </row>
    <row r="187" spans="1:21" s="1" customFormat="1" ht="15.6" x14ac:dyDescent="0.25">
      <c r="A187" s="1" t="s">
        <v>835</v>
      </c>
      <c r="B187" s="2">
        <v>43</v>
      </c>
      <c r="C187" s="9">
        <v>30.089490000000001</v>
      </c>
      <c r="D187" s="34">
        <v>24.638449999999999</v>
      </c>
      <c r="E187" s="10">
        <f>SUM(H187,-180)</f>
        <v>49.565100000000001</v>
      </c>
      <c r="F187" s="34">
        <v>19.196439999999999</v>
      </c>
      <c r="G187" s="1">
        <v>14.4</v>
      </c>
      <c r="H187" s="7">
        <v>229.5651</v>
      </c>
      <c r="I187" s="5">
        <v>43</v>
      </c>
      <c r="J187" s="2">
        <v>8.1999999999999993</v>
      </c>
      <c r="K187" s="5">
        <v>43.07</v>
      </c>
      <c r="L187" s="5">
        <f t="shared" ca="1" si="9"/>
        <v>6.3018398089280154</v>
      </c>
      <c r="M187" s="7">
        <v>43.06</v>
      </c>
      <c r="N187" s="7">
        <f t="shared" ca="1" si="10"/>
        <v>7.8924844671202621</v>
      </c>
      <c r="O187" s="2">
        <v>41.18</v>
      </c>
      <c r="P187" s="5">
        <f t="shared" ca="1" si="8"/>
        <v>16.732894570244262</v>
      </c>
      <c r="Q187" s="1">
        <v>41.75</v>
      </c>
      <c r="R187" s="2">
        <v>45.5</v>
      </c>
      <c r="S187" s="2">
        <v>42.1</v>
      </c>
      <c r="T187" s="2">
        <v>42.94</v>
      </c>
      <c r="U187" s="2">
        <v>42.94</v>
      </c>
    </row>
    <row r="188" spans="1:21" s="1" customFormat="1" ht="15.6" x14ac:dyDescent="0.25">
      <c r="A188" s="1" t="s">
        <v>836</v>
      </c>
      <c r="B188" s="2">
        <v>42</v>
      </c>
      <c r="C188" s="9">
        <v>49.203960000000002</v>
      </c>
      <c r="D188" s="34">
        <v>25.186240000000002</v>
      </c>
      <c r="E188" s="10">
        <f>SUM(H188,-180)</f>
        <v>49.565100000000001</v>
      </c>
      <c r="F188" s="34">
        <v>18.198630000000001</v>
      </c>
      <c r="G188" s="1">
        <v>15.1</v>
      </c>
      <c r="H188" s="7">
        <v>229.5651</v>
      </c>
      <c r="I188" s="5">
        <v>42</v>
      </c>
      <c r="J188" s="2">
        <v>8.1999999999999993</v>
      </c>
      <c r="K188" s="5">
        <v>42.07</v>
      </c>
      <c r="L188" s="5">
        <f t="shared" ca="1" si="9"/>
        <v>7.7349454632246104</v>
      </c>
      <c r="M188" s="7">
        <v>42.07</v>
      </c>
      <c r="N188" s="7">
        <f t="shared" ca="1" si="10"/>
        <v>8.0837332411683924</v>
      </c>
      <c r="O188" s="2">
        <v>41.58</v>
      </c>
      <c r="P188" s="5">
        <f t="shared" ca="1" si="8"/>
        <v>16.924193130459653</v>
      </c>
      <c r="Q188" s="1">
        <v>39.24</v>
      </c>
      <c r="R188" s="2">
        <v>42.01</v>
      </c>
      <c r="S188" s="2">
        <v>39.96</v>
      </c>
      <c r="T188" s="2">
        <v>42.2</v>
      </c>
      <c r="U188" s="2">
        <v>42.2</v>
      </c>
    </row>
    <row r="189" spans="1:21" s="1" customFormat="1" ht="15.6" x14ac:dyDescent="0.25">
      <c r="A189" s="1" t="s">
        <v>837</v>
      </c>
      <c r="B189" s="2">
        <v>41</v>
      </c>
      <c r="C189" s="9">
        <v>38.093980000000002</v>
      </c>
      <c r="D189" s="34">
        <v>24.81541</v>
      </c>
      <c r="E189" s="10">
        <v>50</v>
      </c>
      <c r="F189" s="34">
        <v>18.683450000000001</v>
      </c>
      <c r="G189" s="1">
        <v>14.3</v>
      </c>
      <c r="H189" s="7">
        <v>203</v>
      </c>
      <c r="I189" s="5">
        <v>41</v>
      </c>
      <c r="J189" s="2">
        <v>9.3000000000000007</v>
      </c>
      <c r="K189" s="5">
        <v>41.07</v>
      </c>
      <c r="L189" s="5">
        <f t="shared" ca="1" si="9"/>
        <v>7.738133270001966</v>
      </c>
      <c r="M189" s="7">
        <v>41.07</v>
      </c>
      <c r="N189" s="7">
        <f t="shared" ca="1" si="10"/>
        <v>9.1642198356175335</v>
      </c>
      <c r="O189" s="2">
        <v>41.85</v>
      </c>
      <c r="P189" s="5">
        <f t="shared" ca="1" si="8"/>
        <v>16.861751378367465</v>
      </c>
      <c r="Q189" s="1">
        <v>38.58</v>
      </c>
      <c r="R189" s="2">
        <v>40.549999999999997</v>
      </c>
      <c r="S189" s="2">
        <v>39.22</v>
      </c>
      <c r="T189" s="2">
        <v>40.159999999999997</v>
      </c>
      <c r="U189" s="2">
        <v>40.159999999999997</v>
      </c>
    </row>
    <row r="190" spans="1:21" s="1" customFormat="1" ht="15.6" x14ac:dyDescent="0.25">
      <c r="A190" s="1" t="s">
        <v>838</v>
      </c>
      <c r="B190" s="2">
        <v>41</v>
      </c>
      <c r="C190" s="9">
        <v>32.176769999999998</v>
      </c>
      <c r="D190" s="34">
        <v>24.586400000000001</v>
      </c>
      <c r="E190" s="10">
        <f>SUM(H190,-180)</f>
        <v>49.565100000000001</v>
      </c>
      <c r="F190" s="34">
        <v>18.351459999999999</v>
      </c>
      <c r="G190" s="1">
        <v>14.2</v>
      </c>
      <c r="H190" s="7">
        <v>229.5651</v>
      </c>
      <c r="I190" s="5">
        <v>41</v>
      </c>
      <c r="J190" s="2">
        <v>8.1999999999999993</v>
      </c>
      <c r="K190" s="5">
        <v>41.07</v>
      </c>
      <c r="L190" s="5">
        <f t="shared" ca="1" si="9"/>
        <v>7.4793651670322916</v>
      </c>
      <c r="M190" s="7">
        <v>41.08</v>
      </c>
      <c r="N190" s="7">
        <f t="shared" ca="1" si="10"/>
        <v>7.1073741372031023</v>
      </c>
      <c r="O190" s="2">
        <v>39.47</v>
      </c>
      <c r="P190" s="5">
        <f t="shared" ca="1" si="8"/>
        <v>16.622665706938193</v>
      </c>
      <c r="Q190" s="1">
        <v>41.66</v>
      </c>
      <c r="R190" s="2">
        <v>42.07</v>
      </c>
      <c r="S190" s="2">
        <v>41.55</v>
      </c>
      <c r="T190" s="2">
        <v>40.479999999999997</v>
      </c>
      <c r="U190" s="2">
        <v>40.479999999999997</v>
      </c>
    </row>
    <row r="191" spans="1:21" s="1" customFormat="1" ht="15.6" x14ac:dyDescent="0.25">
      <c r="A191" s="1" t="s">
        <v>839</v>
      </c>
      <c r="B191" s="2">
        <v>39</v>
      </c>
      <c r="C191" s="9">
        <v>158.80449999999999</v>
      </c>
      <c r="D191" s="34">
        <v>25.354050000000001</v>
      </c>
      <c r="E191" s="10">
        <f>SUM(H191,-180)</f>
        <v>49.565100000000001</v>
      </c>
      <c r="F191" s="34">
        <v>18.88569</v>
      </c>
      <c r="G191" s="1">
        <v>14.1</v>
      </c>
      <c r="H191" s="7">
        <v>229.5651</v>
      </c>
      <c r="I191" s="5">
        <v>38.99</v>
      </c>
      <c r="J191" s="2">
        <v>8.4</v>
      </c>
      <c r="K191" s="5">
        <v>39.06</v>
      </c>
      <c r="L191" s="5">
        <f t="shared" ca="1" si="9"/>
        <v>7.4604116494289956</v>
      </c>
      <c r="M191" s="7">
        <v>39.07</v>
      </c>
      <c r="N191" s="7">
        <f t="shared" ca="1" si="10"/>
        <v>7.8517859507400161</v>
      </c>
      <c r="O191" s="2">
        <v>36.33</v>
      </c>
      <c r="P191" s="5">
        <f t="shared" ca="1" si="8"/>
        <v>15.431435850288979</v>
      </c>
      <c r="Q191" s="1">
        <v>37.69</v>
      </c>
      <c r="R191" s="2">
        <v>41.29</v>
      </c>
      <c r="S191" s="2">
        <v>38.04</v>
      </c>
      <c r="T191" s="2">
        <v>39.33</v>
      </c>
      <c r="U191" s="2">
        <v>39.33</v>
      </c>
    </row>
    <row r="192" spans="1:21" s="1" customFormat="1" ht="15.6" x14ac:dyDescent="0.25">
      <c r="A192" s="1" t="s">
        <v>840</v>
      </c>
      <c r="B192" s="2">
        <v>37</v>
      </c>
      <c r="C192" s="9">
        <v>43.31691</v>
      </c>
      <c r="D192" s="34">
        <v>24.918299999999999</v>
      </c>
      <c r="E192" s="10">
        <f>SUM(H192,-180)</f>
        <v>49.565100000000001</v>
      </c>
      <c r="F192" s="34">
        <v>18.11909</v>
      </c>
      <c r="G192" s="1">
        <v>14.2</v>
      </c>
      <c r="H192" s="7">
        <v>229.5651</v>
      </c>
      <c r="I192" s="5">
        <v>37</v>
      </c>
      <c r="J192" s="2">
        <v>8.5</v>
      </c>
      <c r="K192" s="5">
        <v>37.07</v>
      </c>
      <c r="L192" s="5">
        <f t="shared" ca="1" si="9"/>
        <v>8.3922591582282742</v>
      </c>
      <c r="M192" s="7">
        <v>37.07</v>
      </c>
      <c r="N192" s="7">
        <f t="shared" ca="1" si="10"/>
        <v>6.5234323718005971</v>
      </c>
      <c r="O192" s="2">
        <v>33.65</v>
      </c>
      <c r="P192" s="5">
        <f t="shared" ca="1" si="8"/>
        <v>15.216257724384407</v>
      </c>
      <c r="Q192" s="1">
        <v>36.51</v>
      </c>
      <c r="R192" s="2">
        <v>34.020000000000003</v>
      </c>
      <c r="S192" s="2">
        <v>36.659999999999997</v>
      </c>
      <c r="T192" s="2">
        <v>37.200000000000003</v>
      </c>
      <c r="U192" s="2">
        <v>37.200000000000003</v>
      </c>
    </row>
    <row r="193" spans="1:21" s="1" customFormat="1" ht="15.6" x14ac:dyDescent="0.25">
      <c r="A193" s="1" t="s">
        <v>841</v>
      </c>
      <c r="B193" s="2">
        <v>38</v>
      </c>
      <c r="C193" s="9">
        <v>67.559539999999998</v>
      </c>
      <c r="D193" s="34">
        <v>25.146139999999999</v>
      </c>
      <c r="E193" s="10">
        <f>SUM(H193,-180)</f>
        <v>49.565100000000001</v>
      </c>
      <c r="F193" s="34">
        <v>18.300460000000001</v>
      </c>
      <c r="G193" s="1">
        <v>14.9</v>
      </c>
      <c r="H193" s="7">
        <v>229.5651</v>
      </c>
      <c r="I193" s="5">
        <v>38</v>
      </c>
      <c r="J193" s="2">
        <v>8.9</v>
      </c>
      <c r="K193" s="5">
        <v>38.07</v>
      </c>
      <c r="L193" s="5">
        <f t="shared" ca="1" si="9"/>
        <v>7.5605987735879063</v>
      </c>
      <c r="M193" s="7">
        <v>38.06</v>
      </c>
      <c r="N193" s="7">
        <f t="shared" ca="1" si="10"/>
        <v>7.9719287376873265</v>
      </c>
      <c r="O193" s="2">
        <v>40.99</v>
      </c>
      <c r="P193" s="5">
        <f t="shared" ca="1" si="8"/>
        <v>15.698228032046266</v>
      </c>
      <c r="Q193" s="1">
        <v>38.35</v>
      </c>
      <c r="R193" s="2">
        <v>36.57</v>
      </c>
      <c r="S193" s="2">
        <v>38.21</v>
      </c>
      <c r="T193" s="2">
        <v>37.200000000000003</v>
      </c>
      <c r="U193" s="2">
        <v>37.200000000000003</v>
      </c>
    </row>
    <row r="194" spans="1:21" s="1" customFormat="1" ht="15.6" x14ac:dyDescent="0.25">
      <c r="A194" s="1" t="s">
        <v>842</v>
      </c>
      <c r="B194" s="2">
        <v>38</v>
      </c>
      <c r="C194" s="9">
        <v>51.482570000000003</v>
      </c>
      <c r="D194" s="34">
        <v>24.758459999999999</v>
      </c>
      <c r="E194" s="10">
        <v>40</v>
      </c>
      <c r="F194" s="34">
        <v>18.342469999999999</v>
      </c>
      <c r="G194" s="1">
        <v>15.2</v>
      </c>
      <c r="H194" s="7">
        <v>203</v>
      </c>
      <c r="I194" s="5">
        <v>38</v>
      </c>
      <c r="J194" s="2">
        <v>7.9</v>
      </c>
      <c r="K194" s="5">
        <v>38.06</v>
      </c>
      <c r="L194" s="5">
        <f t="shared" ca="1" si="9"/>
        <v>7.0001159904632031</v>
      </c>
      <c r="M194" s="7">
        <v>38.06</v>
      </c>
      <c r="N194" s="7">
        <f t="shared" ca="1" si="10"/>
        <v>6.5517900828824622</v>
      </c>
      <c r="O194" s="2">
        <v>36.11</v>
      </c>
      <c r="P194" s="5">
        <f t="shared" ref="P194:P257" ca="1" si="11">15+2*RAND()</f>
        <v>15.032946264255441</v>
      </c>
      <c r="Q194" s="1">
        <v>36.33</v>
      </c>
      <c r="R194" s="2">
        <v>40.65</v>
      </c>
      <c r="S194" s="2">
        <v>36.69</v>
      </c>
      <c r="T194" s="2">
        <v>37.33</v>
      </c>
      <c r="U194" s="2">
        <v>37.33</v>
      </c>
    </row>
    <row r="195" spans="1:21" s="1" customFormat="1" ht="15.6" x14ac:dyDescent="0.25">
      <c r="A195" s="1" t="s">
        <v>843</v>
      </c>
      <c r="B195" s="2">
        <v>39</v>
      </c>
      <c r="C195" s="9">
        <v>60.458329999999997</v>
      </c>
      <c r="D195" s="34">
        <v>25.07929</v>
      </c>
      <c r="E195" s="10">
        <v>40</v>
      </c>
      <c r="F195" s="34">
        <v>18.173269999999999</v>
      </c>
      <c r="G195" s="1">
        <v>15.6</v>
      </c>
      <c r="H195" s="7">
        <v>293</v>
      </c>
      <c r="I195" s="5">
        <v>38.99</v>
      </c>
      <c r="J195" s="2">
        <v>9.1</v>
      </c>
      <c r="K195" s="5">
        <v>39.07</v>
      </c>
      <c r="L195" s="5">
        <f t="shared" ref="L195:L258" ca="1" si="12">J195-2*(RAND())</f>
        <v>8.6482942199041801</v>
      </c>
      <c r="M195" s="7">
        <v>39.06</v>
      </c>
      <c r="N195" s="7">
        <f t="shared" ref="N195:N258" ca="1" si="13">J195-2*(RAND())</f>
        <v>7.7439408181052078</v>
      </c>
      <c r="O195" s="2">
        <v>38.1</v>
      </c>
      <c r="P195" s="5">
        <f t="shared" ca="1" si="11"/>
        <v>15.983238087063722</v>
      </c>
      <c r="Q195" s="1">
        <v>38.03</v>
      </c>
      <c r="R195" s="2">
        <v>40.69</v>
      </c>
      <c r="S195" s="2">
        <v>38.21</v>
      </c>
      <c r="T195" s="2">
        <v>39.28</v>
      </c>
      <c r="U195" s="2">
        <v>39.28</v>
      </c>
    </row>
    <row r="196" spans="1:21" s="1" customFormat="1" ht="15.6" x14ac:dyDescent="0.25">
      <c r="A196" s="1" t="s">
        <v>844</v>
      </c>
      <c r="B196" s="2">
        <v>40</v>
      </c>
      <c r="C196" s="9">
        <v>8.648358</v>
      </c>
      <c r="D196" s="34">
        <v>25.271920000000001</v>
      </c>
      <c r="E196" s="10">
        <f>SUM(H196,-180)</f>
        <v>49.565100000000001</v>
      </c>
      <c r="F196" s="34">
        <v>18.09695</v>
      </c>
      <c r="G196" s="1">
        <v>16</v>
      </c>
      <c r="H196" s="7">
        <v>229.5651</v>
      </c>
      <c r="I196" s="5">
        <v>40</v>
      </c>
      <c r="J196" s="2">
        <v>8.8000000000000007</v>
      </c>
      <c r="K196" s="5">
        <v>40.07</v>
      </c>
      <c r="L196" s="5">
        <f t="shared" ca="1" si="12"/>
        <v>7.066653328798246</v>
      </c>
      <c r="M196" s="7">
        <v>40.08</v>
      </c>
      <c r="N196" s="7">
        <f t="shared" ca="1" si="13"/>
        <v>7.8021838475960408</v>
      </c>
      <c r="O196" s="2">
        <v>40.99</v>
      </c>
      <c r="P196" s="5">
        <f t="shared" ca="1" si="11"/>
        <v>16.23455929207347</v>
      </c>
      <c r="Q196" s="1">
        <v>40.409999999999997</v>
      </c>
      <c r="R196" s="2">
        <v>36.82</v>
      </c>
      <c r="S196" s="2">
        <v>40.35</v>
      </c>
      <c r="T196" s="2">
        <v>39.28</v>
      </c>
      <c r="U196" s="2">
        <v>39.28</v>
      </c>
    </row>
    <row r="197" spans="1:21" s="1" customFormat="1" ht="15.6" x14ac:dyDescent="0.25">
      <c r="A197" s="1" t="s">
        <v>845</v>
      </c>
      <c r="B197" s="2">
        <v>40</v>
      </c>
      <c r="C197" s="9">
        <v>50.142780000000002</v>
      </c>
      <c r="D197" s="34">
        <v>24.652560000000001</v>
      </c>
      <c r="E197" s="10">
        <v>50</v>
      </c>
      <c r="F197" s="34">
        <v>18.22176</v>
      </c>
      <c r="G197" s="1">
        <v>16.399999999999999</v>
      </c>
      <c r="H197" s="7">
        <v>293</v>
      </c>
      <c r="I197" s="5">
        <v>40</v>
      </c>
      <c r="J197" s="2">
        <v>8.1</v>
      </c>
      <c r="K197" s="5">
        <v>40.07</v>
      </c>
      <c r="L197" s="5">
        <f t="shared" ca="1" si="12"/>
        <v>6.6709715888822902</v>
      </c>
      <c r="M197" s="7">
        <v>40.08</v>
      </c>
      <c r="N197" s="7">
        <f t="shared" ca="1" si="13"/>
        <v>6.5957846804721836</v>
      </c>
      <c r="O197" s="2">
        <v>40.19</v>
      </c>
      <c r="P197" s="5">
        <f t="shared" ca="1" si="11"/>
        <v>15.143871962928168</v>
      </c>
      <c r="Q197" s="1">
        <v>42.2</v>
      </c>
      <c r="R197" s="2">
        <v>37.46</v>
      </c>
      <c r="S197" s="2">
        <v>41.58</v>
      </c>
      <c r="T197" s="2">
        <v>39.950000000000003</v>
      </c>
      <c r="U197" s="2">
        <v>39.950000000000003</v>
      </c>
    </row>
    <row r="198" spans="1:21" s="1" customFormat="1" ht="15.6" x14ac:dyDescent="0.25">
      <c r="A198" s="1" t="s">
        <v>846</v>
      </c>
      <c r="B198" s="2">
        <v>41</v>
      </c>
      <c r="C198" s="9">
        <v>31.7043</v>
      </c>
      <c r="D198" s="34">
        <v>24.76041</v>
      </c>
      <c r="E198" s="10">
        <f>SUM(H198,-180)</f>
        <v>49.565100000000001</v>
      </c>
      <c r="F198" s="34">
        <v>18.356020000000001</v>
      </c>
      <c r="G198" s="1">
        <v>16.5</v>
      </c>
      <c r="H198" s="7">
        <v>229.5651</v>
      </c>
      <c r="I198" s="5">
        <v>41</v>
      </c>
      <c r="J198" s="2">
        <v>8.3000000000000007</v>
      </c>
      <c r="K198" s="5">
        <v>41.07</v>
      </c>
      <c r="L198" s="5">
        <f t="shared" ca="1" si="12"/>
        <v>6.5647012972992975</v>
      </c>
      <c r="M198" s="7">
        <v>41.07</v>
      </c>
      <c r="N198" s="7">
        <f t="shared" ca="1" si="13"/>
        <v>7.1145019748118976</v>
      </c>
      <c r="O198" s="2">
        <v>42.75</v>
      </c>
      <c r="P198" s="5">
        <f t="shared" ca="1" si="11"/>
        <v>15.657797660785517</v>
      </c>
      <c r="Q198" s="1">
        <v>41.58</v>
      </c>
      <c r="R198" s="2">
        <v>43.32</v>
      </c>
      <c r="S198" s="2">
        <v>41.48</v>
      </c>
      <c r="T198" s="2">
        <v>41.33</v>
      </c>
      <c r="U198" s="2">
        <v>41.33</v>
      </c>
    </row>
    <row r="199" spans="1:21" s="1" customFormat="1" ht="15.6" x14ac:dyDescent="0.25">
      <c r="A199" s="1" t="s">
        <v>847</v>
      </c>
      <c r="B199" s="2">
        <v>43</v>
      </c>
      <c r="C199" s="9">
        <v>47.5685</v>
      </c>
      <c r="D199" s="34">
        <v>24.948319999999999</v>
      </c>
      <c r="E199" s="10">
        <f>SUM(H199,-180)</f>
        <v>49.565100000000001</v>
      </c>
      <c r="F199" s="34">
        <v>18.046510000000001</v>
      </c>
      <c r="G199" s="1">
        <v>16.100000000000001</v>
      </c>
      <c r="H199" s="7">
        <v>229.5651</v>
      </c>
      <c r="I199" s="5">
        <v>43</v>
      </c>
      <c r="J199" s="2">
        <v>9.3000000000000007</v>
      </c>
      <c r="K199" s="5">
        <v>43.07</v>
      </c>
      <c r="L199" s="5">
        <f t="shared" ca="1" si="12"/>
        <v>8.4800599290790331</v>
      </c>
      <c r="M199" s="7">
        <v>43.06</v>
      </c>
      <c r="N199" s="7">
        <f t="shared" ca="1" si="13"/>
        <v>7.3476135873571833</v>
      </c>
      <c r="O199" s="2">
        <v>46.42</v>
      </c>
      <c r="P199" s="5">
        <f t="shared" ca="1" si="11"/>
        <v>15.61382818805734</v>
      </c>
      <c r="Q199" s="1">
        <v>42.94</v>
      </c>
      <c r="R199" s="2">
        <v>40.33</v>
      </c>
      <c r="S199" s="2">
        <v>43.01</v>
      </c>
      <c r="T199" s="2">
        <v>42.88</v>
      </c>
      <c r="U199" s="2">
        <v>42.88</v>
      </c>
    </row>
    <row r="200" spans="1:21" s="1" customFormat="1" ht="15.6" x14ac:dyDescent="0.25">
      <c r="A200" s="1" t="s">
        <v>848</v>
      </c>
      <c r="B200" s="2">
        <v>44</v>
      </c>
      <c r="C200" s="9">
        <v>79.337789999999998</v>
      </c>
      <c r="D200" s="34">
        <v>24.87069</v>
      </c>
      <c r="E200" s="10">
        <v>50</v>
      </c>
      <c r="F200" s="34">
        <v>18.48751</v>
      </c>
      <c r="G200" s="1">
        <v>16.2</v>
      </c>
      <c r="H200" s="7">
        <v>293</v>
      </c>
      <c r="I200" s="5">
        <v>43.99</v>
      </c>
      <c r="J200" s="2">
        <v>8.4</v>
      </c>
      <c r="K200" s="5">
        <v>44.06</v>
      </c>
      <c r="L200" s="5">
        <f t="shared" ca="1" si="12"/>
        <v>8.2743288886428665</v>
      </c>
      <c r="M200" s="7">
        <v>44.06</v>
      </c>
      <c r="N200" s="7">
        <f t="shared" ca="1" si="13"/>
        <v>6.4626093466248227</v>
      </c>
      <c r="O200" s="2">
        <v>42.09</v>
      </c>
      <c r="P200" s="5">
        <f t="shared" ca="1" si="11"/>
        <v>15.974643532980581</v>
      </c>
      <c r="Q200" s="1">
        <v>45.84</v>
      </c>
      <c r="R200" s="2">
        <v>44.65</v>
      </c>
      <c r="S200" s="2">
        <v>45.45</v>
      </c>
      <c r="T200" s="2">
        <v>43.87</v>
      </c>
      <c r="U200" s="2">
        <v>43.87</v>
      </c>
    </row>
    <row r="201" spans="1:21" s="1" customFormat="1" ht="15.6" x14ac:dyDescent="0.25">
      <c r="A201" s="1" t="s">
        <v>849</v>
      </c>
      <c r="B201" s="2">
        <v>46</v>
      </c>
      <c r="C201" s="9">
        <v>53.015940000000001</v>
      </c>
      <c r="D201" s="34">
        <v>25.04515</v>
      </c>
      <c r="E201" s="10">
        <v>50</v>
      </c>
      <c r="F201" s="34">
        <v>18.317240000000002</v>
      </c>
      <c r="G201" s="1">
        <v>16.399999999999999</v>
      </c>
      <c r="H201" s="7">
        <v>293</v>
      </c>
      <c r="I201" s="5">
        <v>46</v>
      </c>
      <c r="J201" s="2">
        <v>8.5</v>
      </c>
      <c r="K201" s="5">
        <v>46.07</v>
      </c>
      <c r="L201" s="5">
        <f t="shared" ca="1" si="12"/>
        <v>7.5232082527493498</v>
      </c>
      <c r="M201" s="7">
        <v>46.07</v>
      </c>
      <c r="N201" s="7">
        <f t="shared" ca="1" si="13"/>
        <v>8.339526412292301</v>
      </c>
      <c r="O201" s="2">
        <v>42.74</v>
      </c>
      <c r="P201" s="5">
        <f t="shared" ca="1" si="11"/>
        <v>16.433859563258594</v>
      </c>
      <c r="Q201" s="1">
        <v>46.26</v>
      </c>
      <c r="R201" s="2">
        <v>48.67</v>
      </c>
      <c r="S201" s="2">
        <v>46.06</v>
      </c>
      <c r="T201" s="2">
        <v>45.87</v>
      </c>
      <c r="U201" s="2">
        <v>45.87</v>
      </c>
    </row>
    <row r="202" spans="1:21" s="1" customFormat="1" ht="15.6" x14ac:dyDescent="0.25">
      <c r="A202" s="1" t="s">
        <v>850</v>
      </c>
      <c r="B202" s="2">
        <v>44</v>
      </c>
      <c r="C202" s="9">
        <v>46.804859999999998</v>
      </c>
      <c r="D202" s="34">
        <v>24.948910000000001</v>
      </c>
      <c r="E202" s="10">
        <f>SUM(H202,-180)</f>
        <v>49.565100000000001</v>
      </c>
      <c r="F202" s="34">
        <v>18.443149999999999</v>
      </c>
      <c r="G202" s="1">
        <v>16.399999999999999</v>
      </c>
      <c r="H202" s="7">
        <v>229.5651</v>
      </c>
      <c r="I202" s="5">
        <v>43.99</v>
      </c>
      <c r="J202" s="2">
        <v>8.9</v>
      </c>
      <c r="K202" s="5">
        <v>44.06</v>
      </c>
      <c r="L202" s="5">
        <f t="shared" ca="1" si="12"/>
        <v>7.8022176007103887</v>
      </c>
      <c r="M202" s="7">
        <v>44.07</v>
      </c>
      <c r="N202" s="7">
        <f t="shared" ca="1" si="13"/>
        <v>7.7518126205881766</v>
      </c>
      <c r="O202" s="2">
        <v>44.02</v>
      </c>
      <c r="P202" s="5">
        <f t="shared" ca="1" si="11"/>
        <v>15.611868068233349</v>
      </c>
      <c r="Q202" s="1">
        <v>43.7</v>
      </c>
      <c r="R202" s="2">
        <v>44.68</v>
      </c>
      <c r="S202" s="2">
        <v>43.69</v>
      </c>
      <c r="T202" s="2">
        <v>43.21</v>
      </c>
      <c r="U202" s="2">
        <v>43.21</v>
      </c>
    </row>
    <row r="203" spans="1:21" s="1" customFormat="1" ht="15.6" x14ac:dyDescent="0.25">
      <c r="A203" s="1" t="s">
        <v>851</v>
      </c>
      <c r="B203" s="2">
        <v>42</v>
      </c>
      <c r="C203" s="9">
        <v>56.079520000000002</v>
      </c>
      <c r="D203" s="34">
        <v>24.860779999999998</v>
      </c>
      <c r="E203" s="10">
        <v>50</v>
      </c>
      <c r="F203" s="34">
        <v>18.330259999999999</v>
      </c>
      <c r="G203" s="1">
        <v>16.8</v>
      </c>
      <c r="H203" s="7">
        <v>203</v>
      </c>
      <c r="I203" s="5">
        <v>42</v>
      </c>
      <c r="J203" s="2">
        <v>7.9</v>
      </c>
      <c r="K203" s="5">
        <v>42.06</v>
      </c>
      <c r="L203" s="5">
        <f t="shared" ca="1" si="12"/>
        <v>6.1245986775508161</v>
      </c>
      <c r="M203" s="7">
        <v>42.07</v>
      </c>
      <c r="N203" s="7">
        <f t="shared" ca="1" si="13"/>
        <v>6.4633077410905795</v>
      </c>
      <c r="O203" s="2">
        <v>40.35</v>
      </c>
      <c r="P203" s="5">
        <f t="shared" ca="1" si="11"/>
        <v>15.706486026074391</v>
      </c>
      <c r="Q203" s="1">
        <v>40.909999999999997</v>
      </c>
      <c r="R203" s="2">
        <v>42.82</v>
      </c>
      <c r="S203" s="2">
        <v>41.23</v>
      </c>
      <c r="T203" s="2">
        <v>41.9</v>
      </c>
      <c r="U203" s="2">
        <v>41.9</v>
      </c>
    </row>
    <row r="204" spans="1:21" s="1" customFormat="1" ht="15.6" x14ac:dyDescent="0.25">
      <c r="A204" s="1" t="s">
        <v>852</v>
      </c>
      <c r="B204" s="2">
        <v>45</v>
      </c>
      <c r="C204" s="9">
        <v>63.31664</v>
      </c>
      <c r="D204" s="34">
        <v>24.999040000000001</v>
      </c>
      <c r="E204" s="10">
        <v>45</v>
      </c>
      <c r="F204" s="34">
        <v>18.27178</v>
      </c>
      <c r="G204" s="1">
        <v>17.3</v>
      </c>
      <c r="H204" s="7">
        <v>293</v>
      </c>
      <c r="I204" s="5">
        <v>45</v>
      </c>
      <c r="J204" s="2">
        <v>9.1</v>
      </c>
      <c r="K204" s="5">
        <v>45.08</v>
      </c>
      <c r="L204" s="5">
        <f t="shared" ca="1" si="12"/>
        <v>7.9426146695934321</v>
      </c>
      <c r="M204" s="7">
        <v>45.07</v>
      </c>
      <c r="N204" s="7">
        <f t="shared" ca="1" si="13"/>
        <v>7.6285982652443698</v>
      </c>
      <c r="O204" s="2">
        <v>42.68</v>
      </c>
      <c r="P204" s="5">
        <f t="shared" ca="1" si="11"/>
        <v>16.111272180589445</v>
      </c>
      <c r="Q204" s="1">
        <v>44.19</v>
      </c>
      <c r="R204" s="2">
        <v>45.93</v>
      </c>
      <c r="S204" s="2">
        <v>44.32</v>
      </c>
      <c r="T204" s="2">
        <v>45.09</v>
      </c>
      <c r="U204" s="2">
        <v>45.09</v>
      </c>
    </row>
    <row r="205" spans="1:21" s="1" customFormat="1" ht="15.6" x14ac:dyDescent="0.25">
      <c r="A205" s="1" t="s">
        <v>853</v>
      </c>
      <c r="B205" s="2">
        <v>45</v>
      </c>
      <c r="C205" s="9">
        <v>46.843170000000001</v>
      </c>
      <c r="D205" s="34">
        <v>25.867560000000001</v>
      </c>
      <c r="E205" s="10">
        <v>45</v>
      </c>
      <c r="F205" s="34">
        <v>18.321739999999998</v>
      </c>
      <c r="G205" s="1">
        <v>17.100000000000001</v>
      </c>
      <c r="H205" s="7">
        <v>229.5651</v>
      </c>
      <c r="I205" s="5">
        <v>45</v>
      </c>
      <c r="J205" s="2">
        <v>8.8000000000000007</v>
      </c>
      <c r="K205" s="5">
        <v>45.07</v>
      </c>
      <c r="L205" s="5">
        <f t="shared" ca="1" si="12"/>
        <v>7.0188884064518957</v>
      </c>
      <c r="M205" s="7">
        <v>45.07</v>
      </c>
      <c r="N205" s="7">
        <f t="shared" ca="1" si="13"/>
        <v>7.6321988939953673</v>
      </c>
      <c r="O205" s="2">
        <v>43.97</v>
      </c>
      <c r="P205" s="5">
        <f t="shared" ca="1" si="11"/>
        <v>15.890011241188651</v>
      </c>
      <c r="Q205" s="1">
        <v>44.4</v>
      </c>
      <c r="R205" s="2">
        <v>42.46</v>
      </c>
      <c r="S205" s="2">
        <v>44.6</v>
      </c>
      <c r="T205" s="2">
        <v>44.65</v>
      </c>
      <c r="U205" s="2">
        <v>44.65</v>
      </c>
    </row>
    <row r="206" spans="1:21" s="1" customFormat="1" ht="15.6" x14ac:dyDescent="0.25">
      <c r="A206" s="1" t="s">
        <v>854</v>
      </c>
      <c r="B206" s="2">
        <v>45</v>
      </c>
      <c r="C206" s="9">
        <v>86.018870000000007</v>
      </c>
      <c r="D206" s="34">
        <v>25.355920000000001</v>
      </c>
      <c r="E206" s="10">
        <v>45</v>
      </c>
      <c r="F206" s="34">
        <v>18.34853</v>
      </c>
      <c r="G206" s="1">
        <v>17</v>
      </c>
      <c r="H206" s="7">
        <v>293</v>
      </c>
      <c r="I206" s="5">
        <v>45</v>
      </c>
      <c r="J206" s="2">
        <v>8.1</v>
      </c>
      <c r="K206" s="5">
        <v>45.08</v>
      </c>
      <c r="L206" s="5">
        <f t="shared" ca="1" si="12"/>
        <v>7.3936879914534925</v>
      </c>
      <c r="M206" s="7">
        <v>45.07</v>
      </c>
      <c r="N206" s="7">
        <f t="shared" ca="1" si="13"/>
        <v>6.3752755031626815</v>
      </c>
      <c r="O206" s="2">
        <v>41.24</v>
      </c>
      <c r="P206" s="5">
        <f t="shared" ca="1" si="11"/>
        <v>16.286262648073773</v>
      </c>
      <c r="Q206" s="1">
        <v>45.81</v>
      </c>
      <c r="R206" s="2">
        <v>45.66</v>
      </c>
      <c r="S206" s="2">
        <v>45.67</v>
      </c>
      <c r="T206" s="2">
        <v>44.22</v>
      </c>
      <c r="U206" s="2">
        <v>44.22</v>
      </c>
    </row>
    <row r="207" spans="1:21" s="1" customFormat="1" ht="15.6" x14ac:dyDescent="0.25">
      <c r="A207" s="1" t="s">
        <v>855</v>
      </c>
      <c r="B207" s="2">
        <v>46</v>
      </c>
      <c r="C207" s="9">
        <v>37.267029999999998</v>
      </c>
      <c r="D207" s="34">
        <v>25.15521</v>
      </c>
      <c r="E207" s="10">
        <v>45</v>
      </c>
      <c r="F207" s="34">
        <v>18.193989999999999</v>
      </c>
      <c r="G207" s="1">
        <v>17</v>
      </c>
      <c r="H207" s="7">
        <v>229.5651</v>
      </c>
      <c r="I207" s="5">
        <v>46</v>
      </c>
      <c r="J207" s="2">
        <v>8.1999999999999993</v>
      </c>
      <c r="K207" s="5">
        <v>46.08</v>
      </c>
      <c r="L207" s="5">
        <f t="shared" ca="1" si="12"/>
        <v>7.4625944346932345</v>
      </c>
      <c r="M207" s="7">
        <v>46.08</v>
      </c>
      <c r="N207" s="7">
        <f t="shared" ca="1" si="13"/>
        <v>8.0102676067215501</v>
      </c>
      <c r="O207" s="2">
        <v>47.36</v>
      </c>
      <c r="P207" s="5">
        <f t="shared" ca="1" si="11"/>
        <v>15.144229838121822</v>
      </c>
      <c r="Q207" s="1">
        <v>47.36</v>
      </c>
      <c r="R207" s="2">
        <v>47.92</v>
      </c>
      <c r="S207" s="2">
        <v>47.09</v>
      </c>
      <c r="T207" s="2">
        <v>45.46</v>
      </c>
      <c r="U207" s="2">
        <v>45.46</v>
      </c>
    </row>
    <row r="208" spans="1:21" s="1" customFormat="1" ht="15.6" x14ac:dyDescent="0.25">
      <c r="A208" s="1" t="s">
        <v>856</v>
      </c>
      <c r="B208" s="2">
        <v>46</v>
      </c>
      <c r="C208" s="9">
        <v>32.135640000000002</v>
      </c>
      <c r="D208" s="34">
        <v>25.57817</v>
      </c>
      <c r="E208" s="10">
        <v>45</v>
      </c>
      <c r="F208" s="34">
        <v>18.36975</v>
      </c>
      <c r="G208" s="1">
        <v>16.7</v>
      </c>
      <c r="H208" s="7">
        <v>229.5651</v>
      </c>
      <c r="I208" s="5">
        <v>46</v>
      </c>
      <c r="J208" s="2">
        <v>9.3000000000000007</v>
      </c>
      <c r="K208" s="5">
        <v>46.07</v>
      </c>
      <c r="L208" s="5">
        <f t="shared" ca="1" si="12"/>
        <v>8.6672816647872217</v>
      </c>
      <c r="M208" s="7">
        <v>46.07</v>
      </c>
      <c r="N208" s="7">
        <f t="shared" ca="1" si="13"/>
        <v>8.1640257969663548</v>
      </c>
      <c r="O208" s="2">
        <v>46</v>
      </c>
      <c r="P208" s="5">
        <f t="shared" ca="1" si="11"/>
        <v>16.113878273088797</v>
      </c>
      <c r="Q208" s="1">
        <v>45.69</v>
      </c>
      <c r="R208" s="2">
        <v>45.71</v>
      </c>
      <c r="S208" s="2">
        <v>45.73</v>
      </c>
      <c r="T208" s="2">
        <v>46</v>
      </c>
      <c r="U208" s="2">
        <v>46</v>
      </c>
    </row>
    <row r="209" spans="1:21" s="1" customFormat="1" ht="15.6" x14ac:dyDescent="0.25">
      <c r="A209" s="1" t="s">
        <v>857</v>
      </c>
      <c r="B209" s="2">
        <v>45</v>
      </c>
      <c r="C209" s="9">
        <v>145.8142</v>
      </c>
      <c r="D209" s="34">
        <v>24.963539999999998</v>
      </c>
      <c r="E209" s="10">
        <v>45</v>
      </c>
      <c r="F209" s="34">
        <v>18.174309999999998</v>
      </c>
      <c r="G209" s="1">
        <v>17.399999999999999</v>
      </c>
      <c r="H209" s="7">
        <v>229.5651</v>
      </c>
      <c r="I209" s="5">
        <v>45</v>
      </c>
      <c r="J209" s="2">
        <v>9.3000000000000007</v>
      </c>
      <c r="K209" s="5">
        <v>45.08</v>
      </c>
      <c r="L209" s="5">
        <f t="shared" ca="1" si="12"/>
        <v>8.0485510970689713</v>
      </c>
      <c r="M209" s="7">
        <v>45.08</v>
      </c>
      <c r="N209" s="7">
        <f t="shared" ca="1" si="13"/>
        <v>8.9502666156480029</v>
      </c>
      <c r="O209" s="2">
        <v>47.39</v>
      </c>
      <c r="P209" s="5">
        <f t="shared" ca="1" si="11"/>
        <v>16.268279968905137</v>
      </c>
      <c r="Q209" s="1">
        <v>43.83</v>
      </c>
      <c r="R209" s="2">
        <v>42.56</v>
      </c>
      <c r="S209" s="2">
        <v>44.08</v>
      </c>
      <c r="T209" s="2">
        <v>45.05</v>
      </c>
      <c r="U209" s="2">
        <v>45.05</v>
      </c>
    </row>
    <row r="210" spans="1:21" s="1" customFormat="1" ht="15.6" x14ac:dyDescent="0.25">
      <c r="A210" s="1" t="s">
        <v>858</v>
      </c>
      <c r="B210" s="2">
        <v>48</v>
      </c>
      <c r="C210" s="9">
        <v>99.958560000000006</v>
      </c>
      <c r="D210" s="34">
        <v>24.716670000000001</v>
      </c>
      <c r="E210" s="10">
        <v>50</v>
      </c>
      <c r="F210" s="34">
        <v>18.207270000000001</v>
      </c>
      <c r="G210" s="1">
        <v>18.600000000000001</v>
      </c>
      <c r="H210" s="7">
        <v>293</v>
      </c>
      <c r="I210" s="5">
        <v>48</v>
      </c>
      <c r="J210" s="2">
        <v>9.1999999999999993</v>
      </c>
      <c r="K210" s="5">
        <v>48.07</v>
      </c>
      <c r="L210" s="5">
        <f t="shared" ca="1" si="12"/>
        <v>7.6390156839327839</v>
      </c>
      <c r="M210" s="7">
        <v>48.07</v>
      </c>
      <c r="N210" s="7">
        <f t="shared" ca="1" si="13"/>
        <v>9.0103267839995489</v>
      </c>
      <c r="O210" s="2">
        <v>48.25</v>
      </c>
      <c r="P210" s="5">
        <f t="shared" ca="1" si="11"/>
        <v>15.85815387662362</v>
      </c>
      <c r="Q210" s="1">
        <v>49.19</v>
      </c>
      <c r="R210" s="2">
        <v>46.84</v>
      </c>
      <c r="S210" s="2">
        <v>48.84</v>
      </c>
      <c r="T210" s="2">
        <v>47.34</v>
      </c>
      <c r="U210" s="2">
        <v>47.34</v>
      </c>
    </row>
    <row r="211" spans="1:21" s="1" customFormat="1" ht="15.6" x14ac:dyDescent="0.25">
      <c r="A211" s="1" t="s">
        <v>859</v>
      </c>
      <c r="B211" s="2">
        <v>49</v>
      </c>
      <c r="C211" s="9">
        <v>133.6309</v>
      </c>
      <c r="D211" s="34">
        <v>25.235810000000001</v>
      </c>
      <c r="E211" s="10">
        <f t="shared" ref="E211:E216" si="14">SUM(H211,-180)</f>
        <v>49.565100000000001</v>
      </c>
      <c r="F211" s="34">
        <v>18.563739999999999</v>
      </c>
      <c r="G211" s="1">
        <v>19</v>
      </c>
      <c r="H211" s="7">
        <v>229.5651</v>
      </c>
      <c r="I211" s="5">
        <v>49</v>
      </c>
      <c r="J211" s="2">
        <v>8.6</v>
      </c>
      <c r="K211" s="5">
        <v>49.06</v>
      </c>
      <c r="L211" s="5">
        <f t="shared" ca="1" si="12"/>
        <v>8.2333455391058585</v>
      </c>
      <c r="M211" s="7">
        <v>49.07</v>
      </c>
      <c r="N211" s="7">
        <f t="shared" ca="1" si="13"/>
        <v>6.8645116689419563</v>
      </c>
      <c r="O211" s="2">
        <v>49.66</v>
      </c>
      <c r="P211" s="5">
        <f t="shared" ca="1" si="11"/>
        <v>15.177782720566862</v>
      </c>
      <c r="Q211" s="1">
        <v>46.48</v>
      </c>
      <c r="R211" s="2">
        <v>50.48</v>
      </c>
      <c r="S211" s="2">
        <v>47.17</v>
      </c>
      <c r="T211" s="2">
        <v>48.38</v>
      </c>
      <c r="U211" s="2">
        <v>48.38</v>
      </c>
    </row>
    <row r="212" spans="1:21" s="1" customFormat="1" ht="15.6" x14ac:dyDescent="0.25">
      <c r="A212" s="1" t="s">
        <v>860</v>
      </c>
      <c r="B212" s="2">
        <v>50</v>
      </c>
      <c r="C212" s="9">
        <v>56.550719999999998</v>
      </c>
      <c r="D212" s="34">
        <v>24.908660000000001</v>
      </c>
      <c r="E212" s="10">
        <f t="shared" si="14"/>
        <v>41.434899999999999</v>
      </c>
      <c r="F212" s="34">
        <v>18.302910000000001</v>
      </c>
      <c r="G212" s="1">
        <v>18.899999999999999</v>
      </c>
      <c r="H212" s="7">
        <v>221.4349</v>
      </c>
      <c r="I212" s="5">
        <v>50.01</v>
      </c>
      <c r="J212" s="2">
        <v>7.8</v>
      </c>
      <c r="K212" s="5">
        <v>50.08</v>
      </c>
      <c r="L212" s="5">
        <f t="shared" ca="1" si="12"/>
        <v>5.9104341778802798</v>
      </c>
      <c r="M212" s="7">
        <v>50.07</v>
      </c>
      <c r="N212" s="7">
        <f t="shared" ca="1" si="13"/>
        <v>7.5900782098511375</v>
      </c>
      <c r="O212" s="2">
        <v>48.72</v>
      </c>
      <c r="P212" s="5">
        <f t="shared" ca="1" si="11"/>
        <v>16.605986013478127</v>
      </c>
      <c r="Q212" s="1">
        <v>51.94</v>
      </c>
      <c r="R212" s="2">
        <v>51.58</v>
      </c>
      <c r="S212" s="2">
        <v>51.55</v>
      </c>
      <c r="T212" s="2">
        <v>50.05</v>
      </c>
      <c r="U212" s="2">
        <v>50.05</v>
      </c>
    </row>
    <row r="213" spans="1:21" s="1" customFormat="1" ht="15.6" x14ac:dyDescent="0.25">
      <c r="A213" s="1" t="s">
        <v>861</v>
      </c>
      <c r="B213" s="2">
        <v>48</v>
      </c>
      <c r="C213" s="9">
        <v>30.440390000000001</v>
      </c>
      <c r="D213" s="34">
        <v>25.10511</v>
      </c>
      <c r="E213" s="10">
        <f t="shared" si="14"/>
        <v>49.565100000000001</v>
      </c>
      <c r="F213" s="34">
        <v>18.830100000000002</v>
      </c>
      <c r="G213" s="1">
        <v>18.3</v>
      </c>
      <c r="H213" s="7">
        <v>229.5651</v>
      </c>
      <c r="I213" s="5">
        <v>48</v>
      </c>
      <c r="J213" s="2">
        <v>7.9</v>
      </c>
      <c r="K213" s="5">
        <v>48.06</v>
      </c>
      <c r="L213" s="5">
        <f t="shared" ca="1" si="12"/>
        <v>7.8042195943904868</v>
      </c>
      <c r="M213" s="7">
        <v>48.07</v>
      </c>
      <c r="N213" s="7">
        <f t="shared" ca="1" si="13"/>
        <v>6.8035505677074966</v>
      </c>
      <c r="O213" s="2">
        <v>47.82</v>
      </c>
      <c r="P213" s="5">
        <f t="shared" ca="1" si="11"/>
        <v>16.608003923294476</v>
      </c>
      <c r="Q213" s="1">
        <v>48.37</v>
      </c>
      <c r="R213" s="2">
        <v>46.47</v>
      </c>
      <c r="S213" s="2">
        <v>48.35</v>
      </c>
      <c r="T213" s="2">
        <v>47.1</v>
      </c>
      <c r="U213" s="2">
        <v>47.1</v>
      </c>
    </row>
    <row r="214" spans="1:21" s="1" customFormat="1" ht="15.6" x14ac:dyDescent="0.25">
      <c r="A214" s="1" t="s">
        <v>862</v>
      </c>
      <c r="B214" s="2">
        <v>49</v>
      </c>
      <c r="C214" s="9">
        <v>34.101059999999997</v>
      </c>
      <c r="D214" s="34">
        <v>24.540649999999999</v>
      </c>
      <c r="E214" s="10">
        <f t="shared" si="14"/>
        <v>41.434899999999999</v>
      </c>
      <c r="F214" s="34">
        <v>18.138210000000001</v>
      </c>
      <c r="G214" s="1">
        <v>17.600000000000001</v>
      </c>
      <c r="H214" s="7">
        <v>221.4349</v>
      </c>
      <c r="I214" s="5">
        <v>49</v>
      </c>
      <c r="J214" s="2">
        <v>8.1</v>
      </c>
      <c r="K214" s="5">
        <v>49.06</v>
      </c>
      <c r="L214" s="5">
        <f t="shared" ca="1" si="12"/>
        <v>6.9396072066751486</v>
      </c>
      <c r="M214" s="7">
        <v>49.06</v>
      </c>
      <c r="N214" s="7">
        <f t="shared" ca="1" si="13"/>
        <v>7.2875311766826423</v>
      </c>
      <c r="O214" s="2">
        <v>48.33</v>
      </c>
      <c r="P214" s="5">
        <f t="shared" ca="1" si="11"/>
        <v>15.313344764393609</v>
      </c>
      <c r="Q214" s="1">
        <v>47</v>
      </c>
      <c r="R214" s="2">
        <v>47.78</v>
      </c>
      <c r="S214" s="2">
        <v>47.56</v>
      </c>
      <c r="T214" s="2">
        <v>48.01</v>
      </c>
      <c r="U214" s="2">
        <v>48.01</v>
      </c>
    </row>
    <row r="215" spans="1:21" s="1" customFormat="1" ht="15.6" x14ac:dyDescent="0.25">
      <c r="A215" s="1" t="s">
        <v>863</v>
      </c>
      <c r="B215" s="2">
        <v>48</v>
      </c>
      <c r="C215" s="9">
        <v>41.890749999999997</v>
      </c>
      <c r="D215" s="34">
        <v>24.726559999999999</v>
      </c>
      <c r="E215" s="10">
        <f t="shared" si="14"/>
        <v>41.434899999999999</v>
      </c>
      <c r="F215" s="34">
        <v>18.842839999999999</v>
      </c>
      <c r="G215" s="1">
        <v>17.2</v>
      </c>
      <c r="H215" s="7">
        <v>221.4349</v>
      </c>
      <c r="I215" s="5">
        <v>48</v>
      </c>
      <c r="J215" s="2">
        <v>8.4</v>
      </c>
      <c r="K215" s="5">
        <v>48.06</v>
      </c>
      <c r="L215" s="5">
        <f t="shared" ca="1" si="12"/>
        <v>7.3722117935981046</v>
      </c>
      <c r="M215" s="7">
        <v>48.07</v>
      </c>
      <c r="N215" s="7">
        <f t="shared" ca="1" si="13"/>
        <v>6.7607995306898703</v>
      </c>
      <c r="O215" s="2">
        <v>47.51</v>
      </c>
      <c r="P215" s="5">
        <f t="shared" ca="1" si="11"/>
        <v>16.113109879834646</v>
      </c>
      <c r="Q215" s="1">
        <v>48.61</v>
      </c>
      <c r="R215" s="2">
        <v>50.23</v>
      </c>
      <c r="S215" s="2">
        <v>48.54</v>
      </c>
      <c r="T215" s="2">
        <v>47.19</v>
      </c>
      <c r="U215" s="2">
        <v>47.19</v>
      </c>
    </row>
    <row r="216" spans="1:21" s="1" customFormat="1" ht="15.6" x14ac:dyDescent="0.25">
      <c r="A216" s="1" t="s">
        <v>864</v>
      </c>
      <c r="B216" s="2">
        <v>49</v>
      </c>
      <c r="C216" s="9">
        <v>18.572649999999999</v>
      </c>
      <c r="D216" s="34">
        <v>24.767690000000002</v>
      </c>
      <c r="E216" s="10">
        <f t="shared" si="14"/>
        <v>41.434899999999999</v>
      </c>
      <c r="F216" s="34">
        <v>18.524799999999999</v>
      </c>
      <c r="G216" s="1">
        <v>17.5</v>
      </c>
      <c r="H216" s="7">
        <v>221.4349</v>
      </c>
      <c r="I216" s="5">
        <v>49</v>
      </c>
      <c r="J216" s="2">
        <v>8.4</v>
      </c>
      <c r="K216" s="5">
        <v>49.06</v>
      </c>
      <c r="L216" s="5">
        <f t="shared" ca="1" si="12"/>
        <v>7.3533071055881596</v>
      </c>
      <c r="M216" s="7">
        <v>49.07</v>
      </c>
      <c r="N216" s="7">
        <f t="shared" ca="1" si="13"/>
        <v>8.2500391257811252</v>
      </c>
      <c r="O216" s="2">
        <v>49.27</v>
      </c>
      <c r="P216" s="5">
        <f t="shared" ca="1" si="11"/>
        <v>16.421442247203903</v>
      </c>
      <c r="Q216" s="1">
        <v>47.87</v>
      </c>
      <c r="R216" s="2">
        <v>46.25</v>
      </c>
      <c r="S216" s="2">
        <v>47.99</v>
      </c>
      <c r="T216" s="2">
        <v>48.03</v>
      </c>
      <c r="U216" s="2">
        <v>48.03</v>
      </c>
    </row>
    <row r="217" spans="1:21" s="1" customFormat="1" ht="15.6" x14ac:dyDescent="0.25">
      <c r="A217" s="1" t="s">
        <v>865</v>
      </c>
      <c r="B217" s="2">
        <v>50</v>
      </c>
      <c r="C217" s="9">
        <v>100.4693</v>
      </c>
      <c r="D217" s="34">
        <v>25.433389999999999</v>
      </c>
      <c r="E217" s="10">
        <v>50</v>
      </c>
      <c r="F217" s="34">
        <v>18.3444</v>
      </c>
      <c r="G217" s="1">
        <v>17.899999999999999</v>
      </c>
      <c r="H217" s="7">
        <v>293</v>
      </c>
      <c r="I217" s="5">
        <v>50.01</v>
      </c>
      <c r="J217" s="2">
        <v>8.1</v>
      </c>
      <c r="K217" s="5">
        <v>50.08</v>
      </c>
      <c r="L217" s="5">
        <f t="shared" ca="1" si="12"/>
        <v>6.4037771493391809</v>
      </c>
      <c r="M217" s="7">
        <v>50.07</v>
      </c>
      <c r="N217" s="7">
        <f t="shared" ca="1" si="13"/>
        <v>7.7449157567210634</v>
      </c>
      <c r="O217" s="2">
        <v>48.37</v>
      </c>
      <c r="P217" s="5">
        <f t="shared" ca="1" si="11"/>
        <v>16.440529938347758</v>
      </c>
      <c r="Q217" s="1">
        <v>48.82</v>
      </c>
      <c r="R217" s="2">
        <v>46.9</v>
      </c>
      <c r="S217" s="2">
        <v>49.19</v>
      </c>
      <c r="T217" s="2">
        <v>49.82</v>
      </c>
      <c r="U217" s="2">
        <v>49.82</v>
      </c>
    </row>
    <row r="218" spans="1:21" s="1" customFormat="1" ht="15.6" x14ac:dyDescent="0.25">
      <c r="A218" s="1" t="s">
        <v>866</v>
      </c>
      <c r="B218" s="2">
        <v>51</v>
      </c>
      <c r="C218" s="9">
        <v>158.95089999999999</v>
      </c>
      <c r="D218" s="34">
        <v>25.131270000000001</v>
      </c>
      <c r="E218" s="10">
        <f>SUM(H218,-180)</f>
        <v>41.434899999999999</v>
      </c>
      <c r="F218" s="34">
        <v>18.378240000000002</v>
      </c>
      <c r="G218" s="1">
        <v>17.899999999999999</v>
      </c>
      <c r="H218" s="7">
        <v>221.4349</v>
      </c>
      <c r="I218" s="5">
        <v>51</v>
      </c>
      <c r="J218" s="2">
        <v>8.4</v>
      </c>
      <c r="K218" s="5">
        <v>51.07</v>
      </c>
      <c r="L218" s="5">
        <f t="shared" ca="1" si="12"/>
        <v>8.1348963235290306</v>
      </c>
      <c r="M218" s="7">
        <v>51.08</v>
      </c>
      <c r="N218" s="7">
        <f t="shared" ca="1" si="13"/>
        <v>7.3040038856253382</v>
      </c>
      <c r="O218" s="2">
        <v>50.11</v>
      </c>
      <c r="P218" s="5">
        <f t="shared" ca="1" si="11"/>
        <v>15.539846024053483</v>
      </c>
      <c r="Q218" s="1">
        <v>49.18</v>
      </c>
      <c r="R218" s="2">
        <v>48.66</v>
      </c>
      <c r="S218" s="2">
        <v>49.7</v>
      </c>
      <c r="T218" s="2">
        <v>50.71</v>
      </c>
      <c r="U218" s="2">
        <v>50.71</v>
      </c>
    </row>
    <row r="219" spans="1:21" s="1" customFormat="1" ht="15.6" x14ac:dyDescent="0.25">
      <c r="A219" s="1" t="s">
        <v>867</v>
      </c>
      <c r="B219" s="2">
        <v>51</v>
      </c>
      <c r="C219" s="9">
        <v>115.0059</v>
      </c>
      <c r="D219" s="34">
        <v>25.244530000000001</v>
      </c>
      <c r="E219" s="10">
        <f>SUM(H219,-180)</f>
        <v>49.565100000000001</v>
      </c>
      <c r="F219" s="34">
        <v>18.394439999999999</v>
      </c>
      <c r="G219" s="1">
        <v>17.5</v>
      </c>
      <c r="H219" s="7">
        <v>229.5651</v>
      </c>
      <c r="I219" s="5">
        <v>51</v>
      </c>
      <c r="J219" s="2">
        <v>7.8</v>
      </c>
      <c r="K219" s="5">
        <v>51.08</v>
      </c>
      <c r="L219" s="5">
        <f t="shared" ca="1" si="12"/>
        <v>5.9650786573600882</v>
      </c>
      <c r="M219" s="7">
        <v>51.07</v>
      </c>
      <c r="N219" s="7">
        <f t="shared" ca="1" si="13"/>
        <v>6.2213546510524065</v>
      </c>
      <c r="O219" s="2">
        <v>51.74</v>
      </c>
      <c r="P219" s="5">
        <f t="shared" ca="1" si="11"/>
        <v>16.487735100029685</v>
      </c>
      <c r="Q219" s="1">
        <v>48.31</v>
      </c>
      <c r="R219" s="2">
        <v>47.97</v>
      </c>
      <c r="S219" s="2">
        <v>49.05</v>
      </c>
      <c r="T219" s="2">
        <v>49.89</v>
      </c>
      <c r="U219" s="2">
        <v>49.89</v>
      </c>
    </row>
    <row r="220" spans="1:21" s="1" customFormat="1" ht="15.6" x14ac:dyDescent="0.25">
      <c r="A220" s="1" t="s">
        <v>868</v>
      </c>
      <c r="B220" s="2">
        <v>50</v>
      </c>
      <c r="C220" s="9">
        <v>65.009709999999998</v>
      </c>
      <c r="D220" s="34">
        <v>25.195150000000002</v>
      </c>
      <c r="E220" s="10">
        <v>50</v>
      </c>
      <c r="F220" s="34">
        <v>18.54485</v>
      </c>
      <c r="G220" s="1">
        <v>17.600000000000001</v>
      </c>
      <c r="H220" s="7">
        <v>293</v>
      </c>
      <c r="I220" s="5">
        <v>50.01</v>
      </c>
      <c r="J220" s="2">
        <v>8.1</v>
      </c>
      <c r="K220" s="5">
        <v>50.07</v>
      </c>
      <c r="L220" s="5">
        <f t="shared" ca="1" si="12"/>
        <v>6.2396028028929269</v>
      </c>
      <c r="M220" s="7">
        <v>50.08</v>
      </c>
      <c r="N220" s="7">
        <f t="shared" ca="1" si="13"/>
        <v>7.1131591051477709</v>
      </c>
      <c r="O220" s="2">
        <v>49.29</v>
      </c>
      <c r="P220" s="5">
        <f t="shared" ca="1" si="11"/>
        <v>16.026809777863235</v>
      </c>
      <c r="Q220" s="1">
        <v>51.88</v>
      </c>
      <c r="R220" s="2">
        <v>51.05</v>
      </c>
      <c r="S220" s="2">
        <v>51.5</v>
      </c>
      <c r="T220" s="2">
        <v>48.91</v>
      </c>
      <c r="U220" s="2">
        <v>48.91</v>
      </c>
    </row>
    <row r="221" spans="1:21" s="1" customFormat="1" ht="15.6" x14ac:dyDescent="0.25">
      <c r="A221" s="1" t="s">
        <v>869</v>
      </c>
      <c r="B221" s="2">
        <v>49</v>
      </c>
      <c r="C221" s="9">
        <v>77.5398</v>
      </c>
      <c r="D221" s="34">
        <v>25.36862</v>
      </c>
      <c r="E221" s="10">
        <f>SUM(H221,-180)</f>
        <v>49.565100000000001</v>
      </c>
      <c r="F221" s="34">
        <v>18.34158</v>
      </c>
      <c r="G221" s="1">
        <v>17.100000000000001</v>
      </c>
      <c r="H221" s="7">
        <v>229.5651</v>
      </c>
      <c r="I221" s="5">
        <v>49</v>
      </c>
      <c r="J221" s="2">
        <v>8</v>
      </c>
      <c r="K221" s="5">
        <v>49.06</v>
      </c>
      <c r="L221" s="5">
        <f t="shared" ca="1" si="12"/>
        <v>7.195050866064042</v>
      </c>
      <c r="M221" s="7">
        <v>49.07</v>
      </c>
      <c r="N221" s="7">
        <f t="shared" ca="1" si="13"/>
        <v>7.8678391472434122</v>
      </c>
      <c r="O221" s="2">
        <v>48.36</v>
      </c>
      <c r="P221" s="5">
        <f t="shared" ca="1" si="11"/>
        <v>16.691758031670378</v>
      </c>
      <c r="Q221" s="1">
        <v>50.92</v>
      </c>
      <c r="R221" s="2">
        <v>49.63</v>
      </c>
      <c r="S221" s="2">
        <v>50.53</v>
      </c>
      <c r="T221" s="2">
        <v>48.11</v>
      </c>
      <c r="U221" s="2">
        <v>48.11</v>
      </c>
    </row>
    <row r="222" spans="1:21" s="1" customFormat="1" ht="15.6" x14ac:dyDescent="0.25">
      <c r="A222" s="1" t="s">
        <v>870</v>
      </c>
      <c r="B222" s="2">
        <v>47</v>
      </c>
      <c r="C222" s="9">
        <v>117.1131</v>
      </c>
      <c r="D222" s="34">
        <v>25.326910000000002</v>
      </c>
      <c r="E222" s="10">
        <v>50</v>
      </c>
      <c r="F222" s="34">
        <v>18.8474</v>
      </c>
      <c r="G222" s="1">
        <v>16.600000000000001</v>
      </c>
      <c r="H222" s="7">
        <v>203</v>
      </c>
      <c r="I222" s="5">
        <v>47</v>
      </c>
      <c r="J222" s="2">
        <v>7.9</v>
      </c>
      <c r="K222" s="5">
        <v>47.07</v>
      </c>
      <c r="L222" s="5">
        <f t="shared" ca="1" si="12"/>
        <v>6.8275041340956166</v>
      </c>
      <c r="M222" s="7">
        <v>47.07</v>
      </c>
      <c r="N222" s="7">
        <f t="shared" ca="1" si="13"/>
        <v>7.390624998925186</v>
      </c>
      <c r="O222" s="2">
        <v>49.44</v>
      </c>
      <c r="P222" s="5">
        <f t="shared" ca="1" si="11"/>
        <v>16.364807629918758</v>
      </c>
      <c r="Q222" s="1">
        <v>44.89</v>
      </c>
      <c r="R222" s="2">
        <v>43.57</v>
      </c>
      <c r="S222" s="2">
        <v>45.47</v>
      </c>
      <c r="T222" s="2">
        <v>47</v>
      </c>
      <c r="U222" s="2">
        <v>47</v>
      </c>
    </row>
    <row r="223" spans="1:21" s="1" customFormat="1" ht="15.6" x14ac:dyDescent="0.25">
      <c r="A223" s="1" t="s">
        <v>871</v>
      </c>
      <c r="B223" s="2">
        <v>47</v>
      </c>
      <c r="C223" s="9">
        <v>26.348400000000002</v>
      </c>
      <c r="D223" s="34">
        <v>24.449780000000001</v>
      </c>
      <c r="E223" s="10">
        <v>50</v>
      </c>
      <c r="F223" s="34">
        <v>18.38017</v>
      </c>
      <c r="G223" s="1">
        <v>16.8</v>
      </c>
      <c r="H223" s="7">
        <v>203</v>
      </c>
      <c r="I223" s="5">
        <v>47</v>
      </c>
      <c r="J223" s="2">
        <v>8.1</v>
      </c>
      <c r="K223" s="5">
        <v>47.07</v>
      </c>
      <c r="L223" s="5">
        <f t="shared" ca="1" si="12"/>
        <v>7.9661436391412135</v>
      </c>
      <c r="M223" s="7">
        <v>47.07</v>
      </c>
      <c r="N223" s="7">
        <f t="shared" ca="1" si="13"/>
        <v>6.6928551369998388</v>
      </c>
      <c r="O223" s="2">
        <v>46.92</v>
      </c>
      <c r="P223" s="5">
        <f t="shared" ca="1" si="11"/>
        <v>15.912042370841313</v>
      </c>
      <c r="Q223" s="1">
        <v>44.9</v>
      </c>
      <c r="R223" s="2">
        <v>43.54</v>
      </c>
      <c r="S223" s="2">
        <v>45.48</v>
      </c>
      <c r="T223" s="2">
        <v>46.19</v>
      </c>
      <c r="U223" s="2">
        <v>46.19</v>
      </c>
    </row>
    <row r="224" spans="1:21" s="1" customFormat="1" ht="15.6" x14ac:dyDescent="0.25">
      <c r="A224" s="1" t="s">
        <v>872</v>
      </c>
      <c r="B224" s="2">
        <v>47</v>
      </c>
      <c r="C224" s="9">
        <v>54.178170000000001</v>
      </c>
      <c r="D224" s="34">
        <v>25.174659999999999</v>
      </c>
      <c r="E224" s="10">
        <v>50</v>
      </c>
      <c r="F224" s="34">
        <v>18.389569999999999</v>
      </c>
      <c r="G224" s="1">
        <v>17.2</v>
      </c>
      <c r="H224" s="7">
        <v>293</v>
      </c>
      <c r="I224" s="5">
        <v>47</v>
      </c>
      <c r="J224" s="2">
        <v>8.1</v>
      </c>
      <c r="K224" s="5">
        <v>47.07</v>
      </c>
      <c r="L224" s="5">
        <f t="shared" ca="1" si="12"/>
        <v>7.8169271064610291</v>
      </c>
      <c r="M224" s="7">
        <v>47.07</v>
      </c>
      <c r="N224" s="7">
        <f t="shared" ca="1" si="13"/>
        <v>6.7615171019498979</v>
      </c>
      <c r="O224" s="2">
        <v>43.67</v>
      </c>
      <c r="P224" s="5">
        <f t="shared" ca="1" si="11"/>
        <v>16.802796695091558</v>
      </c>
      <c r="Q224" s="1">
        <v>46.75</v>
      </c>
      <c r="R224" s="2">
        <v>44.5</v>
      </c>
      <c r="S224" s="2">
        <v>46.88</v>
      </c>
      <c r="T224" s="2">
        <v>46.59</v>
      </c>
      <c r="U224" s="2">
        <v>46.59</v>
      </c>
    </row>
    <row r="225" spans="1:21" s="1" customFormat="1" ht="15.6" x14ac:dyDescent="0.25">
      <c r="A225" s="1" t="s">
        <v>873</v>
      </c>
      <c r="B225" s="2">
        <v>47</v>
      </c>
      <c r="C225" s="9">
        <v>105.7527</v>
      </c>
      <c r="D225" s="34">
        <v>25.098459999999999</v>
      </c>
      <c r="E225" s="10">
        <v>50</v>
      </c>
      <c r="F225" s="34">
        <v>18.571760000000001</v>
      </c>
      <c r="G225" s="1">
        <v>17</v>
      </c>
      <c r="H225" s="7">
        <v>293</v>
      </c>
      <c r="I225" s="5">
        <v>47</v>
      </c>
      <c r="J225" s="2">
        <v>8.3000000000000007</v>
      </c>
      <c r="K225" s="5">
        <v>47.06</v>
      </c>
      <c r="L225" s="5">
        <f t="shared" ca="1" si="12"/>
        <v>7.5432490461845525</v>
      </c>
      <c r="M225" s="7">
        <v>47.07</v>
      </c>
      <c r="N225" s="7">
        <f t="shared" ca="1" si="13"/>
        <v>7.4568926209247994</v>
      </c>
      <c r="O225" s="2">
        <v>48.58</v>
      </c>
      <c r="P225" s="5">
        <f t="shared" ca="1" si="11"/>
        <v>15.634064231561446</v>
      </c>
      <c r="Q225" s="1">
        <v>46.02</v>
      </c>
      <c r="R225" s="2">
        <v>48.69</v>
      </c>
      <c r="S225" s="2">
        <v>46.32</v>
      </c>
      <c r="T225" s="2">
        <v>45.97</v>
      </c>
      <c r="U225" s="2">
        <v>45.97</v>
      </c>
    </row>
    <row r="226" spans="1:21" s="1" customFormat="1" ht="15.6" x14ac:dyDescent="0.25">
      <c r="A226" s="1" t="s">
        <v>874</v>
      </c>
      <c r="B226" s="2">
        <v>46</v>
      </c>
      <c r="C226" s="9">
        <v>148.08619999999999</v>
      </c>
      <c r="D226" s="34">
        <v>24.965509999999998</v>
      </c>
      <c r="E226" s="10">
        <f>SUM(H226,-180)</f>
        <v>41.434899999999999</v>
      </c>
      <c r="F226" s="34">
        <v>18.967099999999999</v>
      </c>
      <c r="G226" s="1">
        <v>16.899999999999999</v>
      </c>
      <c r="H226" s="7">
        <v>221.4349</v>
      </c>
      <c r="I226" s="5">
        <v>46</v>
      </c>
      <c r="J226" s="2">
        <v>8</v>
      </c>
      <c r="K226" s="5">
        <v>46.07</v>
      </c>
      <c r="L226" s="5">
        <f t="shared" ca="1" si="12"/>
        <v>7.62148234037031</v>
      </c>
      <c r="M226" s="7">
        <v>46.07</v>
      </c>
      <c r="N226" s="7">
        <f t="shared" ca="1" si="13"/>
        <v>7.2722002692642045</v>
      </c>
      <c r="O226" s="2">
        <v>42.51</v>
      </c>
      <c r="P226" s="5">
        <f t="shared" ca="1" si="11"/>
        <v>16.46241348099224</v>
      </c>
      <c r="Q226" s="1">
        <v>47.72</v>
      </c>
      <c r="R226" s="2">
        <v>43.67</v>
      </c>
      <c r="S226" s="2">
        <v>47.36</v>
      </c>
      <c r="T226" s="2">
        <v>45.75</v>
      </c>
      <c r="U226" s="2">
        <v>45.75</v>
      </c>
    </row>
    <row r="227" spans="1:21" s="1" customFormat="1" ht="15.6" x14ac:dyDescent="0.25">
      <c r="A227" s="1" t="s">
        <v>875</v>
      </c>
      <c r="B227" s="2">
        <v>44</v>
      </c>
      <c r="C227" s="9">
        <v>151.5591</v>
      </c>
      <c r="D227" s="34">
        <v>25.304539999999999</v>
      </c>
      <c r="E227" s="10">
        <f>SUM(H227,-180)</f>
        <v>41.434899999999999</v>
      </c>
      <c r="F227" s="34">
        <v>18.141749999999998</v>
      </c>
      <c r="G227" s="1">
        <v>16.399999999999999</v>
      </c>
      <c r="H227" s="7">
        <v>221.4349</v>
      </c>
      <c r="I227" s="5">
        <v>43.99</v>
      </c>
      <c r="J227" s="2">
        <v>8.1</v>
      </c>
      <c r="K227" s="5">
        <v>44.06</v>
      </c>
      <c r="L227" s="5">
        <f t="shared" ca="1" si="12"/>
        <v>6.1535422082413955</v>
      </c>
      <c r="M227" s="7">
        <v>44.06</v>
      </c>
      <c r="N227" s="7">
        <f t="shared" ca="1" si="13"/>
        <v>7.1073600878222667</v>
      </c>
      <c r="O227" s="2">
        <v>42.54</v>
      </c>
      <c r="P227" s="5">
        <f t="shared" ca="1" si="11"/>
        <v>16.40837690220572</v>
      </c>
      <c r="Q227" s="1">
        <v>41.69</v>
      </c>
      <c r="R227" s="2">
        <v>43.71</v>
      </c>
      <c r="S227" s="2">
        <v>42.31</v>
      </c>
      <c r="T227" s="2">
        <v>43.57</v>
      </c>
      <c r="U227" s="2">
        <v>43.57</v>
      </c>
    </row>
    <row r="228" spans="1:21" s="1" customFormat="1" ht="15.6" x14ac:dyDescent="0.25">
      <c r="A228" s="1" t="s">
        <v>876</v>
      </c>
      <c r="B228" s="2">
        <v>44</v>
      </c>
      <c r="C228" s="9">
        <v>20.510809999999999</v>
      </c>
      <c r="D228" s="34">
        <v>25.058350000000001</v>
      </c>
      <c r="E228" s="10">
        <f>SUM(H228,-180)</f>
        <v>49.565100000000001</v>
      </c>
      <c r="F228" s="34">
        <v>18.60538</v>
      </c>
      <c r="G228" s="1">
        <v>15.6</v>
      </c>
      <c r="H228" s="7">
        <v>229.5651</v>
      </c>
      <c r="I228" s="5">
        <v>43.99</v>
      </c>
      <c r="J228" s="2">
        <v>8</v>
      </c>
      <c r="K228" s="5">
        <v>44.06</v>
      </c>
      <c r="L228" s="5">
        <f t="shared" ca="1" si="12"/>
        <v>7.7991588561977139</v>
      </c>
      <c r="M228" s="7">
        <v>44.07</v>
      </c>
      <c r="N228" s="7">
        <f t="shared" ca="1" si="13"/>
        <v>7.7261637156824561</v>
      </c>
      <c r="O228" s="2">
        <v>43.68</v>
      </c>
      <c r="P228" s="5">
        <f t="shared" ca="1" si="11"/>
        <v>16.713219190955474</v>
      </c>
      <c r="Q228" s="1">
        <v>43.66</v>
      </c>
      <c r="R228" s="2">
        <v>40.6</v>
      </c>
      <c r="S228" s="2">
        <v>43.8</v>
      </c>
      <c r="T228" s="2">
        <v>43.48</v>
      </c>
      <c r="U228" s="2">
        <v>43.48</v>
      </c>
    </row>
    <row r="229" spans="1:21" s="1" customFormat="1" ht="15.6" x14ac:dyDescent="0.25">
      <c r="A229" s="1" t="s">
        <v>877</v>
      </c>
      <c r="B229" s="2">
        <v>43</v>
      </c>
      <c r="C229" s="9">
        <v>32.060429999999997</v>
      </c>
      <c r="D229" s="34">
        <v>25.306560000000001</v>
      </c>
      <c r="E229" s="10">
        <f>SUM(H229,-180)</f>
        <v>37.036200000000008</v>
      </c>
      <c r="F229" s="34">
        <v>18.39912</v>
      </c>
      <c r="G229" s="1">
        <v>15.8</v>
      </c>
      <c r="H229" s="7">
        <v>217.03620000000001</v>
      </c>
      <c r="I229" s="5">
        <v>43</v>
      </c>
      <c r="J229" s="2">
        <v>8.6</v>
      </c>
      <c r="K229" s="5">
        <v>43.07</v>
      </c>
      <c r="L229" s="5">
        <f t="shared" ca="1" si="12"/>
        <v>7.7102508520333899</v>
      </c>
      <c r="M229" s="7">
        <v>43.07</v>
      </c>
      <c r="N229" s="7">
        <f t="shared" ca="1" si="13"/>
        <v>6.6919414460638933</v>
      </c>
      <c r="O229" s="2">
        <v>40.17</v>
      </c>
      <c r="P229" s="5">
        <f t="shared" ca="1" si="11"/>
        <v>16.233842930849399</v>
      </c>
      <c r="Q229" s="1">
        <v>43.64</v>
      </c>
      <c r="R229" s="2">
        <v>43.39</v>
      </c>
      <c r="S229" s="2">
        <v>43.49</v>
      </c>
      <c r="T229" s="2">
        <v>42.58</v>
      </c>
      <c r="U229" s="2">
        <v>42.58</v>
      </c>
    </row>
    <row r="230" spans="1:21" s="1" customFormat="1" ht="15.6" x14ac:dyDescent="0.25">
      <c r="A230" s="1" t="s">
        <v>878</v>
      </c>
      <c r="B230" s="2">
        <v>43</v>
      </c>
      <c r="C230" s="9">
        <v>52.214869999999998</v>
      </c>
      <c r="D230" s="34">
        <v>24.95561</v>
      </c>
      <c r="E230" s="10">
        <v>50</v>
      </c>
      <c r="F230" s="34">
        <v>18.579029999999999</v>
      </c>
      <c r="G230" s="1">
        <v>15.8</v>
      </c>
      <c r="H230" s="7">
        <v>293</v>
      </c>
      <c r="I230" s="5">
        <v>43</v>
      </c>
      <c r="J230" s="2">
        <v>8.5</v>
      </c>
      <c r="K230" s="5">
        <v>43.07</v>
      </c>
      <c r="L230" s="5">
        <f t="shared" ca="1" si="12"/>
        <v>7.2575278582605973</v>
      </c>
      <c r="M230" s="7">
        <v>43.07</v>
      </c>
      <c r="N230" s="7">
        <f t="shared" ca="1" si="13"/>
        <v>7.9876333675219851</v>
      </c>
      <c r="O230" s="2">
        <v>44.64</v>
      </c>
      <c r="P230" s="5">
        <f t="shared" ca="1" si="11"/>
        <v>15.120789075190824</v>
      </c>
      <c r="Q230" s="1">
        <v>42.67</v>
      </c>
      <c r="R230" s="2">
        <v>42.29</v>
      </c>
      <c r="S230" s="2">
        <v>42.8</v>
      </c>
      <c r="T230" s="2">
        <v>42.59</v>
      </c>
      <c r="U230" s="2">
        <v>42.59</v>
      </c>
    </row>
    <row r="231" spans="1:21" s="1" customFormat="1" ht="15.6" x14ac:dyDescent="0.25">
      <c r="A231" s="1" t="s">
        <v>879</v>
      </c>
      <c r="B231" s="2">
        <v>43</v>
      </c>
      <c r="C231" s="9">
        <v>25.019870000000001</v>
      </c>
      <c r="D231" s="34">
        <v>24.239629999999998</v>
      </c>
      <c r="E231" s="10">
        <f>SUM(H231,-180)</f>
        <v>49.565100000000001</v>
      </c>
      <c r="F231" s="34">
        <v>18.554400000000001</v>
      </c>
      <c r="G231" s="1">
        <v>16.5</v>
      </c>
      <c r="H231" s="7">
        <v>229.5651</v>
      </c>
      <c r="I231" s="5">
        <v>43</v>
      </c>
      <c r="J231" s="2">
        <v>8.6</v>
      </c>
      <c r="K231" s="5">
        <v>43.07</v>
      </c>
      <c r="L231" s="5">
        <f t="shared" ca="1" si="12"/>
        <v>6.841246036138859</v>
      </c>
      <c r="M231" s="7">
        <v>43.07</v>
      </c>
      <c r="N231" s="7">
        <f t="shared" ca="1" si="13"/>
        <v>7.8864408691187977</v>
      </c>
      <c r="O231" s="2">
        <v>45.32</v>
      </c>
      <c r="P231" s="5">
        <f t="shared" ca="1" si="11"/>
        <v>15.32346839722503</v>
      </c>
      <c r="Q231" s="1">
        <v>41.61</v>
      </c>
      <c r="R231" s="2">
        <v>41.87</v>
      </c>
      <c r="S231" s="2">
        <v>41.9</v>
      </c>
      <c r="T231" s="2">
        <v>42.73</v>
      </c>
      <c r="U231" s="2">
        <v>42.73</v>
      </c>
    </row>
    <row r="232" spans="1:21" s="1" customFormat="1" ht="15.6" x14ac:dyDescent="0.25">
      <c r="A232" s="1" t="s">
        <v>880</v>
      </c>
      <c r="B232" s="2">
        <v>44</v>
      </c>
      <c r="C232" s="9">
        <v>91.401219999999995</v>
      </c>
      <c r="D232" s="34">
        <v>27.4162</v>
      </c>
      <c r="E232" s="10">
        <v>41</v>
      </c>
      <c r="F232" s="34">
        <v>18.173670000000001</v>
      </c>
      <c r="G232" s="1">
        <v>17.100000000000001</v>
      </c>
      <c r="H232" s="7">
        <v>293</v>
      </c>
      <c r="I232" s="5">
        <v>43.99</v>
      </c>
      <c r="J232" s="2">
        <v>9.1</v>
      </c>
      <c r="K232" s="5">
        <v>44.06</v>
      </c>
      <c r="L232" s="5">
        <f t="shared" ca="1" si="12"/>
        <v>7.6028130727482175</v>
      </c>
      <c r="M232" s="7">
        <v>44.06</v>
      </c>
      <c r="N232" s="7">
        <f t="shared" ca="1" si="13"/>
        <v>8.6852149219222667</v>
      </c>
      <c r="O232" s="2">
        <v>44.72</v>
      </c>
      <c r="P232" s="5">
        <f t="shared" ca="1" si="11"/>
        <v>16.325844339051709</v>
      </c>
      <c r="Q232" s="1">
        <v>41.72</v>
      </c>
      <c r="R232" s="2">
        <v>43.17</v>
      </c>
      <c r="S232" s="2">
        <v>42.22</v>
      </c>
      <c r="T232" s="2">
        <v>43.89</v>
      </c>
      <c r="U232" s="2">
        <v>43.89</v>
      </c>
    </row>
    <row r="233" spans="1:21" s="1" customFormat="1" ht="15.6" x14ac:dyDescent="0.25">
      <c r="A233" s="1" t="s">
        <v>881</v>
      </c>
      <c r="B233" s="2">
        <v>46</v>
      </c>
      <c r="C233" s="9">
        <v>49.517780000000002</v>
      </c>
      <c r="D233" s="34">
        <v>25.801269999999999</v>
      </c>
      <c r="E233" s="10">
        <v>41</v>
      </c>
      <c r="F233" s="34">
        <v>18.635719999999999</v>
      </c>
      <c r="G233" s="1">
        <v>17.7</v>
      </c>
      <c r="H233" s="7">
        <v>203</v>
      </c>
      <c r="I233" s="5">
        <v>46</v>
      </c>
      <c r="J233" s="2">
        <v>8.8000000000000007</v>
      </c>
      <c r="K233" s="5">
        <v>46.07</v>
      </c>
      <c r="L233" s="5">
        <f t="shared" ca="1" si="12"/>
        <v>7.8575845681913492</v>
      </c>
      <c r="M233" s="7">
        <v>46.07</v>
      </c>
      <c r="N233" s="7">
        <f t="shared" ca="1" si="13"/>
        <v>7.9161723472590815</v>
      </c>
      <c r="O233" s="2">
        <v>47.69</v>
      </c>
      <c r="P233" s="5">
        <f t="shared" ca="1" si="11"/>
        <v>16.595924628257034</v>
      </c>
      <c r="Q233" s="1">
        <v>43.65</v>
      </c>
      <c r="R233" s="2">
        <v>45.23</v>
      </c>
      <c r="S233" s="2">
        <v>44.15</v>
      </c>
      <c r="T233" s="2">
        <v>45.39</v>
      </c>
      <c r="U233" s="2">
        <v>45.39</v>
      </c>
    </row>
    <row r="234" spans="1:21" s="1" customFormat="1" ht="15.6" x14ac:dyDescent="0.25">
      <c r="A234" s="1" t="s">
        <v>882</v>
      </c>
      <c r="B234" s="2">
        <v>47</v>
      </c>
      <c r="C234" s="9">
        <v>78.46266</v>
      </c>
      <c r="D234" s="34">
        <v>25.253550000000001</v>
      </c>
      <c r="E234" s="10">
        <f>SUM(H234,-180)</f>
        <v>41.434899999999999</v>
      </c>
      <c r="F234" s="34">
        <v>18.447109999999999</v>
      </c>
      <c r="G234" s="1">
        <v>17.600000000000001</v>
      </c>
      <c r="H234" s="7">
        <v>221.4349</v>
      </c>
      <c r="I234" s="5">
        <v>47</v>
      </c>
      <c r="J234" s="2">
        <v>8.3000000000000007</v>
      </c>
      <c r="K234" s="5">
        <v>47.06</v>
      </c>
      <c r="L234" s="5">
        <f t="shared" ca="1" si="12"/>
        <v>7.8309473322115695</v>
      </c>
      <c r="M234" s="7">
        <v>47.07</v>
      </c>
      <c r="N234" s="7">
        <f t="shared" ca="1" si="13"/>
        <v>6.5984127638007202</v>
      </c>
      <c r="O234" s="2">
        <v>46.35</v>
      </c>
      <c r="P234" s="5">
        <f t="shared" ca="1" si="11"/>
        <v>15.868046095864791</v>
      </c>
      <c r="Q234" s="1">
        <v>46.49</v>
      </c>
      <c r="R234" s="2">
        <v>46.88</v>
      </c>
      <c r="S234" s="2">
        <v>46.68</v>
      </c>
      <c r="T234" s="2">
        <v>47.08</v>
      </c>
      <c r="U234" s="2">
        <v>47.08</v>
      </c>
    </row>
    <row r="235" spans="1:21" s="1" customFormat="1" ht="15.6" x14ac:dyDescent="0.25">
      <c r="A235" s="1" t="s">
        <v>883</v>
      </c>
      <c r="B235" s="2">
        <v>47</v>
      </c>
      <c r="C235" s="9">
        <v>40.395780000000002</v>
      </c>
      <c r="D235" s="34">
        <v>25.032</v>
      </c>
      <c r="E235" s="10">
        <f>SUM(H235,-180)</f>
        <v>49.565100000000001</v>
      </c>
      <c r="F235" s="34">
        <v>18.880510000000001</v>
      </c>
      <c r="G235" s="1">
        <v>17.5</v>
      </c>
      <c r="H235" s="7">
        <v>229.5651</v>
      </c>
      <c r="I235" s="5">
        <v>47</v>
      </c>
      <c r="J235" s="2">
        <v>8.1999999999999993</v>
      </c>
      <c r="K235" s="5">
        <v>47.06</v>
      </c>
      <c r="L235" s="5">
        <f t="shared" ca="1" si="12"/>
        <v>7.874994995418068</v>
      </c>
      <c r="M235" s="7">
        <v>47.07</v>
      </c>
      <c r="N235" s="7">
        <f t="shared" ca="1" si="13"/>
        <v>7.2604811921234598</v>
      </c>
      <c r="O235" s="2">
        <v>47.85</v>
      </c>
      <c r="P235" s="5">
        <f t="shared" ca="1" si="11"/>
        <v>16.344728273648144</v>
      </c>
      <c r="Q235" s="1">
        <v>44.78</v>
      </c>
      <c r="R235" s="2">
        <v>47.83</v>
      </c>
      <c r="S235" s="2">
        <v>45.22</v>
      </c>
      <c r="T235" s="2">
        <v>47.01</v>
      </c>
      <c r="U235" s="2">
        <v>47.01</v>
      </c>
    </row>
    <row r="236" spans="1:21" s="1" customFormat="1" ht="15.6" x14ac:dyDescent="0.25">
      <c r="A236" s="1" t="s">
        <v>884</v>
      </c>
      <c r="B236" s="2">
        <v>46</v>
      </c>
      <c r="C236" s="9">
        <v>32.262509999999999</v>
      </c>
      <c r="D236" s="34">
        <v>24.41009</v>
      </c>
      <c r="E236" s="10">
        <f>SUM(H236,-180)</f>
        <v>41.434899999999999</v>
      </c>
      <c r="F236" s="34">
        <v>18.31184</v>
      </c>
      <c r="G236" s="1">
        <v>16.5</v>
      </c>
      <c r="H236" s="7">
        <v>221.4349</v>
      </c>
      <c r="I236" s="5">
        <v>46</v>
      </c>
      <c r="J236" s="2">
        <v>8</v>
      </c>
      <c r="K236" s="5">
        <v>46.07</v>
      </c>
      <c r="L236" s="5">
        <f t="shared" ca="1" si="12"/>
        <v>6.0964278056857877</v>
      </c>
      <c r="M236" s="7">
        <v>46.07</v>
      </c>
      <c r="N236" s="7">
        <f t="shared" ca="1" si="13"/>
        <v>7.2641897177709698</v>
      </c>
      <c r="O236" s="2">
        <v>48.39</v>
      </c>
      <c r="P236" s="5">
        <f t="shared" ca="1" si="11"/>
        <v>16.104805585144661</v>
      </c>
      <c r="Q236" s="1">
        <v>45.23</v>
      </c>
      <c r="R236" s="2">
        <v>44.54</v>
      </c>
      <c r="S236" s="2">
        <v>45.48</v>
      </c>
      <c r="T236" s="2">
        <v>45.64</v>
      </c>
      <c r="U236" s="2">
        <v>45.64</v>
      </c>
    </row>
    <row r="237" spans="1:21" s="1" customFormat="1" ht="15.6" x14ac:dyDescent="0.25">
      <c r="A237" s="1" t="s">
        <v>885</v>
      </c>
      <c r="B237" s="2">
        <v>45</v>
      </c>
      <c r="C237" s="9">
        <v>80.093990000000005</v>
      </c>
      <c r="D237" s="34">
        <v>25.497610000000002</v>
      </c>
      <c r="E237" s="10">
        <v>41</v>
      </c>
      <c r="F237" s="34">
        <v>18.663820000000001</v>
      </c>
      <c r="G237" s="1">
        <v>16.100000000000001</v>
      </c>
      <c r="H237" s="7">
        <v>293</v>
      </c>
      <c r="I237" s="5">
        <v>45</v>
      </c>
      <c r="J237" s="2">
        <v>8.6</v>
      </c>
      <c r="K237" s="5">
        <v>45.08</v>
      </c>
      <c r="L237" s="5">
        <f t="shared" ca="1" si="12"/>
        <v>8.1569978956909477</v>
      </c>
      <c r="M237" s="7">
        <v>45.08</v>
      </c>
      <c r="N237" s="7">
        <f t="shared" ca="1" si="13"/>
        <v>7.2633078078384701</v>
      </c>
      <c r="O237" s="2">
        <v>44.15</v>
      </c>
      <c r="P237" s="5">
        <f t="shared" ca="1" si="11"/>
        <v>15.03995293081357</v>
      </c>
      <c r="Q237" s="1">
        <v>43.11</v>
      </c>
      <c r="R237" s="2">
        <v>47.12</v>
      </c>
      <c r="S237" s="2">
        <v>43.46</v>
      </c>
      <c r="T237" s="2">
        <v>44.6</v>
      </c>
      <c r="U237" s="2">
        <v>44.6</v>
      </c>
    </row>
    <row r="238" spans="1:21" s="1" customFormat="1" ht="15.6" x14ac:dyDescent="0.25">
      <c r="A238" s="1" t="s">
        <v>886</v>
      </c>
      <c r="B238" s="2">
        <v>45</v>
      </c>
      <c r="C238" s="9">
        <v>123.0729</v>
      </c>
      <c r="D238" s="34">
        <v>25.26051</v>
      </c>
      <c r="E238" s="10">
        <v>41</v>
      </c>
      <c r="F238" s="34">
        <v>18.066510000000001</v>
      </c>
      <c r="G238" s="1">
        <v>16.2</v>
      </c>
      <c r="H238" s="7">
        <v>293</v>
      </c>
      <c r="I238" s="5">
        <v>45</v>
      </c>
      <c r="J238" s="2">
        <v>8.4</v>
      </c>
      <c r="K238" s="5">
        <v>45.08</v>
      </c>
      <c r="L238" s="5">
        <f t="shared" ca="1" si="12"/>
        <v>7.461674943462909</v>
      </c>
      <c r="M238" s="7">
        <v>45.08</v>
      </c>
      <c r="N238" s="7">
        <f t="shared" ca="1" si="13"/>
        <v>7.636025567242652</v>
      </c>
      <c r="O238" s="2">
        <v>46.45</v>
      </c>
      <c r="P238" s="5">
        <f t="shared" ca="1" si="11"/>
        <v>15.620318342863337</v>
      </c>
      <c r="Q238" s="1">
        <v>42.79</v>
      </c>
      <c r="R238" s="2">
        <v>46.78</v>
      </c>
      <c r="S238" s="2">
        <v>43.24</v>
      </c>
      <c r="T238" s="2">
        <v>44.18</v>
      </c>
      <c r="U238" s="2">
        <v>44.18</v>
      </c>
    </row>
    <row r="239" spans="1:21" s="1" customFormat="1" ht="15.6" x14ac:dyDescent="0.25">
      <c r="A239" s="1" t="s">
        <v>887</v>
      </c>
      <c r="B239" s="2">
        <v>46</v>
      </c>
      <c r="C239" s="9">
        <v>52.12209</v>
      </c>
      <c r="D239" s="34">
        <v>24.932009999999998</v>
      </c>
      <c r="E239" s="10">
        <f>SUM(H239,-180)</f>
        <v>41.434899999999999</v>
      </c>
      <c r="F239" s="34">
        <v>18.448039999999999</v>
      </c>
      <c r="G239" s="1">
        <v>15.9</v>
      </c>
      <c r="H239" s="7">
        <v>221.4349</v>
      </c>
      <c r="I239" s="5">
        <v>46</v>
      </c>
      <c r="J239" s="2">
        <v>8.1999999999999993</v>
      </c>
      <c r="K239" s="5">
        <v>46.08</v>
      </c>
      <c r="L239" s="5">
        <f t="shared" ca="1" si="12"/>
        <v>7.453996700586603</v>
      </c>
      <c r="M239" s="7">
        <v>46.07</v>
      </c>
      <c r="N239" s="7">
        <f t="shared" ca="1" si="13"/>
        <v>8.143695998987754</v>
      </c>
      <c r="O239" s="2">
        <v>43.57</v>
      </c>
      <c r="P239" s="5">
        <f t="shared" ca="1" si="11"/>
        <v>16.587658918760471</v>
      </c>
      <c r="Q239" s="1">
        <v>43.33</v>
      </c>
      <c r="R239" s="2">
        <v>46.79</v>
      </c>
      <c r="S239" s="2">
        <v>47.37</v>
      </c>
      <c r="T239" s="2">
        <v>46.21</v>
      </c>
      <c r="U239" s="2">
        <v>46.53</v>
      </c>
    </row>
    <row r="240" spans="1:21" s="1" customFormat="1" ht="15.6" x14ac:dyDescent="0.25">
      <c r="A240" s="1" t="s">
        <v>888</v>
      </c>
      <c r="B240" s="2">
        <v>45</v>
      </c>
      <c r="C240" s="9">
        <v>177.73249999999999</v>
      </c>
      <c r="D240" s="34">
        <v>25.227959999999999</v>
      </c>
      <c r="E240" s="10">
        <v>50</v>
      </c>
      <c r="F240" s="34">
        <v>18.285810000000001</v>
      </c>
      <c r="G240" s="1">
        <v>16</v>
      </c>
      <c r="H240" s="7">
        <v>293</v>
      </c>
      <c r="I240" s="5">
        <v>45</v>
      </c>
      <c r="J240" s="2">
        <v>8.3000000000000007</v>
      </c>
      <c r="K240" s="5">
        <v>45.08</v>
      </c>
      <c r="L240" s="5">
        <f t="shared" ca="1" si="12"/>
        <v>7.4938772840139816</v>
      </c>
      <c r="M240" s="7">
        <v>45.07</v>
      </c>
      <c r="N240" s="7">
        <f t="shared" ca="1" si="13"/>
        <v>8.090724291266735</v>
      </c>
      <c r="O240" s="2">
        <v>47.63</v>
      </c>
      <c r="P240" s="5">
        <f t="shared" ca="1" si="11"/>
        <v>16.050104401266193</v>
      </c>
      <c r="Q240" s="1">
        <v>42.34</v>
      </c>
      <c r="R240" s="2">
        <v>44.8</v>
      </c>
      <c r="S240" s="2">
        <v>42.9</v>
      </c>
      <c r="T240" s="2">
        <v>45.18</v>
      </c>
      <c r="U240" s="2">
        <v>45.18</v>
      </c>
    </row>
    <row r="241" spans="1:21" s="1" customFormat="1" ht="15.6" x14ac:dyDescent="0.25">
      <c r="A241" s="1" t="s">
        <v>889</v>
      </c>
      <c r="B241" s="2">
        <v>46</v>
      </c>
      <c r="C241" s="9">
        <v>11.95346</v>
      </c>
      <c r="D241" s="34">
        <v>25.40859</v>
      </c>
      <c r="E241" s="10">
        <v>50</v>
      </c>
      <c r="F241" s="34">
        <v>18.559259999999998</v>
      </c>
      <c r="G241" s="1">
        <v>16.3</v>
      </c>
      <c r="H241" s="7">
        <v>293</v>
      </c>
      <c r="I241" s="5">
        <v>46</v>
      </c>
      <c r="J241" s="2">
        <v>7.9</v>
      </c>
      <c r="K241" s="5">
        <v>46.07</v>
      </c>
      <c r="L241" s="5">
        <f t="shared" ca="1" si="12"/>
        <v>6.435123481101324</v>
      </c>
      <c r="M241" s="7">
        <v>46.07</v>
      </c>
      <c r="N241" s="7">
        <f t="shared" ca="1" si="13"/>
        <v>7.3559388838245008</v>
      </c>
      <c r="O241" s="2">
        <v>45.8</v>
      </c>
      <c r="P241" s="5">
        <f t="shared" ca="1" si="11"/>
        <v>15.545828040262132</v>
      </c>
      <c r="Q241" s="1">
        <v>43.69</v>
      </c>
      <c r="R241" s="2">
        <v>45.46</v>
      </c>
      <c r="S241" s="2">
        <v>44.32</v>
      </c>
      <c r="T241" s="2">
        <v>45.65</v>
      </c>
      <c r="U241" s="2">
        <v>45.65</v>
      </c>
    </row>
    <row r="242" spans="1:21" s="1" customFormat="1" ht="15.6" x14ac:dyDescent="0.25">
      <c r="A242" s="1" t="s">
        <v>890</v>
      </c>
      <c r="B242" s="2">
        <v>45</v>
      </c>
      <c r="C242" s="9">
        <v>117.0603</v>
      </c>
      <c r="D242" s="34">
        <v>24.85022</v>
      </c>
      <c r="E242" s="10">
        <v>50</v>
      </c>
      <c r="F242" s="34">
        <v>18.281210000000002</v>
      </c>
      <c r="G242" s="1">
        <v>16.600000000000001</v>
      </c>
      <c r="H242" s="7">
        <v>293</v>
      </c>
      <c r="I242" s="5">
        <v>45</v>
      </c>
      <c r="J242" s="2">
        <v>7.9</v>
      </c>
      <c r="K242" s="5">
        <v>45.07</v>
      </c>
      <c r="L242" s="5">
        <f t="shared" ca="1" si="12"/>
        <v>6.7717231107842437</v>
      </c>
      <c r="M242" s="7">
        <v>45.08</v>
      </c>
      <c r="N242" s="7">
        <f t="shared" ca="1" si="13"/>
        <v>7.2372352862855527</v>
      </c>
      <c r="O242" s="2">
        <v>44.3</v>
      </c>
      <c r="P242" s="5">
        <f t="shared" ca="1" si="11"/>
        <v>15.66825040772005</v>
      </c>
      <c r="Q242" s="1">
        <v>43.91</v>
      </c>
      <c r="R242" s="2">
        <v>42.38</v>
      </c>
      <c r="S242" s="2">
        <v>44.24</v>
      </c>
      <c r="T242" s="2">
        <v>45.13</v>
      </c>
      <c r="U242" s="2">
        <v>45.13</v>
      </c>
    </row>
    <row r="243" spans="1:21" s="1" customFormat="1" ht="15.6" x14ac:dyDescent="0.25">
      <c r="A243" s="1" t="s">
        <v>891</v>
      </c>
      <c r="B243" s="2">
        <v>46</v>
      </c>
      <c r="C243" s="9">
        <v>131.11619999999999</v>
      </c>
      <c r="D243" s="34">
        <v>25.279730000000001</v>
      </c>
      <c r="E243" s="10">
        <v>50</v>
      </c>
      <c r="F243" s="34">
        <v>18.252880000000001</v>
      </c>
      <c r="G243" s="1">
        <v>16.8</v>
      </c>
      <c r="H243" s="7">
        <v>293</v>
      </c>
      <c r="I243" s="5">
        <v>46</v>
      </c>
      <c r="J243" s="2">
        <v>7.7</v>
      </c>
      <c r="K243" s="5">
        <v>46.07</v>
      </c>
      <c r="L243" s="5">
        <f t="shared" ca="1" si="12"/>
        <v>7.4868667466074212</v>
      </c>
      <c r="M243" s="7">
        <v>46.08</v>
      </c>
      <c r="N243" s="7">
        <f t="shared" ca="1" si="13"/>
        <v>6.9332562620363261</v>
      </c>
      <c r="O243" s="2">
        <v>49.14</v>
      </c>
      <c r="P243" s="5">
        <f t="shared" ca="1" si="11"/>
        <v>16.062626779425315</v>
      </c>
      <c r="Q243" s="1">
        <v>44.17</v>
      </c>
      <c r="R243" s="2">
        <v>48.35</v>
      </c>
      <c r="S243" s="2">
        <v>44.68</v>
      </c>
      <c r="T243" s="2">
        <v>45.27</v>
      </c>
      <c r="U243" s="2">
        <v>45.27</v>
      </c>
    </row>
    <row r="244" spans="1:21" s="1" customFormat="1" ht="15.6" x14ac:dyDescent="0.25">
      <c r="A244" s="1" t="s">
        <v>892</v>
      </c>
      <c r="B244" s="2">
        <v>47</v>
      </c>
      <c r="C244" s="9">
        <v>25.255179999999999</v>
      </c>
      <c r="D244" s="34">
        <v>25.06945</v>
      </c>
      <c r="E244" s="10">
        <v>50</v>
      </c>
      <c r="F244" s="34">
        <v>18.54804</v>
      </c>
      <c r="G244" s="1">
        <v>16.899999999999999</v>
      </c>
      <c r="H244" s="7">
        <v>293</v>
      </c>
      <c r="I244" s="5">
        <v>47</v>
      </c>
      <c r="J244" s="2">
        <v>8.1999999999999993</v>
      </c>
      <c r="K244" s="5">
        <v>47.07</v>
      </c>
      <c r="L244" s="5">
        <f t="shared" ca="1" si="12"/>
        <v>7.9199914144182166</v>
      </c>
      <c r="M244" s="7">
        <v>47.07</v>
      </c>
      <c r="N244" s="7">
        <f t="shared" ca="1" si="13"/>
        <v>7.2748963676940228</v>
      </c>
      <c r="O244" s="2">
        <v>47.08</v>
      </c>
      <c r="P244" s="5">
        <f t="shared" ca="1" si="11"/>
        <v>15.525818351233912</v>
      </c>
      <c r="Q244" s="1">
        <v>47.95</v>
      </c>
      <c r="R244" s="2">
        <v>46.8</v>
      </c>
      <c r="S244" s="2">
        <v>47.79</v>
      </c>
      <c r="T244" s="2">
        <v>47.03</v>
      </c>
      <c r="U244" s="2">
        <v>47.03</v>
      </c>
    </row>
    <row r="245" spans="1:21" s="1" customFormat="1" ht="15.6" x14ac:dyDescent="0.25">
      <c r="A245" s="1" t="s">
        <v>893</v>
      </c>
      <c r="B245" s="2">
        <v>49</v>
      </c>
      <c r="C245" s="9">
        <v>114.03189999999999</v>
      </c>
      <c r="D245" s="34">
        <v>25.278569999999998</v>
      </c>
      <c r="E245" s="10">
        <v>50</v>
      </c>
      <c r="F245" s="34">
        <v>18.3566</v>
      </c>
      <c r="G245" s="1">
        <v>16.2</v>
      </c>
      <c r="H245" s="7">
        <v>293</v>
      </c>
      <c r="I245" s="5">
        <v>49</v>
      </c>
      <c r="J245" s="2">
        <v>8</v>
      </c>
      <c r="K245" s="5">
        <v>49.06</v>
      </c>
      <c r="L245" s="5">
        <f t="shared" ca="1" si="12"/>
        <v>7.8411458787498143</v>
      </c>
      <c r="M245" s="7">
        <v>49.07</v>
      </c>
      <c r="N245" s="7">
        <f t="shared" ca="1" si="13"/>
        <v>6.8906642567832304</v>
      </c>
      <c r="O245" s="2">
        <v>48.94</v>
      </c>
      <c r="P245" s="5">
        <f t="shared" ca="1" si="11"/>
        <v>15.494560172321707</v>
      </c>
      <c r="Q245" s="1">
        <v>46.92</v>
      </c>
      <c r="R245" s="2">
        <v>51.03</v>
      </c>
      <c r="S245" s="2">
        <v>47.5</v>
      </c>
      <c r="T245" s="2">
        <v>48.8</v>
      </c>
      <c r="U245" s="2">
        <v>48.8</v>
      </c>
    </row>
    <row r="246" spans="1:21" s="1" customFormat="1" ht="15.6" x14ac:dyDescent="0.25">
      <c r="A246" s="1" t="s">
        <v>894</v>
      </c>
      <c r="B246" s="2">
        <v>49</v>
      </c>
      <c r="C246" s="9">
        <v>155.77809999999999</v>
      </c>
      <c r="D246" s="34">
        <v>25.008520000000001</v>
      </c>
      <c r="E246" s="10">
        <f>SUM(H246,-180)</f>
        <v>49.565100000000001</v>
      </c>
      <c r="F246" s="34">
        <v>18.56127</v>
      </c>
      <c r="G246" s="1">
        <v>16.2</v>
      </c>
      <c r="H246" s="7">
        <v>229.5651</v>
      </c>
      <c r="I246" s="5">
        <v>49</v>
      </c>
      <c r="J246" s="2">
        <v>7.9</v>
      </c>
      <c r="K246" s="5">
        <v>49.06</v>
      </c>
      <c r="L246" s="5">
        <f t="shared" ca="1" si="12"/>
        <v>7.5308392505896755</v>
      </c>
      <c r="M246" s="7">
        <v>49.06</v>
      </c>
      <c r="N246" s="7">
        <f t="shared" ca="1" si="13"/>
        <v>7.8607945512670261</v>
      </c>
      <c r="O246" s="2">
        <v>46.13</v>
      </c>
      <c r="P246" s="5">
        <f t="shared" ca="1" si="11"/>
        <v>16.233313266231317</v>
      </c>
      <c r="Q246" s="1">
        <v>50.23</v>
      </c>
      <c r="R246" s="2">
        <v>46.83</v>
      </c>
      <c r="S246" s="2">
        <v>49.88</v>
      </c>
      <c r="T246" s="2">
        <v>48.18</v>
      </c>
      <c r="U246" s="2">
        <v>48.18</v>
      </c>
    </row>
    <row r="247" spans="1:21" s="1" customFormat="1" ht="15.6" x14ac:dyDescent="0.25">
      <c r="A247" s="1" t="s">
        <v>895</v>
      </c>
      <c r="B247" s="2">
        <v>49</v>
      </c>
      <c r="C247" s="9">
        <v>146.0197</v>
      </c>
      <c r="D247" s="34">
        <v>24.98047</v>
      </c>
      <c r="E247" s="10">
        <f>SUM(H247,-180)</f>
        <v>41.434899999999999</v>
      </c>
      <c r="F247" s="34">
        <v>18.280930000000001</v>
      </c>
      <c r="G247" s="1">
        <v>16.7</v>
      </c>
      <c r="H247" s="7">
        <v>221.4349</v>
      </c>
      <c r="I247" s="5">
        <v>49</v>
      </c>
      <c r="J247" s="2">
        <v>7.8</v>
      </c>
      <c r="K247" s="5">
        <v>49.06</v>
      </c>
      <c r="L247" s="5">
        <f t="shared" ca="1" si="12"/>
        <v>6.9835370310356852</v>
      </c>
      <c r="M247" s="7">
        <v>49.07</v>
      </c>
      <c r="N247" s="7">
        <f t="shared" ca="1" si="13"/>
        <v>6.5109446666462638</v>
      </c>
      <c r="O247" s="2">
        <v>46.08</v>
      </c>
      <c r="P247" s="5">
        <f t="shared" ca="1" si="11"/>
        <v>15.774784428348347</v>
      </c>
      <c r="Q247" s="1">
        <v>50.89</v>
      </c>
      <c r="R247" s="2">
        <v>50.77</v>
      </c>
      <c r="S247" s="2">
        <v>50.51</v>
      </c>
      <c r="T247" s="2">
        <v>48.06</v>
      </c>
      <c r="U247" s="2">
        <v>48.06</v>
      </c>
    </row>
    <row r="248" spans="1:21" s="1" customFormat="1" ht="15.6" x14ac:dyDescent="0.25">
      <c r="A248" s="1" t="s">
        <v>896</v>
      </c>
      <c r="B248" s="2">
        <v>46</v>
      </c>
      <c r="C248" s="9">
        <v>63.714770000000001</v>
      </c>
      <c r="D248" s="34">
        <v>25.089400000000001</v>
      </c>
      <c r="E248" s="10">
        <v>46</v>
      </c>
      <c r="F248" s="34">
        <v>18.565819999999999</v>
      </c>
      <c r="G248" s="1">
        <v>17.100000000000001</v>
      </c>
      <c r="H248" s="7">
        <v>293</v>
      </c>
      <c r="I248" s="5">
        <v>46</v>
      </c>
      <c r="J248" s="2">
        <v>7.9</v>
      </c>
      <c r="K248" s="5">
        <v>46.07</v>
      </c>
      <c r="L248" s="5">
        <f t="shared" ca="1" si="12"/>
        <v>6.3949561557021735</v>
      </c>
      <c r="M248" s="7">
        <v>46.07</v>
      </c>
      <c r="N248" s="7">
        <f t="shared" ca="1" si="13"/>
        <v>6.4796976139670468</v>
      </c>
      <c r="O248" s="2">
        <v>47.79</v>
      </c>
      <c r="P248" s="5">
        <f t="shared" ca="1" si="11"/>
        <v>15.171907054713612</v>
      </c>
      <c r="Q248" s="1">
        <v>43.83</v>
      </c>
      <c r="R248" s="2">
        <v>46.96</v>
      </c>
      <c r="S248" s="2">
        <v>44.24</v>
      </c>
      <c r="T248" s="2">
        <v>46.01</v>
      </c>
      <c r="U248" s="2">
        <v>46.01</v>
      </c>
    </row>
    <row r="249" spans="1:21" s="1" customFormat="1" ht="15.6" x14ac:dyDescent="0.25">
      <c r="A249" s="1" t="s">
        <v>897</v>
      </c>
      <c r="B249" s="2">
        <v>45</v>
      </c>
      <c r="C249" s="9">
        <v>36.552410000000002</v>
      </c>
      <c r="D249" s="34">
        <v>24.77422</v>
      </c>
      <c r="E249" s="10">
        <v>46</v>
      </c>
      <c r="F249" s="34">
        <v>18.192450000000001</v>
      </c>
      <c r="G249" s="1">
        <v>17</v>
      </c>
      <c r="H249" s="7">
        <v>203</v>
      </c>
      <c r="I249" s="5">
        <v>45</v>
      </c>
      <c r="J249" s="2">
        <v>8.3000000000000007</v>
      </c>
      <c r="K249" s="5">
        <v>45.07</v>
      </c>
      <c r="L249" s="5">
        <f t="shared" ca="1" si="12"/>
        <v>7.8455260605999744</v>
      </c>
      <c r="M249" s="7">
        <v>45.07</v>
      </c>
      <c r="N249" s="7">
        <f t="shared" ca="1" si="13"/>
        <v>8.0993508257584725</v>
      </c>
      <c r="O249" s="2">
        <v>45.51</v>
      </c>
      <c r="P249" s="5">
        <f t="shared" ca="1" si="11"/>
        <v>16.821277950918848</v>
      </c>
      <c r="Q249" s="1">
        <v>44.33</v>
      </c>
      <c r="R249" s="2">
        <v>42.88</v>
      </c>
      <c r="S249" s="2">
        <v>44.56</v>
      </c>
      <c r="T249" s="2">
        <v>44.55</v>
      </c>
      <c r="U249" s="2">
        <v>44.55</v>
      </c>
    </row>
    <row r="250" spans="1:21" s="1" customFormat="1" ht="15.6" x14ac:dyDescent="0.25">
      <c r="A250" s="1" t="s">
        <v>898</v>
      </c>
      <c r="B250" s="2">
        <v>44</v>
      </c>
      <c r="C250" s="9">
        <v>49.159509999999997</v>
      </c>
      <c r="D250" s="34">
        <v>25.1555</v>
      </c>
      <c r="E250" s="10">
        <f>SUM(H250,-180)</f>
        <v>49.565100000000001</v>
      </c>
      <c r="F250" s="34">
        <v>18.608519999999999</v>
      </c>
      <c r="G250" s="1">
        <v>16.100000000000001</v>
      </c>
      <c r="H250" s="7">
        <v>229.5651</v>
      </c>
      <c r="I250" s="5">
        <v>43.99</v>
      </c>
      <c r="J250" s="2">
        <v>8</v>
      </c>
      <c r="K250" s="5">
        <v>44.06</v>
      </c>
      <c r="L250" s="5">
        <f t="shared" ca="1" si="12"/>
        <v>7.0843134138874113</v>
      </c>
      <c r="M250" s="7">
        <v>44.06</v>
      </c>
      <c r="N250" s="7">
        <f t="shared" ca="1" si="13"/>
        <v>6.0645232800486752</v>
      </c>
      <c r="O250" s="2">
        <v>47.28</v>
      </c>
      <c r="P250" s="5">
        <f t="shared" ca="1" si="11"/>
        <v>16.372049101962201</v>
      </c>
      <c r="Q250" s="1">
        <v>44.77</v>
      </c>
      <c r="R250" s="2">
        <v>41.31</v>
      </c>
      <c r="S250" s="2">
        <v>44.64</v>
      </c>
      <c r="T250" s="2">
        <v>43.42</v>
      </c>
      <c r="U250" s="2">
        <v>43.42</v>
      </c>
    </row>
    <row r="251" spans="1:21" s="1" customFormat="1" ht="15.6" x14ac:dyDescent="0.25">
      <c r="A251" s="1" t="s">
        <v>899</v>
      </c>
      <c r="B251" s="2">
        <v>44</v>
      </c>
      <c r="C251" s="9">
        <v>77.326009999999997</v>
      </c>
      <c r="D251" s="34">
        <v>25.407409999999999</v>
      </c>
      <c r="E251" s="10">
        <f>SUM(H251,-180)</f>
        <v>41.434899999999999</v>
      </c>
      <c r="F251" s="34">
        <v>18.36328</v>
      </c>
      <c r="G251" s="1">
        <v>16.7</v>
      </c>
      <c r="H251" s="7">
        <v>221.4349</v>
      </c>
      <c r="I251" s="5">
        <v>43.99</v>
      </c>
      <c r="J251" s="2">
        <v>8.3000000000000007</v>
      </c>
      <c r="K251" s="5">
        <v>44.06</v>
      </c>
      <c r="L251" s="5">
        <f t="shared" ca="1" si="12"/>
        <v>8.0463263150293578</v>
      </c>
      <c r="M251" s="7">
        <v>44.07</v>
      </c>
      <c r="N251" s="7">
        <f t="shared" ca="1" si="13"/>
        <v>6.9061594382108087</v>
      </c>
      <c r="O251" s="2">
        <v>43.97</v>
      </c>
      <c r="P251" s="5">
        <f t="shared" ca="1" si="11"/>
        <v>15.19994289649599</v>
      </c>
      <c r="Q251" s="1">
        <v>41.99</v>
      </c>
      <c r="R251" s="2">
        <v>45.67</v>
      </c>
      <c r="S251" s="2">
        <v>42.37</v>
      </c>
      <c r="T251" s="2">
        <v>44.13</v>
      </c>
      <c r="U251" s="2">
        <v>44.13</v>
      </c>
    </row>
    <row r="252" spans="1:21" s="1" customFormat="1" ht="15.6" x14ac:dyDescent="0.25">
      <c r="A252" s="1" t="s">
        <v>900</v>
      </c>
      <c r="B252" s="2">
        <v>45</v>
      </c>
      <c r="C252" s="9">
        <v>14.038500000000001</v>
      </c>
      <c r="D252" s="34">
        <v>25.01972</v>
      </c>
      <c r="E252" s="10">
        <v>41</v>
      </c>
      <c r="F252" s="34">
        <v>18.42709</v>
      </c>
      <c r="G252" s="1">
        <v>17</v>
      </c>
      <c r="H252" s="7">
        <v>203</v>
      </c>
      <c r="I252" s="5">
        <v>45</v>
      </c>
      <c r="J252" s="2">
        <v>8</v>
      </c>
      <c r="K252" s="5">
        <v>45.08</v>
      </c>
      <c r="L252" s="5">
        <f t="shared" ca="1" si="12"/>
        <v>6.9895413276425122</v>
      </c>
      <c r="M252" s="7">
        <v>45.07</v>
      </c>
      <c r="N252" s="7">
        <f t="shared" ca="1" si="13"/>
        <v>7.3750801805704889</v>
      </c>
      <c r="O252" s="2">
        <v>43.25</v>
      </c>
      <c r="P252" s="5">
        <f t="shared" ca="1" si="11"/>
        <v>15.865500852282702</v>
      </c>
      <c r="Q252" s="1">
        <v>45.51</v>
      </c>
      <c r="R252" s="2">
        <v>44.2</v>
      </c>
      <c r="S252" s="2">
        <v>45.28</v>
      </c>
      <c r="T252" s="2">
        <v>44.72</v>
      </c>
      <c r="U252" s="2">
        <v>44.72</v>
      </c>
    </row>
    <row r="253" spans="1:21" s="1" customFormat="1" ht="15.6" x14ac:dyDescent="0.25">
      <c r="A253" s="1" t="s">
        <v>901</v>
      </c>
      <c r="B253" s="2">
        <v>46</v>
      </c>
      <c r="C253" s="9">
        <v>43.481209999999997</v>
      </c>
      <c r="D253" s="34">
        <v>25.10962</v>
      </c>
      <c r="E253" s="10">
        <f>SUM(H253,-180)</f>
        <v>49.565100000000001</v>
      </c>
      <c r="F253" s="34">
        <v>18.21866</v>
      </c>
      <c r="G253" s="1">
        <v>17.2</v>
      </c>
      <c r="H253" s="7">
        <v>229.5651</v>
      </c>
      <c r="I253" s="5">
        <v>46</v>
      </c>
      <c r="J253" s="2">
        <v>8</v>
      </c>
      <c r="K253" s="5">
        <v>46.08</v>
      </c>
      <c r="L253" s="5">
        <f t="shared" ca="1" si="12"/>
        <v>6.3290782159943886</v>
      </c>
      <c r="M253" s="7">
        <v>46.07</v>
      </c>
      <c r="N253" s="7">
        <f t="shared" ca="1" si="13"/>
        <v>6.4440565998004633</v>
      </c>
      <c r="O253" s="2">
        <v>47.85</v>
      </c>
      <c r="P253" s="5">
        <f t="shared" ca="1" si="11"/>
        <v>16.602317039109991</v>
      </c>
      <c r="Q253" s="1">
        <v>46.65</v>
      </c>
      <c r="R253" s="2">
        <v>44.47</v>
      </c>
      <c r="S253" s="2">
        <v>46.35</v>
      </c>
      <c r="T253" s="2">
        <v>45.26</v>
      </c>
      <c r="U253" s="2">
        <v>45.26</v>
      </c>
    </row>
    <row r="254" spans="1:21" s="1" customFormat="1" ht="15.6" x14ac:dyDescent="0.25">
      <c r="A254" s="1" t="s">
        <v>902</v>
      </c>
      <c r="B254" s="2">
        <v>45</v>
      </c>
      <c r="C254" s="9">
        <v>57.733870000000003</v>
      </c>
      <c r="D254" s="34">
        <v>25.297640000000001</v>
      </c>
      <c r="E254" s="10">
        <f>SUM(H254,-180)</f>
        <v>49.565100000000001</v>
      </c>
      <c r="F254" s="34">
        <v>18.328040000000001</v>
      </c>
      <c r="G254" s="1">
        <v>17.600000000000001</v>
      </c>
      <c r="H254" s="7">
        <v>229.5651</v>
      </c>
      <c r="I254" s="5">
        <v>45</v>
      </c>
      <c r="J254" s="2">
        <v>8.1999999999999993</v>
      </c>
      <c r="K254" s="5">
        <v>45.08</v>
      </c>
      <c r="L254" s="5">
        <f t="shared" ca="1" si="12"/>
        <v>6.7937016356182243</v>
      </c>
      <c r="M254" s="7">
        <v>45.08</v>
      </c>
      <c r="N254" s="7">
        <f t="shared" ca="1" si="13"/>
        <v>7.4108812376490265</v>
      </c>
      <c r="O254" s="2">
        <v>46.01</v>
      </c>
      <c r="P254" s="5">
        <f t="shared" ca="1" si="11"/>
        <v>15.792803270028823</v>
      </c>
      <c r="Q254" s="1">
        <v>46.71</v>
      </c>
      <c r="R254" s="2">
        <v>47.07</v>
      </c>
      <c r="S254" s="2">
        <v>46.36</v>
      </c>
      <c r="T254" s="2">
        <v>44.05</v>
      </c>
      <c r="U254" s="2">
        <v>44.05</v>
      </c>
    </row>
    <row r="255" spans="1:21" s="1" customFormat="1" ht="15.6" x14ac:dyDescent="0.25">
      <c r="A255" s="1" t="s">
        <v>903</v>
      </c>
      <c r="B255" s="2">
        <v>45</v>
      </c>
      <c r="C255" s="9">
        <v>87.000540000000001</v>
      </c>
      <c r="D255" s="34">
        <v>24.967669999999998</v>
      </c>
      <c r="E255" s="10">
        <v>50</v>
      </c>
      <c r="F255" s="34">
        <v>18.44135</v>
      </c>
      <c r="G255" s="1">
        <v>17.5</v>
      </c>
      <c r="H255" s="7">
        <v>293</v>
      </c>
      <c r="I255" s="5">
        <v>45</v>
      </c>
      <c r="J255" s="2">
        <v>7.9</v>
      </c>
      <c r="K255" s="5">
        <v>45.07</v>
      </c>
      <c r="L255" s="5">
        <f t="shared" ca="1" si="12"/>
        <v>7.6156318271207528</v>
      </c>
      <c r="M255" s="7">
        <v>45.08</v>
      </c>
      <c r="N255" s="7">
        <f t="shared" ca="1" si="13"/>
        <v>7.0946557540214581</v>
      </c>
      <c r="O255" s="2">
        <v>44.31</v>
      </c>
      <c r="P255" s="5">
        <f t="shared" ca="1" si="11"/>
        <v>16.192548773401054</v>
      </c>
      <c r="Q255" s="1">
        <v>43.1</v>
      </c>
      <c r="R255" s="2">
        <v>45.05</v>
      </c>
      <c r="S255" s="2">
        <v>43.62</v>
      </c>
      <c r="T255" s="2">
        <v>44.81</v>
      </c>
      <c r="U255" s="2">
        <v>44.81</v>
      </c>
    </row>
    <row r="256" spans="1:21" s="1" customFormat="1" ht="15.6" x14ac:dyDescent="0.25">
      <c r="A256" s="1" t="s">
        <v>904</v>
      </c>
      <c r="B256" s="2">
        <v>44</v>
      </c>
      <c r="C256" s="9">
        <v>41.523829999999997</v>
      </c>
      <c r="D256" s="34">
        <v>24.639980000000001</v>
      </c>
      <c r="E256" s="10">
        <f>SUM(H256,-180)</f>
        <v>49.565100000000001</v>
      </c>
      <c r="F256" s="34">
        <v>18.529260000000001</v>
      </c>
      <c r="G256" s="1">
        <v>16.7</v>
      </c>
      <c r="H256" s="7">
        <v>229.5651</v>
      </c>
      <c r="I256" s="5">
        <v>44</v>
      </c>
      <c r="J256" s="2">
        <v>8.3000000000000007</v>
      </c>
      <c r="K256" s="5">
        <v>44.07</v>
      </c>
      <c r="L256" s="5">
        <f t="shared" ca="1" si="12"/>
        <v>7.2516411938846277</v>
      </c>
      <c r="M256" s="7">
        <v>44.07</v>
      </c>
      <c r="N256" s="7">
        <f t="shared" ca="1" si="13"/>
        <v>6.479178881136848</v>
      </c>
      <c r="O256" s="2">
        <v>44.42</v>
      </c>
      <c r="P256" s="5">
        <f t="shared" ca="1" si="11"/>
        <v>16.712022229677235</v>
      </c>
      <c r="Q256" s="1">
        <v>45</v>
      </c>
      <c r="R256" s="2">
        <v>41.9</v>
      </c>
      <c r="S256" s="2">
        <v>44.81</v>
      </c>
      <c r="T256" s="2">
        <v>44.21</v>
      </c>
      <c r="U256" s="2">
        <v>44.21</v>
      </c>
    </row>
    <row r="257" spans="1:21" s="1" customFormat="1" ht="15.6" x14ac:dyDescent="0.25">
      <c r="A257" s="1" t="s">
        <v>905</v>
      </c>
      <c r="B257" s="2">
        <v>43</v>
      </c>
      <c r="C257" s="9">
        <v>61.6524</v>
      </c>
      <c r="D257" s="34">
        <v>24.964130000000001</v>
      </c>
      <c r="E257" s="10">
        <f>SUM(H257,-180)</f>
        <v>41.434899999999999</v>
      </c>
      <c r="F257" s="34">
        <v>18.666</v>
      </c>
      <c r="G257" s="1">
        <v>16.8</v>
      </c>
      <c r="H257" s="7">
        <v>221.4349</v>
      </c>
      <c r="I257" s="5">
        <v>43</v>
      </c>
      <c r="J257" s="2">
        <v>7.9</v>
      </c>
      <c r="K257" s="5">
        <v>43.07</v>
      </c>
      <c r="L257" s="5">
        <f t="shared" ca="1" si="12"/>
        <v>6.5324627094922993</v>
      </c>
      <c r="M257" s="7">
        <v>43.07</v>
      </c>
      <c r="N257" s="7">
        <f t="shared" ca="1" si="13"/>
        <v>6.4472489367264165</v>
      </c>
      <c r="O257" s="2">
        <v>40.6</v>
      </c>
      <c r="P257" s="5">
        <f t="shared" ca="1" si="11"/>
        <v>15.903602707578758</v>
      </c>
      <c r="Q257" s="1">
        <v>43.33</v>
      </c>
      <c r="R257" s="2">
        <v>39.74</v>
      </c>
      <c r="S257" s="2">
        <v>43.3</v>
      </c>
      <c r="T257" s="2">
        <v>43.22</v>
      </c>
      <c r="U257" s="2">
        <v>43.22</v>
      </c>
    </row>
    <row r="258" spans="1:21" s="1" customFormat="1" ht="15.6" x14ac:dyDescent="0.25">
      <c r="A258" s="1" t="s">
        <v>906</v>
      </c>
      <c r="B258" s="2">
        <v>44</v>
      </c>
      <c r="C258" s="9">
        <v>40.158560000000001</v>
      </c>
      <c r="D258" s="34">
        <v>24.95926</v>
      </c>
      <c r="E258" s="10">
        <f>SUM(H258,-180)</f>
        <v>37.036200000000008</v>
      </c>
      <c r="F258" s="34">
        <v>18.357520000000001</v>
      </c>
      <c r="G258" s="1">
        <v>15.7</v>
      </c>
      <c r="H258" s="7">
        <v>217.03620000000001</v>
      </c>
      <c r="I258" s="5">
        <v>44</v>
      </c>
      <c r="J258" s="2">
        <v>7.9</v>
      </c>
      <c r="K258" s="5">
        <v>44.07</v>
      </c>
      <c r="L258" s="5">
        <f t="shared" ca="1" si="12"/>
        <v>7.1400299667181217</v>
      </c>
      <c r="M258" s="7">
        <v>44.06</v>
      </c>
      <c r="N258" s="7">
        <f t="shared" ca="1" si="13"/>
        <v>6.6241843953825779</v>
      </c>
      <c r="O258" s="2">
        <v>41.24</v>
      </c>
      <c r="P258" s="5">
        <f t="shared" ref="P258:P321" ca="1" si="15">15+2*RAND()</f>
        <v>15.274739233092046</v>
      </c>
      <c r="Q258" s="1">
        <v>43.35</v>
      </c>
      <c r="R258" s="2">
        <v>44.54</v>
      </c>
      <c r="S258" s="2">
        <v>43.56</v>
      </c>
      <c r="T258" s="2">
        <v>43.99</v>
      </c>
      <c r="U258" s="2">
        <v>43.99</v>
      </c>
    </row>
    <row r="259" spans="1:21" s="1" customFormat="1" ht="15.6" x14ac:dyDescent="0.25">
      <c r="A259" s="1" t="s">
        <v>907</v>
      </c>
      <c r="B259" s="2">
        <v>43</v>
      </c>
      <c r="C259" s="9">
        <v>38.271149999999999</v>
      </c>
      <c r="D259" s="34">
        <v>25.137039999999999</v>
      </c>
      <c r="E259" s="10">
        <f>SUM(H259,-180)</f>
        <v>49.565100000000001</v>
      </c>
      <c r="F259" s="34">
        <v>18.448899999999998</v>
      </c>
      <c r="G259" s="1">
        <v>15</v>
      </c>
      <c r="H259" s="7">
        <v>229.5651</v>
      </c>
      <c r="I259" s="5">
        <v>43</v>
      </c>
      <c r="J259" s="2">
        <v>7.9</v>
      </c>
      <c r="K259" s="5">
        <v>43.07</v>
      </c>
      <c r="L259" s="5">
        <f t="shared" ref="L259:L322" ca="1" si="16">J259-2*(RAND())</f>
        <v>6.1611855191875486</v>
      </c>
      <c r="M259" s="7">
        <v>43.07</v>
      </c>
      <c r="N259" s="7">
        <f t="shared" ref="N259:N322" ca="1" si="17">J259-2*(RAND())</f>
        <v>7.1522111309583947</v>
      </c>
      <c r="O259" s="2">
        <v>42.1</v>
      </c>
      <c r="P259" s="5">
        <f t="shared" ca="1" si="15"/>
        <v>16.007621495643399</v>
      </c>
      <c r="Q259" s="1">
        <v>44.28</v>
      </c>
      <c r="R259" s="2">
        <v>45.47</v>
      </c>
      <c r="S259" s="2">
        <v>44.02</v>
      </c>
      <c r="T259" s="2">
        <v>43.03</v>
      </c>
      <c r="U259" s="2">
        <v>43.03</v>
      </c>
    </row>
    <row r="260" spans="1:21" s="1" customFormat="1" ht="15.6" x14ac:dyDescent="0.25">
      <c r="A260" s="1" t="s">
        <v>908</v>
      </c>
      <c r="B260" s="2">
        <v>43</v>
      </c>
      <c r="C260" s="9">
        <v>55.699309999999997</v>
      </c>
      <c r="D260" s="34">
        <v>25.045120000000001</v>
      </c>
      <c r="E260" s="10">
        <v>43</v>
      </c>
      <c r="F260" s="34">
        <v>18.24945</v>
      </c>
      <c r="G260" s="1">
        <v>15.1</v>
      </c>
      <c r="H260" s="7">
        <v>293</v>
      </c>
      <c r="I260" s="5">
        <v>43</v>
      </c>
      <c r="J260" s="2">
        <v>8</v>
      </c>
      <c r="K260" s="5">
        <v>43.07</v>
      </c>
      <c r="L260" s="5">
        <f t="shared" ca="1" si="16"/>
        <v>6.4874241335513032</v>
      </c>
      <c r="M260" s="7">
        <v>43.07</v>
      </c>
      <c r="N260" s="7">
        <f t="shared" ca="1" si="17"/>
        <v>7.3256756318432492</v>
      </c>
      <c r="O260" s="2">
        <v>43.05</v>
      </c>
      <c r="P260" s="5">
        <f t="shared" ca="1" si="15"/>
        <v>16.044376540251946</v>
      </c>
      <c r="Q260" s="1">
        <v>41.07</v>
      </c>
      <c r="R260" s="2">
        <v>45.43</v>
      </c>
      <c r="S260" s="2">
        <v>41.59</v>
      </c>
      <c r="T260" s="2">
        <v>42.39</v>
      </c>
      <c r="U260" s="2">
        <v>42.39</v>
      </c>
    </row>
    <row r="261" spans="1:21" s="1" customFormat="1" ht="15.6" x14ac:dyDescent="0.25">
      <c r="A261" s="1" t="s">
        <v>909</v>
      </c>
      <c r="B261" s="2">
        <v>43</v>
      </c>
      <c r="C261" s="9">
        <v>53.379390000000001</v>
      </c>
      <c r="D261" s="34">
        <v>24.896799999999999</v>
      </c>
      <c r="E261" s="10">
        <v>43</v>
      </c>
      <c r="F261" s="34">
        <v>18.555399999999999</v>
      </c>
      <c r="G261" s="1">
        <v>15.3</v>
      </c>
      <c r="H261" s="7">
        <v>203</v>
      </c>
      <c r="I261" s="5">
        <v>43</v>
      </c>
      <c r="J261" s="2">
        <v>8</v>
      </c>
      <c r="K261" s="5">
        <v>43.06</v>
      </c>
      <c r="L261" s="5">
        <f t="shared" ca="1" si="16"/>
        <v>7.8285877323863948</v>
      </c>
      <c r="M261" s="7">
        <v>43.07</v>
      </c>
      <c r="N261" s="7">
        <f t="shared" ca="1" si="17"/>
        <v>7.4989078983071247</v>
      </c>
      <c r="O261" s="2">
        <v>41.78</v>
      </c>
      <c r="P261" s="5">
        <f t="shared" ca="1" si="15"/>
        <v>15.181815440574557</v>
      </c>
      <c r="Q261" s="1">
        <v>44.29</v>
      </c>
      <c r="R261" s="2">
        <v>44.39</v>
      </c>
      <c r="S261" s="2">
        <v>44.03</v>
      </c>
      <c r="T261" s="2">
        <v>43</v>
      </c>
      <c r="U261" s="2">
        <v>43</v>
      </c>
    </row>
    <row r="262" spans="1:21" s="1" customFormat="1" ht="15.6" x14ac:dyDescent="0.25">
      <c r="A262" s="1" t="s">
        <v>910</v>
      </c>
      <c r="B262" s="2">
        <v>41</v>
      </c>
      <c r="C262" s="9">
        <v>139.76079999999999</v>
      </c>
      <c r="D262" s="34">
        <v>25.030419999999999</v>
      </c>
      <c r="E262" s="10">
        <v>43</v>
      </c>
      <c r="F262" s="34">
        <v>18.239789999999999</v>
      </c>
      <c r="G262" s="1">
        <v>15.6</v>
      </c>
      <c r="H262" s="7">
        <v>293</v>
      </c>
      <c r="I262" s="5">
        <v>41</v>
      </c>
      <c r="J262" s="2">
        <v>8</v>
      </c>
      <c r="K262" s="5">
        <v>41.08</v>
      </c>
      <c r="L262" s="5">
        <f t="shared" ca="1" si="16"/>
        <v>6.0612828854131227</v>
      </c>
      <c r="M262" s="7">
        <v>41.07</v>
      </c>
      <c r="N262" s="7">
        <f t="shared" ca="1" si="17"/>
        <v>7.5107021053071472</v>
      </c>
      <c r="O262" s="2">
        <v>38.25</v>
      </c>
      <c r="P262" s="5">
        <f t="shared" ca="1" si="15"/>
        <v>15.296231177841111</v>
      </c>
      <c r="Q262" s="1">
        <v>41</v>
      </c>
      <c r="R262" s="2">
        <v>39.85</v>
      </c>
      <c r="S262" s="2">
        <v>41.99</v>
      </c>
      <c r="T262" s="2">
        <v>40.64</v>
      </c>
      <c r="U262" s="2">
        <v>41.76</v>
      </c>
    </row>
    <row r="263" spans="1:21" s="1" customFormat="1" ht="15.6" x14ac:dyDescent="0.25">
      <c r="A263" s="1" t="s">
        <v>911</v>
      </c>
      <c r="B263" s="2">
        <v>41</v>
      </c>
      <c r="C263" s="9">
        <v>53.188789999999997</v>
      </c>
      <c r="D263" s="34">
        <v>25.194330000000001</v>
      </c>
      <c r="E263" s="10">
        <f>SUM(H263,-180)</f>
        <v>49.565100000000001</v>
      </c>
      <c r="F263" s="34">
        <v>18.507159999999999</v>
      </c>
      <c r="G263" s="1">
        <v>16.3</v>
      </c>
      <c r="H263" s="7">
        <v>229.5651</v>
      </c>
      <c r="I263" s="5">
        <v>41</v>
      </c>
      <c r="J263" s="2">
        <v>7.9</v>
      </c>
      <c r="K263" s="5">
        <v>41.07</v>
      </c>
      <c r="L263" s="5">
        <f t="shared" ca="1" si="16"/>
        <v>6.7688041679193702</v>
      </c>
      <c r="M263" s="7">
        <v>41.07</v>
      </c>
      <c r="N263" s="7">
        <f t="shared" ca="1" si="17"/>
        <v>7.2757465413050015</v>
      </c>
      <c r="O263" s="2">
        <v>41.06</v>
      </c>
      <c r="P263" s="5">
        <f t="shared" ca="1" si="15"/>
        <v>16.747909004236899</v>
      </c>
      <c r="Q263" s="1">
        <v>42.52</v>
      </c>
      <c r="R263" s="2">
        <v>42.52</v>
      </c>
      <c r="S263" s="2">
        <v>42.2</v>
      </c>
      <c r="T263" s="2">
        <v>40.14</v>
      </c>
      <c r="U263" s="2">
        <v>40.14</v>
      </c>
    </row>
    <row r="264" spans="1:21" s="1" customFormat="1" ht="15.6" x14ac:dyDescent="0.25">
      <c r="A264" s="1" t="s">
        <v>912</v>
      </c>
      <c r="B264" s="2">
        <v>41</v>
      </c>
      <c r="C264" s="9">
        <v>41.188549999999999</v>
      </c>
      <c r="D264" s="34">
        <v>25.04101</v>
      </c>
      <c r="E264" s="10">
        <v>41</v>
      </c>
      <c r="F264" s="34">
        <v>18.189550000000001</v>
      </c>
      <c r="G264" s="1">
        <v>16.100000000000001</v>
      </c>
      <c r="H264" s="7">
        <v>203</v>
      </c>
      <c r="I264" s="5">
        <v>41</v>
      </c>
      <c r="J264" s="2">
        <v>7.9</v>
      </c>
      <c r="K264" s="5">
        <v>41.07</v>
      </c>
      <c r="L264" s="5">
        <f t="shared" ca="1" si="16"/>
        <v>6.5180039282932194</v>
      </c>
      <c r="M264" s="7">
        <v>41.08</v>
      </c>
      <c r="N264" s="7">
        <f t="shared" ca="1" si="17"/>
        <v>6.5629867789913501</v>
      </c>
      <c r="O264" s="2">
        <v>40.33</v>
      </c>
      <c r="P264" s="5">
        <f t="shared" ca="1" si="15"/>
        <v>15.777746623461473</v>
      </c>
      <c r="Q264" s="1">
        <v>43.2</v>
      </c>
      <c r="R264" s="2">
        <v>39.33</v>
      </c>
      <c r="S264" s="2">
        <v>42.71</v>
      </c>
      <c r="T264" s="2">
        <v>41.25</v>
      </c>
      <c r="U264" s="2">
        <v>41.25</v>
      </c>
    </row>
    <row r="265" spans="1:21" s="1" customFormat="1" ht="15.6" x14ac:dyDescent="0.25">
      <c r="A265" s="1" t="s">
        <v>913</v>
      </c>
      <c r="B265" s="2">
        <v>41</v>
      </c>
      <c r="C265" s="9">
        <v>48.50365</v>
      </c>
      <c r="D265" s="34">
        <v>24.899819999999998</v>
      </c>
      <c r="E265" s="10">
        <f>SUM(H265,-180)</f>
        <v>41.434899999999999</v>
      </c>
      <c r="F265" s="34">
        <v>17.98057</v>
      </c>
      <c r="G265" s="1">
        <v>15.6</v>
      </c>
      <c r="H265" s="7">
        <v>221.4349</v>
      </c>
      <c r="I265" s="5">
        <v>41</v>
      </c>
      <c r="J265" s="2">
        <v>8.1</v>
      </c>
      <c r="K265" s="5">
        <v>41.07</v>
      </c>
      <c r="L265" s="5">
        <f t="shared" ca="1" si="16"/>
        <v>6.8642679140776544</v>
      </c>
      <c r="M265" s="7">
        <v>41.08</v>
      </c>
      <c r="N265" s="7">
        <f t="shared" ca="1" si="17"/>
        <v>7.0644705275527189</v>
      </c>
      <c r="O265" s="2">
        <v>37.78</v>
      </c>
      <c r="P265" s="5">
        <f t="shared" ca="1" si="15"/>
        <v>16.151359090850555</v>
      </c>
      <c r="Q265" s="1">
        <v>40.46</v>
      </c>
      <c r="R265" s="2">
        <v>42.35</v>
      </c>
      <c r="S265" s="2">
        <v>40.5</v>
      </c>
      <c r="T265" s="2">
        <v>40.35</v>
      </c>
      <c r="U265" s="2">
        <v>40.35</v>
      </c>
    </row>
    <row r="266" spans="1:21" s="1" customFormat="1" ht="15.6" x14ac:dyDescent="0.25">
      <c r="A266" s="1" t="s">
        <v>914</v>
      </c>
      <c r="B266" s="2">
        <v>42</v>
      </c>
      <c r="C266" s="9">
        <v>55.927419999999998</v>
      </c>
      <c r="D266" s="34">
        <v>25.183</v>
      </c>
      <c r="E266" s="10">
        <f>SUM(H266,-180)</f>
        <v>49.565100000000001</v>
      </c>
      <c r="F266" s="34">
        <v>18.732309999999998</v>
      </c>
      <c r="G266" s="1">
        <v>15.6</v>
      </c>
      <c r="H266" s="7">
        <v>229.5651</v>
      </c>
      <c r="I266" s="5">
        <v>42</v>
      </c>
      <c r="J266" s="2">
        <v>7.9</v>
      </c>
      <c r="K266" s="5">
        <v>42.07</v>
      </c>
      <c r="L266" s="5">
        <f t="shared" ca="1" si="16"/>
        <v>7.1667065756523414</v>
      </c>
      <c r="M266" s="7">
        <v>42.06</v>
      </c>
      <c r="N266" s="7">
        <f t="shared" ca="1" si="17"/>
        <v>7.1228026510912343</v>
      </c>
      <c r="O266" s="2">
        <v>39.43</v>
      </c>
      <c r="P266" s="5">
        <f t="shared" ca="1" si="15"/>
        <v>15.565204475893896</v>
      </c>
      <c r="Q266" s="1">
        <v>41.54</v>
      </c>
      <c r="R266" s="2">
        <v>38.770000000000003</v>
      </c>
      <c r="S266" s="2">
        <v>41.55</v>
      </c>
      <c r="T266" s="2">
        <v>42.28</v>
      </c>
      <c r="U266" s="2">
        <v>42.28</v>
      </c>
    </row>
    <row r="267" spans="1:21" s="1" customFormat="1" ht="15.6" x14ac:dyDescent="0.25">
      <c r="A267" s="1" t="s">
        <v>915</v>
      </c>
      <c r="B267" s="2">
        <v>43</v>
      </c>
      <c r="C267" s="9">
        <v>55.692810000000001</v>
      </c>
      <c r="D267" s="34">
        <v>25.02993</v>
      </c>
      <c r="E267" s="10">
        <v>41</v>
      </c>
      <c r="F267" s="34">
        <v>18.155709999999999</v>
      </c>
      <c r="G267" s="1">
        <v>15.4</v>
      </c>
      <c r="H267" s="7">
        <v>293</v>
      </c>
      <c r="I267" s="5">
        <v>43</v>
      </c>
      <c r="J267" s="2">
        <v>8.1</v>
      </c>
      <c r="K267" s="5">
        <v>43.06</v>
      </c>
      <c r="L267" s="5">
        <f t="shared" ca="1" si="16"/>
        <v>6.7727667962443725</v>
      </c>
      <c r="M267" s="7">
        <v>43.07</v>
      </c>
      <c r="N267" s="7">
        <f t="shared" ca="1" si="17"/>
        <v>7.4046204273106868</v>
      </c>
      <c r="O267" s="2">
        <v>44.29</v>
      </c>
      <c r="P267" s="5">
        <f t="shared" ca="1" si="15"/>
        <v>15.459978867988426</v>
      </c>
      <c r="Q267" s="1">
        <v>41.55</v>
      </c>
      <c r="R267" s="2">
        <v>45.32</v>
      </c>
      <c r="S267" s="2">
        <v>41.95</v>
      </c>
      <c r="T267" s="2">
        <v>42.8</v>
      </c>
      <c r="U267" s="2">
        <v>42.8</v>
      </c>
    </row>
    <row r="268" spans="1:21" s="1" customFormat="1" ht="15.6" x14ac:dyDescent="0.25">
      <c r="A268" s="1" t="s">
        <v>916</v>
      </c>
      <c r="B268" s="2">
        <v>42</v>
      </c>
      <c r="C268" s="9">
        <v>70.325959999999995</v>
      </c>
      <c r="D268" s="34">
        <v>25.022410000000001</v>
      </c>
      <c r="E268" s="10">
        <v>41</v>
      </c>
      <c r="F268" s="34">
        <v>18.2911</v>
      </c>
      <c r="G268" s="1">
        <v>15.2</v>
      </c>
      <c r="H268" s="7">
        <v>203</v>
      </c>
      <c r="I268" s="5">
        <v>42</v>
      </c>
      <c r="J268" s="2">
        <v>7.9</v>
      </c>
      <c r="K268" s="5">
        <v>42.07</v>
      </c>
      <c r="L268" s="5">
        <f t="shared" ca="1" si="16"/>
        <v>6.2132439467677942</v>
      </c>
      <c r="M268" s="7">
        <v>42.07</v>
      </c>
      <c r="N268" s="7">
        <f t="shared" ca="1" si="17"/>
        <v>7.672530373202326</v>
      </c>
      <c r="O268" s="2">
        <v>44.54</v>
      </c>
      <c r="P268" s="5">
        <f t="shared" ca="1" si="15"/>
        <v>15.198559656458931</v>
      </c>
      <c r="Q268" s="1">
        <v>39.79</v>
      </c>
      <c r="R268" s="2">
        <v>39.840000000000003</v>
      </c>
      <c r="S268" s="2">
        <v>40.369999999999997</v>
      </c>
      <c r="T268" s="2">
        <v>41.74</v>
      </c>
      <c r="U268" s="2">
        <v>41.74</v>
      </c>
    </row>
    <row r="269" spans="1:21" s="1" customFormat="1" ht="15.6" x14ac:dyDescent="0.25">
      <c r="A269" s="1" t="s">
        <v>917</v>
      </c>
      <c r="B269" s="2">
        <v>41</v>
      </c>
      <c r="C269" s="9">
        <v>44.710949999999997</v>
      </c>
      <c r="D269" s="34">
        <v>24.6784</v>
      </c>
      <c r="E269" s="10">
        <f>SUM(H269,-180)</f>
        <v>41.434899999999999</v>
      </c>
      <c r="F269" s="34">
        <v>18.24513</v>
      </c>
      <c r="G269" s="1">
        <v>14.4</v>
      </c>
      <c r="H269" s="7">
        <v>221.4349</v>
      </c>
      <c r="I269" s="5">
        <v>41</v>
      </c>
      <c r="J269" s="2">
        <v>8</v>
      </c>
      <c r="K269" s="5">
        <v>41.07</v>
      </c>
      <c r="L269" s="5">
        <f t="shared" ca="1" si="16"/>
        <v>6.7533642559406371</v>
      </c>
      <c r="M269" s="7">
        <v>41.07</v>
      </c>
      <c r="N269" s="7">
        <f t="shared" ca="1" si="17"/>
        <v>6.3159791470181492</v>
      </c>
      <c r="O269" s="2">
        <v>38.26</v>
      </c>
      <c r="P269" s="5">
        <f t="shared" ca="1" si="15"/>
        <v>16.010436485285737</v>
      </c>
      <c r="Q269" s="1">
        <v>42.65</v>
      </c>
      <c r="R269" s="2">
        <v>43.64</v>
      </c>
      <c r="S269" s="2">
        <v>42.14</v>
      </c>
      <c r="T269" s="2">
        <v>40.299999999999997</v>
      </c>
      <c r="U269" s="2">
        <v>40.299999999999997</v>
      </c>
    </row>
    <row r="270" spans="1:21" s="1" customFormat="1" ht="15.6" x14ac:dyDescent="0.25">
      <c r="A270" s="1" t="s">
        <v>918</v>
      </c>
      <c r="B270" s="2">
        <v>39</v>
      </c>
      <c r="C270" s="9">
        <v>61.250540000000001</v>
      </c>
      <c r="D270" s="34">
        <v>24.96696</v>
      </c>
      <c r="E270" s="10">
        <v>41</v>
      </c>
      <c r="F270" s="34">
        <v>18.52403</v>
      </c>
      <c r="G270" s="1">
        <v>14.3</v>
      </c>
      <c r="H270" s="7">
        <v>203</v>
      </c>
      <c r="I270" s="5">
        <v>38.99</v>
      </c>
      <c r="J270" s="2">
        <v>7.9</v>
      </c>
      <c r="K270" s="5">
        <v>39.07</v>
      </c>
      <c r="L270" s="5">
        <f t="shared" ca="1" si="16"/>
        <v>7.1075580959312905</v>
      </c>
      <c r="M270" s="7">
        <v>39.06</v>
      </c>
      <c r="N270" s="7">
        <f t="shared" ca="1" si="17"/>
        <v>7.226978503966615</v>
      </c>
      <c r="O270" s="2">
        <v>35.26</v>
      </c>
      <c r="P270" s="5">
        <f t="shared" ca="1" si="15"/>
        <v>16.769798793431143</v>
      </c>
      <c r="Q270" s="1">
        <v>41.19</v>
      </c>
      <c r="R270" s="2">
        <v>39.409999999999997</v>
      </c>
      <c r="S270" s="2">
        <v>40.69</v>
      </c>
      <c r="T270" s="2">
        <v>39.270000000000003</v>
      </c>
      <c r="U270" s="2">
        <v>39.270000000000003</v>
      </c>
    </row>
    <row r="271" spans="1:21" s="1" customFormat="1" ht="15.6" x14ac:dyDescent="0.25">
      <c r="A271" s="1" t="s">
        <v>919</v>
      </c>
      <c r="B271" s="2">
        <v>39</v>
      </c>
      <c r="C271" s="9">
        <v>41.096159999999998</v>
      </c>
      <c r="D271" s="34">
        <v>25.062819999999999</v>
      </c>
      <c r="E271" s="10">
        <v>41</v>
      </c>
      <c r="F271" s="34">
        <v>18.391500000000001</v>
      </c>
      <c r="G271" s="1">
        <v>13.9</v>
      </c>
      <c r="H271" s="7">
        <v>203</v>
      </c>
      <c r="I271" s="5">
        <v>38.99</v>
      </c>
      <c r="J271" s="2">
        <v>7.9</v>
      </c>
      <c r="K271" s="5">
        <v>39.06</v>
      </c>
      <c r="L271" s="5">
        <f t="shared" ca="1" si="16"/>
        <v>7.6110767388092198</v>
      </c>
      <c r="M271" s="7">
        <v>39.06</v>
      </c>
      <c r="N271" s="7">
        <f t="shared" ca="1" si="17"/>
        <v>5.9295199325198951</v>
      </c>
      <c r="O271" s="2">
        <v>37.76</v>
      </c>
      <c r="P271" s="5">
        <f t="shared" ca="1" si="15"/>
        <v>15.075483712294055</v>
      </c>
      <c r="Q271" s="1">
        <v>38.409999999999997</v>
      </c>
      <c r="R271" s="2">
        <v>38.979999999999997</v>
      </c>
      <c r="S271" s="2">
        <v>38.590000000000003</v>
      </c>
      <c r="T271" s="2">
        <v>38.29</v>
      </c>
      <c r="U271" s="2">
        <v>38.29</v>
      </c>
    </row>
    <row r="272" spans="1:21" s="1" customFormat="1" ht="15.6" x14ac:dyDescent="0.25">
      <c r="A272" s="1" t="s">
        <v>920</v>
      </c>
      <c r="B272" s="2">
        <v>38</v>
      </c>
      <c r="C272" s="9">
        <v>20.261880000000001</v>
      </c>
      <c r="D272" s="34">
        <v>24.838360000000002</v>
      </c>
      <c r="E272" s="10">
        <f>SUM(H272,-180)</f>
        <v>49.565100000000001</v>
      </c>
      <c r="F272" s="34">
        <v>18.412220000000001</v>
      </c>
      <c r="G272" s="1">
        <v>13.7</v>
      </c>
      <c r="H272" s="7">
        <v>229.5651</v>
      </c>
      <c r="I272" s="5">
        <v>38</v>
      </c>
      <c r="J272" s="2">
        <v>7.9</v>
      </c>
      <c r="K272" s="5">
        <v>38.07</v>
      </c>
      <c r="L272" s="5">
        <f t="shared" ca="1" si="16"/>
        <v>5.946442047858616</v>
      </c>
      <c r="M272" s="7">
        <v>38.06</v>
      </c>
      <c r="N272" s="7">
        <f t="shared" ca="1" si="17"/>
        <v>6.504063680116718</v>
      </c>
      <c r="O272" s="2">
        <v>39.61</v>
      </c>
      <c r="P272" s="5">
        <f t="shared" ca="1" si="15"/>
        <v>15.434833904717616</v>
      </c>
      <c r="Q272" s="1">
        <v>38.020000000000003</v>
      </c>
      <c r="R272" s="2">
        <v>35.700000000000003</v>
      </c>
      <c r="S272" s="2">
        <v>38.049999999999997</v>
      </c>
      <c r="T272" s="2">
        <v>37.18</v>
      </c>
      <c r="U272" s="2">
        <v>37.18</v>
      </c>
    </row>
    <row r="273" spans="1:21" s="1" customFormat="1" ht="15.6" x14ac:dyDescent="0.25">
      <c r="A273" s="1" t="s">
        <v>921</v>
      </c>
      <c r="B273" s="2">
        <v>37</v>
      </c>
      <c r="C273" s="9">
        <v>47.388350000000003</v>
      </c>
      <c r="D273" s="34">
        <v>24.92277</v>
      </c>
      <c r="E273" s="10">
        <f>SUM(H273,-180)</f>
        <v>49.565100000000001</v>
      </c>
      <c r="F273" s="34">
        <v>18.277090000000001</v>
      </c>
      <c r="G273" s="1">
        <v>14.2</v>
      </c>
      <c r="H273" s="7">
        <v>229.5651</v>
      </c>
      <c r="I273" s="5">
        <v>37</v>
      </c>
      <c r="J273" s="2">
        <v>7.9</v>
      </c>
      <c r="K273" s="5">
        <v>37.07</v>
      </c>
      <c r="L273" s="5">
        <f t="shared" ca="1" si="16"/>
        <v>6.710616835081348</v>
      </c>
      <c r="M273" s="7">
        <v>37.07</v>
      </c>
      <c r="N273" s="7">
        <f t="shared" ca="1" si="17"/>
        <v>6.2028227432671903</v>
      </c>
      <c r="O273" s="2">
        <v>38.29</v>
      </c>
      <c r="P273" s="5">
        <f t="shared" ca="1" si="15"/>
        <v>15.092130415998632</v>
      </c>
      <c r="Q273" s="1">
        <v>38.14</v>
      </c>
      <c r="R273" s="2">
        <v>39.340000000000003</v>
      </c>
      <c r="S273" s="2">
        <v>37.89</v>
      </c>
      <c r="T273" s="2">
        <v>37.35</v>
      </c>
      <c r="U273" s="2">
        <v>37.35</v>
      </c>
    </row>
    <row r="274" spans="1:21" s="1" customFormat="1" ht="15.6" x14ac:dyDescent="0.25">
      <c r="A274" s="1" t="s">
        <v>922</v>
      </c>
      <c r="B274" s="2">
        <v>38</v>
      </c>
      <c r="C274" s="9">
        <v>41.12726</v>
      </c>
      <c r="D274" s="34">
        <v>25.332070000000002</v>
      </c>
      <c r="E274" s="10">
        <v>40</v>
      </c>
      <c r="F274" s="34">
        <v>18.608000000000001</v>
      </c>
      <c r="G274" s="1">
        <v>14.1</v>
      </c>
      <c r="H274" s="7">
        <v>293</v>
      </c>
      <c r="I274" s="5">
        <v>38</v>
      </c>
      <c r="J274" s="2">
        <v>8.1</v>
      </c>
      <c r="K274" s="5">
        <v>38.07</v>
      </c>
      <c r="L274" s="5">
        <f t="shared" ca="1" si="16"/>
        <v>6.335796799456725</v>
      </c>
      <c r="M274" s="7">
        <v>38.06</v>
      </c>
      <c r="N274" s="7">
        <f t="shared" ca="1" si="17"/>
        <v>6.4712530933433605</v>
      </c>
      <c r="O274" s="2">
        <v>37.65</v>
      </c>
      <c r="P274" s="5">
        <f t="shared" ca="1" si="15"/>
        <v>15.05632244267137</v>
      </c>
      <c r="Q274" s="1">
        <v>39</v>
      </c>
      <c r="R274" s="2">
        <v>35.42</v>
      </c>
      <c r="S274" s="2">
        <v>38.79</v>
      </c>
      <c r="T274" s="2">
        <v>37.5</v>
      </c>
      <c r="U274" s="2">
        <v>37.5</v>
      </c>
    </row>
    <row r="275" spans="1:21" s="1" customFormat="1" ht="15.6" x14ac:dyDescent="0.25">
      <c r="A275" s="1" t="s">
        <v>923</v>
      </c>
      <c r="B275" s="2">
        <v>40</v>
      </c>
      <c r="C275" s="9">
        <v>23.602650000000001</v>
      </c>
      <c r="D275" s="34">
        <v>24.30602</v>
      </c>
      <c r="E275" s="10">
        <v>40</v>
      </c>
      <c r="F275" s="34">
        <v>18.410959999999999</v>
      </c>
      <c r="G275" s="1">
        <v>14.6</v>
      </c>
      <c r="H275" s="7">
        <v>203</v>
      </c>
      <c r="I275" s="5">
        <v>40</v>
      </c>
      <c r="J275" s="2">
        <v>7.9</v>
      </c>
      <c r="K275" s="5">
        <v>40.07</v>
      </c>
      <c r="L275" s="5">
        <f t="shared" ca="1" si="16"/>
        <v>6.4382000653612979</v>
      </c>
      <c r="M275" s="7">
        <v>40.08</v>
      </c>
      <c r="N275" s="7">
        <f t="shared" ca="1" si="17"/>
        <v>7.1521468073101255</v>
      </c>
      <c r="O275" s="2">
        <v>41.36</v>
      </c>
      <c r="P275" s="5">
        <f t="shared" ca="1" si="15"/>
        <v>16.672772127826729</v>
      </c>
      <c r="Q275" s="1">
        <v>38.07</v>
      </c>
      <c r="R275" s="2">
        <v>36.71</v>
      </c>
      <c r="S275" s="2">
        <v>38.58</v>
      </c>
      <c r="T275" s="2">
        <v>39.26</v>
      </c>
      <c r="U275" s="2">
        <v>39.26</v>
      </c>
    </row>
    <row r="276" spans="1:21" s="1" customFormat="1" ht="15.6" x14ac:dyDescent="0.25">
      <c r="A276" s="1" t="s">
        <v>924</v>
      </c>
      <c r="B276" s="2">
        <v>44</v>
      </c>
      <c r="C276" s="9">
        <v>38.097020000000001</v>
      </c>
      <c r="D276" s="34">
        <v>24.760999999999999</v>
      </c>
      <c r="E276" s="10">
        <f>SUM(H276,-180)</f>
        <v>49.565100000000001</v>
      </c>
      <c r="F276" s="34">
        <v>18.090920000000001</v>
      </c>
      <c r="G276" s="1">
        <v>15.5</v>
      </c>
      <c r="H276" s="7">
        <v>229.5651</v>
      </c>
      <c r="I276" s="5">
        <v>43.99</v>
      </c>
      <c r="J276" s="2">
        <v>7.8</v>
      </c>
      <c r="K276" s="5">
        <v>44.06</v>
      </c>
      <c r="L276" s="5">
        <f t="shared" ca="1" si="16"/>
        <v>6.0280522675613515</v>
      </c>
      <c r="M276" s="7">
        <v>44.07</v>
      </c>
      <c r="N276" s="7">
        <f t="shared" ca="1" si="17"/>
        <v>7.2066030010688911</v>
      </c>
      <c r="O276" s="2">
        <v>41.36</v>
      </c>
      <c r="P276" s="5">
        <f t="shared" ca="1" si="15"/>
        <v>16.321222890420902</v>
      </c>
      <c r="Q276" s="1">
        <v>44.94</v>
      </c>
      <c r="R276" s="2">
        <v>46.34</v>
      </c>
      <c r="S276" s="2">
        <v>44.77</v>
      </c>
      <c r="T276" s="2">
        <v>44.22</v>
      </c>
      <c r="U276" s="2">
        <v>44.22</v>
      </c>
    </row>
    <row r="277" spans="1:21" s="1" customFormat="1" ht="15.6" x14ac:dyDescent="0.25">
      <c r="A277" s="1" t="s">
        <v>925</v>
      </c>
      <c r="B277" s="2">
        <v>44</v>
      </c>
      <c r="C277" s="9">
        <v>28.773260000000001</v>
      </c>
      <c r="D277" s="34">
        <v>25.066099999999999</v>
      </c>
      <c r="E277" s="10">
        <f>SUM(H277,-180)</f>
        <v>37.036200000000008</v>
      </c>
      <c r="F277" s="34">
        <v>18.166090000000001</v>
      </c>
      <c r="G277" s="1">
        <v>15.3</v>
      </c>
      <c r="H277" s="7">
        <v>217.03620000000001</v>
      </c>
      <c r="I277" s="5">
        <v>43.99</v>
      </c>
      <c r="J277" s="2">
        <v>7.9</v>
      </c>
      <c r="K277" s="5">
        <v>44.06</v>
      </c>
      <c r="L277" s="5">
        <f t="shared" ca="1" si="16"/>
        <v>7.1017212800284453</v>
      </c>
      <c r="M277" s="7">
        <v>44.07</v>
      </c>
      <c r="N277" s="7">
        <f t="shared" ca="1" si="17"/>
        <v>6.7667134724877114</v>
      </c>
      <c r="O277" s="2">
        <v>42.46</v>
      </c>
      <c r="P277" s="5">
        <f t="shared" ca="1" si="15"/>
        <v>16.2720332093573</v>
      </c>
      <c r="Q277" s="1">
        <v>43.27</v>
      </c>
      <c r="R277" s="2">
        <v>42.22</v>
      </c>
      <c r="S277" s="2">
        <v>43.5</v>
      </c>
      <c r="T277" s="2">
        <v>44.02</v>
      </c>
      <c r="U277" s="2">
        <v>44.02</v>
      </c>
    </row>
    <row r="278" spans="1:21" s="1" customFormat="1" ht="15.6" x14ac:dyDescent="0.25">
      <c r="A278" s="1" t="s">
        <v>926</v>
      </c>
      <c r="B278" s="2">
        <v>43</v>
      </c>
      <c r="C278" s="9">
        <v>19.04055</v>
      </c>
      <c r="D278" s="34">
        <v>24.506080000000001</v>
      </c>
      <c r="E278" s="10">
        <f>SUM(H278,-180)</f>
        <v>49.565100000000001</v>
      </c>
      <c r="F278" s="34">
        <v>17.95093</v>
      </c>
      <c r="G278" s="1">
        <v>14.8</v>
      </c>
      <c r="H278" s="7">
        <v>229.5651</v>
      </c>
      <c r="I278" s="5">
        <v>43</v>
      </c>
      <c r="J278" s="2">
        <v>7.9</v>
      </c>
      <c r="K278" s="5">
        <v>43.07</v>
      </c>
      <c r="L278" s="5">
        <f t="shared" ca="1" si="16"/>
        <v>7.01769535186639</v>
      </c>
      <c r="M278" s="7">
        <v>43.06</v>
      </c>
      <c r="N278" s="7">
        <f t="shared" ca="1" si="17"/>
        <v>6.2628768373136374</v>
      </c>
      <c r="O278" s="2">
        <v>45.28</v>
      </c>
      <c r="P278" s="5">
        <f t="shared" ca="1" si="15"/>
        <v>15.776093843127947</v>
      </c>
      <c r="Q278" s="1">
        <v>43.33</v>
      </c>
      <c r="R278" s="2">
        <v>40.22</v>
      </c>
      <c r="S278" s="2">
        <v>43.3</v>
      </c>
      <c r="T278" s="2">
        <v>42.11</v>
      </c>
      <c r="U278" s="2">
        <v>42.11</v>
      </c>
    </row>
    <row r="279" spans="1:21" s="1" customFormat="1" ht="15.6" x14ac:dyDescent="0.25">
      <c r="A279" s="1" t="s">
        <v>927</v>
      </c>
      <c r="B279" s="2">
        <v>42</v>
      </c>
      <c r="C279" s="6">
        <v>60.101370000000003</v>
      </c>
      <c r="D279" s="34">
        <v>25.020620000000001</v>
      </c>
      <c r="E279" s="1">
        <v>41</v>
      </c>
      <c r="F279" s="34">
        <v>18.44605</v>
      </c>
      <c r="G279" s="1">
        <v>14.7</v>
      </c>
      <c r="H279" s="7">
        <v>203</v>
      </c>
      <c r="I279" s="5">
        <v>42</v>
      </c>
      <c r="J279" s="2">
        <v>7.9</v>
      </c>
      <c r="K279" s="9">
        <v>42.07</v>
      </c>
      <c r="L279" s="8">
        <f t="shared" ca="1" si="16"/>
        <v>6.9293591962516992</v>
      </c>
      <c r="M279" s="7">
        <v>42.08</v>
      </c>
      <c r="N279" s="7">
        <f t="shared" ca="1" si="17"/>
        <v>6.2240415047434849</v>
      </c>
      <c r="O279" s="2">
        <v>41.21</v>
      </c>
      <c r="P279" s="5">
        <f t="shared" ca="1" si="15"/>
        <v>15.65640800213724</v>
      </c>
      <c r="Q279" s="1">
        <v>39.81</v>
      </c>
      <c r="R279" s="2">
        <v>44.55</v>
      </c>
      <c r="S279" s="2">
        <v>40.39</v>
      </c>
      <c r="T279" s="2">
        <v>41.57</v>
      </c>
      <c r="U279" s="2">
        <v>41.57</v>
      </c>
    </row>
    <row r="280" spans="1:21" s="1" customFormat="1" ht="15.6" x14ac:dyDescent="0.25">
      <c r="A280" s="1" t="s">
        <v>928</v>
      </c>
      <c r="B280" s="2">
        <v>40</v>
      </c>
      <c r="C280" s="9">
        <v>28.10331</v>
      </c>
      <c r="D280" s="34">
        <v>24.717310000000001</v>
      </c>
      <c r="E280" s="1">
        <v>41</v>
      </c>
      <c r="F280" s="34">
        <v>18.158290000000001</v>
      </c>
      <c r="G280" s="1">
        <v>14.1</v>
      </c>
      <c r="H280" s="7">
        <v>203</v>
      </c>
      <c r="I280" s="5">
        <v>40</v>
      </c>
      <c r="J280" s="2">
        <v>7.9</v>
      </c>
      <c r="K280" s="9">
        <v>40.07</v>
      </c>
      <c r="L280" s="8">
        <f t="shared" ca="1" si="16"/>
        <v>7.2017862137101982</v>
      </c>
      <c r="M280" s="7">
        <v>40.08</v>
      </c>
      <c r="N280" s="7">
        <f t="shared" ca="1" si="17"/>
        <v>7.3834624474647557</v>
      </c>
      <c r="O280" s="2">
        <v>39.72</v>
      </c>
      <c r="P280" s="5">
        <f t="shared" ca="1" si="15"/>
        <v>15.485915054132573</v>
      </c>
      <c r="Q280" s="1">
        <v>38.64</v>
      </c>
      <c r="R280" s="2">
        <v>41.62</v>
      </c>
      <c r="S280" s="2">
        <v>39.01</v>
      </c>
      <c r="T280" s="2">
        <v>40.22</v>
      </c>
      <c r="U280" s="2">
        <v>40.22</v>
      </c>
    </row>
    <row r="281" spans="1:21" s="1" customFormat="1" ht="15.6" x14ac:dyDescent="0.25">
      <c r="A281" s="1" t="s">
        <v>929</v>
      </c>
      <c r="B281" s="2">
        <v>38</v>
      </c>
      <c r="C281" s="9">
        <v>36.057850000000002</v>
      </c>
      <c r="D281" s="34">
        <v>24.551189999999998</v>
      </c>
      <c r="E281" s="1">
        <v>37</v>
      </c>
      <c r="F281" s="34">
        <v>18.14207</v>
      </c>
      <c r="G281" s="1">
        <v>13.8</v>
      </c>
      <c r="H281" s="7">
        <v>203</v>
      </c>
      <c r="I281" s="5">
        <v>38</v>
      </c>
      <c r="J281" s="2">
        <v>8</v>
      </c>
      <c r="K281" s="9">
        <v>38.07</v>
      </c>
      <c r="L281" s="8">
        <f t="shared" ca="1" si="16"/>
        <v>7.5214831205769181</v>
      </c>
      <c r="M281" s="7">
        <v>38.07</v>
      </c>
      <c r="N281" s="7">
        <f t="shared" ca="1" si="17"/>
        <v>7.8354281702972122</v>
      </c>
      <c r="O281" s="2">
        <v>35.33</v>
      </c>
      <c r="P281" s="5">
        <f t="shared" ca="1" si="15"/>
        <v>15.29345688285019</v>
      </c>
      <c r="Q281" s="1">
        <v>38.68</v>
      </c>
      <c r="R281" s="2">
        <v>34.97</v>
      </c>
      <c r="S281" s="2">
        <v>38.549999999999997</v>
      </c>
      <c r="T281" s="2">
        <v>37.96</v>
      </c>
      <c r="U281" s="2">
        <v>37.96</v>
      </c>
    </row>
    <row r="282" spans="1:21" s="1" customFormat="1" ht="15.6" x14ac:dyDescent="0.25">
      <c r="A282" s="1" t="s">
        <v>930</v>
      </c>
      <c r="B282" s="2">
        <v>36</v>
      </c>
      <c r="C282" s="9">
        <v>72.585300000000004</v>
      </c>
      <c r="D282" s="34">
        <v>25.157150000000001</v>
      </c>
      <c r="E282" s="1">
        <v>37</v>
      </c>
      <c r="F282" s="34">
        <v>19.69332</v>
      </c>
      <c r="G282" s="1">
        <v>14.1</v>
      </c>
      <c r="H282" s="7">
        <v>293</v>
      </c>
      <c r="I282" s="5">
        <v>36</v>
      </c>
      <c r="J282" s="2">
        <v>8</v>
      </c>
      <c r="K282" s="9">
        <v>38.07</v>
      </c>
      <c r="L282" s="8">
        <f t="shared" ca="1" si="16"/>
        <v>7.7562095431156646</v>
      </c>
      <c r="M282" s="7">
        <v>36.07</v>
      </c>
      <c r="N282" s="7">
        <f t="shared" ca="1" si="17"/>
        <v>6.963996400238762</v>
      </c>
      <c r="O282" s="2">
        <v>37.83</v>
      </c>
      <c r="P282" s="5">
        <f t="shared" ca="1" si="15"/>
        <v>15.81105507755373</v>
      </c>
      <c r="Q282" s="1">
        <v>36.82</v>
      </c>
      <c r="R282" s="2">
        <v>35.19</v>
      </c>
      <c r="S282" s="2">
        <v>36.65</v>
      </c>
      <c r="T282" s="2">
        <v>36.25</v>
      </c>
      <c r="U282" s="2">
        <v>36.25</v>
      </c>
    </row>
    <row r="283" spans="1:21" s="1" customFormat="1" ht="15.6" x14ac:dyDescent="0.25">
      <c r="A283" s="1" t="s">
        <v>931</v>
      </c>
      <c r="B283" s="2">
        <v>35</v>
      </c>
      <c r="C283" s="2">
        <v>30.025729999999999</v>
      </c>
      <c r="D283" s="34">
        <v>24.62585</v>
      </c>
      <c r="E283" s="1">
        <v>37</v>
      </c>
      <c r="F283" s="34">
        <v>19.821100000000001</v>
      </c>
      <c r="G283" s="1">
        <v>13.8</v>
      </c>
      <c r="H283" s="7">
        <v>203</v>
      </c>
      <c r="I283" s="5">
        <v>35</v>
      </c>
      <c r="J283" s="2">
        <v>8</v>
      </c>
      <c r="K283" s="9">
        <v>35.07</v>
      </c>
      <c r="L283" s="8">
        <f t="shared" ca="1" si="16"/>
        <v>6.3163604827159165</v>
      </c>
      <c r="M283" s="7">
        <v>35.07</v>
      </c>
      <c r="N283" s="7">
        <f t="shared" ca="1" si="17"/>
        <v>7.1350977331444874</v>
      </c>
      <c r="O283" s="2">
        <v>32.49</v>
      </c>
      <c r="P283" s="5">
        <f t="shared" ca="1" si="15"/>
        <v>15.028739691064843</v>
      </c>
      <c r="Q283" s="1">
        <v>36.619999999999997</v>
      </c>
      <c r="R283" s="2">
        <v>37.24</v>
      </c>
      <c r="S283" s="2">
        <v>36.25</v>
      </c>
      <c r="T283" s="2">
        <v>34.61</v>
      </c>
      <c r="U283" s="2">
        <v>34.61</v>
      </c>
    </row>
    <row r="284" spans="1:21" s="1" customFormat="1" ht="15.6" x14ac:dyDescent="0.25">
      <c r="A284" s="1" t="s">
        <v>932</v>
      </c>
      <c r="B284" s="2">
        <v>37</v>
      </c>
      <c r="C284" s="2">
        <v>51.191000000000003</v>
      </c>
      <c r="D284" s="34">
        <v>25.25112</v>
      </c>
      <c r="E284" s="1">
        <v>37</v>
      </c>
      <c r="F284" s="34">
        <v>19.868359999999999</v>
      </c>
      <c r="G284" s="1">
        <v>13.8</v>
      </c>
      <c r="H284" s="7">
        <v>229.5651</v>
      </c>
      <c r="I284" s="5">
        <v>37</v>
      </c>
      <c r="J284" s="2">
        <v>7.9</v>
      </c>
      <c r="K284" s="9">
        <v>37.07</v>
      </c>
      <c r="L284" s="8">
        <f t="shared" ca="1" si="16"/>
        <v>5.9245172657431269</v>
      </c>
      <c r="M284" s="7">
        <v>37.07</v>
      </c>
      <c r="N284" s="7">
        <f t="shared" ca="1" si="17"/>
        <v>6.4265230353379241</v>
      </c>
      <c r="O284" s="2">
        <v>36.31</v>
      </c>
      <c r="P284" s="5">
        <f t="shared" ca="1" si="15"/>
        <v>16.758163177828315</v>
      </c>
      <c r="Q284" s="1">
        <v>36.76</v>
      </c>
      <c r="R284" s="2">
        <v>37.700000000000003</v>
      </c>
      <c r="S284" s="2">
        <v>36.85</v>
      </c>
      <c r="T284" s="2">
        <v>36.36</v>
      </c>
      <c r="U284" s="2">
        <v>36.36</v>
      </c>
    </row>
    <row r="285" spans="1:21" s="1" customFormat="1" ht="15.6" x14ac:dyDescent="0.25">
      <c r="A285" s="1" t="s">
        <v>933</v>
      </c>
      <c r="B285" s="2">
        <v>36</v>
      </c>
      <c r="C285" s="2">
        <v>23.040320000000001</v>
      </c>
      <c r="D285" s="34">
        <v>24.63738</v>
      </c>
      <c r="E285" s="1">
        <v>37</v>
      </c>
      <c r="F285" s="34">
        <v>20.453040000000001</v>
      </c>
      <c r="G285" s="1">
        <v>13.8</v>
      </c>
      <c r="H285" s="7">
        <v>203</v>
      </c>
      <c r="I285" s="5">
        <v>36</v>
      </c>
      <c r="J285" s="2">
        <v>8.1999999999999993</v>
      </c>
      <c r="K285" s="9">
        <v>36.07</v>
      </c>
      <c r="L285" s="8">
        <f t="shared" ca="1" si="16"/>
        <v>7.3779515519180379</v>
      </c>
      <c r="M285" s="7">
        <v>36.07</v>
      </c>
      <c r="N285" s="7">
        <f t="shared" ca="1" si="17"/>
        <v>6.6901751943791155</v>
      </c>
      <c r="O285" s="2">
        <v>35.299999999999997</v>
      </c>
      <c r="P285" s="5">
        <f t="shared" ca="1" si="15"/>
        <v>16.729685373523196</v>
      </c>
      <c r="Q285" s="1">
        <v>34.770000000000003</v>
      </c>
      <c r="R285" s="2">
        <v>37.909999999999997</v>
      </c>
      <c r="S285" s="2">
        <v>35.1</v>
      </c>
      <c r="T285" s="2">
        <v>35.28</v>
      </c>
      <c r="U285" s="2">
        <v>35.28</v>
      </c>
    </row>
    <row r="286" spans="1:21" s="1" customFormat="1" ht="15.6" x14ac:dyDescent="0.25">
      <c r="A286" s="1" t="s">
        <v>934</v>
      </c>
      <c r="B286" s="2">
        <v>38</v>
      </c>
      <c r="C286" s="2">
        <v>41.17792</v>
      </c>
      <c r="D286" s="34">
        <v>24.778510000000001</v>
      </c>
      <c r="E286" s="1">
        <v>37</v>
      </c>
      <c r="F286" s="34">
        <v>20.611000000000001</v>
      </c>
      <c r="G286" s="1">
        <v>14.4</v>
      </c>
      <c r="H286" s="7">
        <v>203</v>
      </c>
      <c r="I286" s="5">
        <v>38</v>
      </c>
      <c r="J286" s="2">
        <v>8</v>
      </c>
      <c r="K286" s="9">
        <v>38.06</v>
      </c>
      <c r="L286" s="8">
        <f t="shared" ca="1" si="16"/>
        <v>6.0107309686557597</v>
      </c>
      <c r="M286" s="7">
        <v>38.06</v>
      </c>
      <c r="N286" s="7">
        <f t="shared" ca="1" si="17"/>
        <v>7.2674930743278043</v>
      </c>
      <c r="O286" s="2">
        <v>37.049999999999997</v>
      </c>
      <c r="P286" s="5">
        <f t="shared" ca="1" si="15"/>
        <v>15.490439724032022</v>
      </c>
      <c r="Q286" s="1">
        <v>37.29</v>
      </c>
      <c r="R286" s="2">
        <v>36.51</v>
      </c>
      <c r="S286" s="2">
        <v>37.5</v>
      </c>
      <c r="T286" s="2">
        <v>38.03</v>
      </c>
      <c r="U286" s="2">
        <v>38.03</v>
      </c>
    </row>
    <row r="287" spans="1:21" s="1" customFormat="1" ht="15.6" x14ac:dyDescent="0.25">
      <c r="A287" s="1" t="s">
        <v>935</v>
      </c>
      <c r="B287" s="2">
        <v>35</v>
      </c>
      <c r="C287" s="2">
        <v>36.018889999999999</v>
      </c>
      <c r="D287" s="34">
        <v>24.697040000000001</v>
      </c>
      <c r="E287" s="1">
        <v>33</v>
      </c>
      <c r="F287" s="34">
        <v>20.293489999999998</v>
      </c>
      <c r="G287" s="1">
        <v>13.7</v>
      </c>
      <c r="H287" s="7">
        <v>203</v>
      </c>
      <c r="I287" s="5">
        <v>35</v>
      </c>
      <c r="J287" s="2">
        <v>7.8</v>
      </c>
      <c r="K287" s="9">
        <v>35.07</v>
      </c>
      <c r="L287" s="8">
        <f t="shared" ca="1" si="16"/>
        <v>7.7505273076100867</v>
      </c>
      <c r="M287" s="7">
        <v>35.08</v>
      </c>
      <c r="N287" s="7">
        <f t="shared" ca="1" si="17"/>
        <v>6.580940768673945</v>
      </c>
      <c r="O287" s="2">
        <v>33.67</v>
      </c>
      <c r="P287" s="5">
        <f t="shared" ca="1" si="15"/>
        <v>16.260224953023002</v>
      </c>
      <c r="Q287" s="1">
        <v>35.94</v>
      </c>
      <c r="R287" s="2">
        <v>32.619999999999997</v>
      </c>
      <c r="S287" s="2">
        <v>35.729999999999997</v>
      </c>
      <c r="T287" s="2">
        <v>34.43</v>
      </c>
      <c r="U287" s="2">
        <v>34.43</v>
      </c>
    </row>
    <row r="288" spans="1:21" s="1" customFormat="1" ht="15.6" x14ac:dyDescent="0.25">
      <c r="A288" s="1" t="s">
        <v>936</v>
      </c>
      <c r="B288" s="2">
        <v>34</v>
      </c>
      <c r="C288" s="2">
        <v>25.394120000000001</v>
      </c>
      <c r="D288" s="34">
        <v>24.992599999999999</v>
      </c>
      <c r="E288" s="1">
        <v>33</v>
      </c>
      <c r="F288" s="34">
        <v>20.248719999999999</v>
      </c>
      <c r="G288" s="1">
        <v>13.4</v>
      </c>
      <c r="H288" s="7">
        <v>203</v>
      </c>
      <c r="I288" s="5">
        <v>34.01</v>
      </c>
      <c r="J288" s="2">
        <v>7.8</v>
      </c>
      <c r="K288" s="9">
        <v>34.08</v>
      </c>
      <c r="L288" s="8">
        <f t="shared" ca="1" si="16"/>
        <v>7.5160183824053792</v>
      </c>
      <c r="M288" s="7">
        <v>34.08</v>
      </c>
      <c r="N288" s="7">
        <f t="shared" ca="1" si="17"/>
        <v>6.2175858837251443</v>
      </c>
      <c r="O288" s="2">
        <v>32.94</v>
      </c>
      <c r="P288" s="5">
        <f t="shared" ca="1" si="15"/>
        <v>15.084232488229377</v>
      </c>
      <c r="Q288" s="1">
        <v>34.86</v>
      </c>
      <c r="R288" s="2">
        <v>31.09</v>
      </c>
      <c r="S288" s="2">
        <v>34.67</v>
      </c>
      <c r="T288" s="2">
        <v>34.270000000000003</v>
      </c>
      <c r="U288" s="2">
        <v>34.270000000000003</v>
      </c>
    </row>
    <row r="289" spans="1:21" s="1" customFormat="1" ht="15.6" x14ac:dyDescent="0.25">
      <c r="A289" s="1" t="s">
        <v>937</v>
      </c>
      <c r="B289" s="2">
        <v>33</v>
      </c>
      <c r="C289" s="2">
        <v>38.22598</v>
      </c>
      <c r="D289" s="34">
        <v>25.204809999999998</v>
      </c>
      <c r="E289" s="1">
        <v>33</v>
      </c>
      <c r="F289" s="34">
        <v>19.975829999999998</v>
      </c>
      <c r="G289" s="1">
        <v>13.4</v>
      </c>
      <c r="H289" s="7">
        <v>293</v>
      </c>
      <c r="I289" s="5">
        <v>33</v>
      </c>
      <c r="J289" s="2">
        <v>7.8</v>
      </c>
      <c r="K289" s="9">
        <v>33.06</v>
      </c>
      <c r="L289" s="8">
        <f t="shared" ca="1" si="16"/>
        <v>7.5529168040516517</v>
      </c>
      <c r="M289" s="7">
        <v>33.07</v>
      </c>
      <c r="N289" s="7">
        <f t="shared" ca="1" si="17"/>
        <v>7.6009724513108656</v>
      </c>
      <c r="O289" s="2">
        <v>35.53</v>
      </c>
      <c r="P289" s="5">
        <f t="shared" ca="1" si="15"/>
        <v>15.927197209522411</v>
      </c>
      <c r="Q289" s="1">
        <v>33.89</v>
      </c>
      <c r="R289" s="2">
        <v>34.119999999999997</v>
      </c>
      <c r="S289" s="2">
        <v>33.69</v>
      </c>
      <c r="T289" s="2">
        <v>33.1</v>
      </c>
      <c r="U289" s="2">
        <v>33.1</v>
      </c>
    </row>
    <row r="290" spans="1:21" s="1" customFormat="1" ht="15.6" x14ac:dyDescent="0.25">
      <c r="A290" s="1" t="s">
        <v>938</v>
      </c>
      <c r="B290" s="2">
        <v>33</v>
      </c>
      <c r="C290" s="2">
        <v>27.322780000000002</v>
      </c>
      <c r="D290" s="34">
        <v>25.169550000000001</v>
      </c>
      <c r="E290" s="1">
        <f>SUM(H290,-180)</f>
        <v>49.565100000000001</v>
      </c>
      <c r="F290" s="34">
        <v>19.9724</v>
      </c>
      <c r="G290" s="1">
        <v>12.8</v>
      </c>
      <c r="H290" s="7">
        <v>229.5651</v>
      </c>
      <c r="I290" s="5">
        <v>33</v>
      </c>
      <c r="J290" s="2">
        <v>7.8</v>
      </c>
      <c r="K290" s="9">
        <v>33.06</v>
      </c>
      <c r="L290" s="8">
        <f t="shared" ca="1" si="16"/>
        <v>5.9672744576827874</v>
      </c>
      <c r="M290" s="7">
        <v>33.07</v>
      </c>
      <c r="N290" s="7">
        <f t="shared" ca="1" si="17"/>
        <v>7.751698833000555</v>
      </c>
      <c r="O290" s="2">
        <v>33.590000000000003</v>
      </c>
      <c r="P290" s="5">
        <f t="shared" ca="1" si="15"/>
        <v>16.772997246411222</v>
      </c>
      <c r="Q290" s="1">
        <v>34.79</v>
      </c>
      <c r="R290" s="2">
        <v>30.73</v>
      </c>
      <c r="S290" s="2">
        <v>34.369999999999997</v>
      </c>
      <c r="T290" s="2">
        <v>32.450000000000003</v>
      </c>
      <c r="U290" s="2">
        <v>32.450000000000003</v>
      </c>
    </row>
    <row r="291" spans="1:21" s="1" customFormat="1" ht="15.6" x14ac:dyDescent="0.25">
      <c r="A291" s="1" t="s">
        <v>939</v>
      </c>
      <c r="B291" s="2">
        <v>33</v>
      </c>
      <c r="C291" s="2">
        <v>45.51155</v>
      </c>
      <c r="D291" s="34">
        <v>26.346910000000001</v>
      </c>
      <c r="E291" s="1">
        <v>33</v>
      </c>
      <c r="F291" s="34">
        <v>18.949580000000001</v>
      </c>
      <c r="G291" s="1">
        <v>13.3</v>
      </c>
      <c r="H291" s="7">
        <v>203</v>
      </c>
      <c r="I291" s="5">
        <v>33</v>
      </c>
      <c r="J291" s="2">
        <v>7.9</v>
      </c>
      <c r="K291" s="9">
        <v>33.07</v>
      </c>
      <c r="L291" s="8">
        <f t="shared" ca="1" si="16"/>
        <v>7.4687467333226962</v>
      </c>
      <c r="M291" s="7">
        <v>33.06</v>
      </c>
      <c r="N291" s="7">
        <f t="shared" ca="1" si="17"/>
        <v>7.3433906615338369</v>
      </c>
      <c r="O291" s="2">
        <v>32.61</v>
      </c>
      <c r="P291" s="5">
        <f t="shared" ca="1" si="15"/>
        <v>16.56818084544005</v>
      </c>
      <c r="Q291" s="1">
        <v>32.36</v>
      </c>
      <c r="R291" s="2">
        <v>34.799999999999997</v>
      </c>
      <c r="S291" s="2">
        <v>32.53</v>
      </c>
      <c r="T291" s="2">
        <v>33.35</v>
      </c>
      <c r="U291" s="2">
        <v>33.35</v>
      </c>
    </row>
    <row r="292" spans="1:21" s="1" customFormat="1" ht="15.6" x14ac:dyDescent="0.25">
      <c r="A292" s="1" t="s">
        <v>940</v>
      </c>
      <c r="B292" s="2">
        <v>34</v>
      </c>
      <c r="C292" s="2">
        <v>25.134060000000002</v>
      </c>
      <c r="D292" s="34">
        <v>26.144729999999999</v>
      </c>
      <c r="E292" s="1">
        <v>34</v>
      </c>
      <c r="F292" s="34">
        <v>18.71294</v>
      </c>
      <c r="G292" s="1">
        <v>13.6</v>
      </c>
      <c r="H292" s="7">
        <v>203</v>
      </c>
      <c r="I292" s="5">
        <v>34.01</v>
      </c>
      <c r="J292" s="2">
        <v>7.8</v>
      </c>
      <c r="K292" s="9">
        <v>34.08</v>
      </c>
      <c r="L292" s="8">
        <f t="shared" ca="1" si="16"/>
        <v>6.1477838211601483</v>
      </c>
      <c r="M292" s="7">
        <v>34.07</v>
      </c>
      <c r="N292" s="7">
        <f t="shared" ca="1" si="17"/>
        <v>5.8323302236841386</v>
      </c>
      <c r="O292" s="2">
        <v>36.54</v>
      </c>
      <c r="P292" s="5">
        <f t="shared" ca="1" si="15"/>
        <v>16.691024472839814</v>
      </c>
      <c r="Q292" s="1">
        <v>36.26</v>
      </c>
      <c r="R292" s="2">
        <v>34.9</v>
      </c>
      <c r="S292" s="2">
        <v>35.729999999999997</v>
      </c>
      <c r="T292" s="2">
        <v>33.46</v>
      </c>
      <c r="U292" s="2">
        <v>33.46</v>
      </c>
    </row>
    <row r="293" spans="1:21" s="1" customFormat="1" ht="15.6" x14ac:dyDescent="0.25">
      <c r="A293" s="1" t="s">
        <v>941</v>
      </c>
      <c r="B293" s="2">
        <v>36</v>
      </c>
      <c r="C293" s="2">
        <v>82.826740000000001</v>
      </c>
      <c r="D293" s="34">
        <v>26.132860000000001</v>
      </c>
      <c r="E293" s="1">
        <v>35</v>
      </c>
      <c r="F293" s="34">
        <v>18.91826</v>
      </c>
      <c r="G293" s="1">
        <v>13.2</v>
      </c>
      <c r="H293" s="7">
        <v>203</v>
      </c>
      <c r="I293" s="5">
        <v>36</v>
      </c>
      <c r="J293" s="2">
        <v>7.8</v>
      </c>
      <c r="K293" s="9">
        <v>36.07</v>
      </c>
      <c r="L293" s="8">
        <f t="shared" ca="1" si="16"/>
        <v>7.3197213319538452</v>
      </c>
      <c r="M293" s="7">
        <v>36.08</v>
      </c>
      <c r="N293" s="7">
        <f t="shared" ca="1" si="17"/>
        <v>6.5611243205790917</v>
      </c>
      <c r="O293" s="2">
        <v>37.01</v>
      </c>
      <c r="P293" s="5">
        <f t="shared" ca="1" si="15"/>
        <v>16.034790369495965</v>
      </c>
      <c r="Q293" s="1">
        <v>34.159999999999997</v>
      </c>
      <c r="R293" s="2">
        <v>33.61</v>
      </c>
      <c r="S293" s="2">
        <v>34.630000000000003</v>
      </c>
      <c r="T293" s="2">
        <v>35.56</v>
      </c>
      <c r="U293" s="2">
        <v>35.56</v>
      </c>
    </row>
    <row r="294" spans="1:21" s="1" customFormat="1" ht="15.6" x14ac:dyDescent="0.25">
      <c r="A294" s="1" t="s">
        <v>942</v>
      </c>
      <c r="B294" s="2">
        <v>36</v>
      </c>
      <c r="C294" s="2">
        <v>59.738849999999999</v>
      </c>
      <c r="D294" s="34">
        <v>25.163319999999999</v>
      </c>
      <c r="E294" s="1">
        <v>35</v>
      </c>
      <c r="F294" s="34">
        <v>18.647549999999999</v>
      </c>
      <c r="G294" s="1">
        <v>13.4</v>
      </c>
      <c r="H294" s="7">
        <v>203</v>
      </c>
      <c r="I294" s="5">
        <v>36</v>
      </c>
      <c r="J294" s="2">
        <v>7.9</v>
      </c>
      <c r="K294" s="9">
        <v>36.07</v>
      </c>
      <c r="L294" s="8">
        <f t="shared" ca="1" si="16"/>
        <v>6.2756112807222468</v>
      </c>
      <c r="M294" s="7">
        <v>36.07</v>
      </c>
      <c r="N294" s="7">
        <f t="shared" ca="1" si="17"/>
        <v>6.0211827542440908</v>
      </c>
      <c r="O294" s="2">
        <v>33.5</v>
      </c>
      <c r="P294" s="5">
        <f t="shared" ca="1" si="15"/>
        <v>15.098896660181785</v>
      </c>
      <c r="Q294" s="1">
        <v>33.75</v>
      </c>
      <c r="R294" s="2">
        <v>38.090000000000003</v>
      </c>
      <c r="S294" s="2">
        <v>34.32</v>
      </c>
      <c r="T294" s="2">
        <v>35.33</v>
      </c>
      <c r="U294" s="2">
        <v>35.33</v>
      </c>
    </row>
    <row r="295" spans="1:21" s="1" customFormat="1" ht="15.6" x14ac:dyDescent="0.25">
      <c r="A295" s="1" t="s">
        <v>943</v>
      </c>
      <c r="B295" s="2">
        <v>40</v>
      </c>
      <c r="C295" s="2">
        <v>35.007469999999998</v>
      </c>
      <c r="D295" s="34">
        <v>25.407129999999999</v>
      </c>
      <c r="E295" s="1">
        <f>SUM(H295,-180)</f>
        <v>49.565100000000001</v>
      </c>
      <c r="F295" s="34">
        <v>18.902090000000001</v>
      </c>
      <c r="G295" s="1">
        <v>13.7</v>
      </c>
      <c r="H295" s="7">
        <v>229.5651</v>
      </c>
      <c r="I295" s="5">
        <v>40</v>
      </c>
      <c r="J295" s="2">
        <v>7.9</v>
      </c>
      <c r="K295" s="9">
        <v>40.07</v>
      </c>
      <c r="L295" s="8">
        <f t="shared" ca="1" si="16"/>
        <v>7.3903786782258116</v>
      </c>
      <c r="M295" s="7">
        <v>40.08</v>
      </c>
      <c r="N295" s="7">
        <f t="shared" ca="1" si="17"/>
        <v>6.3347913540732907</v>
      </c>
      <c r="O295" s="2">
        <v>40.39</v>
      </c>
      <c r="P295" s="5">
        <f t="shared" ca="1" si="15"/>
        <v>15.456455120943716</v>
      </c>
      <c r="Q295" s="1">
        <v>40.159999999999997</v>
      </c>
      <c r="R295" s="2">
        <v>37.64</v>
      </c>
      <c r="S295" s="2">
        <v>40.17</v>
      </c>
      <c r="T295" s="2">
        <v>39.590000000000003</v>
      </c>
      <c r="U295" s="2">
        <v>39.590000000000003</v>
      </c>
    </row>
    <row r="296" spans="1:21" s="1" customFormat="1" ht="15.6" x14ac:dyDescent="0.25">
      <c r="A296" s="1" t="s">
        <v>944</v>
      </c>
      <c r="B296" s="2">
        <v>41</v>
      </c>
      <c r="C296" s="2">
        <v>61.353839999999998</v>
      </c>
      <c r="D296" s="34">
        <v>25.525790000000001</v>
      </c>
      <c r="E296" s="1">
        <f>SUM(H296,-180)</f>
        <v>41.434899999999999</v>
      </c>
      <c r="F296" s="34">
        <v>18.408650000000002</v>
      </c>
      <c r="G296" s="1">
        <v>13.9</v>
      </c>
      <c r="H296" s="7">
        <v>221.4349</v>
      </c>
      <c r="I296" s="5">
        <v>41</v>
      </c>
      <c r="J296" s="2">
        <v>7.9</v>
      </c>
      <c r="K296" s="9">
        <v>41.07</v>
      </c>
      <c r="L296" s="8">
        <f t="shared" ca="1" si="16"/>
        <v>6.0808174928073093</v>
      </c>
      <c r="M296" s="7">
        <v>41.08</v>
      </c>
      <c r="N296" s="7">
        <f t="shared" ca="1" si="17"/>
        <v>6.4317602303461641</v>
      </c>
      <c r="O296" s="2">
        <v>39.229999999999997</v>
      </c>
      <c r="P296" s="5">
        <f t="shared" ca="1" si="15"/>
        <v>16.101414775930987</v>
      </c>
      <c r="Q296" s="1">
        <v>43.2</v>
      </c>
      <c r="R296" s="2">
        <v>39.35</v>
      </c>
      <c r="S296" s="2">
        <v>42.71</v>
      </c>
      <c r="T296" s="2">
        <v>40.49</v>
      </c>
      <c r="U296" s="2">
        <v>40.49</v>
      </c>
    </row>
    <row r="297" spans="1:21" s="1" customFormat="1" ht="15.6" x14ac:dyDescent="0.25">
      <c r="A297" s="1" t="s">
        <v>945</v>
      </c>
      <c r="B297" s="2">
        <v>39</v>
      </c>
      <c r="C297" s="2">
        <v>109.5411</v>
      </c>
      <c r="D297" s="34">
        <v>25.47308</v>
      </c>
      <c r="E297" s="1">
        <v>41</v>
      </c>
      <c r="F297" s="34">
        <v>18.1081</v>
      </c>
      <c r="G297" s="1">
        <v>14.6</v>
      </c>
      <c r="H297" s="7">
        <v>203</v>
      </c>
      <c r="I297" s="5">
        <v>38.99</v>
      </c>
      <c r="J297" s="2">
        <v>7.9</v>
      </c>
      <c r="K297" s="9">
        <v>39.06</v>
      </c>
      <c r="L297" s="8">
        <f t="shared" ca="1" si="16"/>
        <v>5.9212526014879252</v>
      </c>
      <c r="M297" s="7">
        <v>39.07</v>
      </c>
      <c r="N297" s="7">
        <f t="shared" ca="1" si="17"/>
        <v>6.3425753407617655</v>
      </c>
      <c r="O297" s="2">
        <v>36.19</v>
      </c>
      <c r="P297" s="5">
        <f t="shared" ca="1" si="15"/>
        <v>16.057049403055334</v>
      </c>
      <c r="Q297" s="1">
        <v>40.97</v>
      </c>
      <c r="R297" s="2">
        <v>36.21</v>
      </c>
      <c r="S297" s="2">
        <v>40.53</v>
      </c>
      <c r="T297" s="2">
        <v>39.11</v>
      </c>
      <c r="U297" s="2">
        <v>39.11</v>
      </c>
    </row>
    <row r="298" spans="1:21" s="1" customFormat="1" ht="15.6" x14ac:dyDescent="0.25">
      <c r="A298" s="1" t="s">
        <v>946</v>
      </c>
      <c r="B298" s="2">
        <v>38</v>
      </c>
      <c r="C298" s="2">
        <v>36.014000000000003</v>
      </c>
      <c r="D298" s="34">
        <v>25.58756</v>
      </c>
      <c r="E298" s="1">
        <f>SUM(H298,-180)</f>
        <v>49.565100000000001</v>
      </c>
      <c r="F298" s="34">
        <v>18.556349999999998</v>
      </c>
      <c r="G298" s="1">
        <v>13.9</v>
      </c>
      <c r="H298" s="7">
        <v>229.5651</v>
      </c>
      <c r="I298" s="5">
        <v>38</v>
      </c>
      <c r="J298" s="2">
        <v>8</v>
      </c>
      <c r="K298" s="9">
        <v>38.06</v>
      </c>
      <c r="L298" s="8">
        <f t="shared" ca="1" si="16"/>
        <v>6.6859279738563862</v>
      </c>
      <c r="M298" s="7">
        <v>38.07</v>
      </c>
      <c r="N298" s="7">
        <f t="shared" ca="1" si="17"/>
        <v>7.5088470699710257</v>
      </c>
      <c r="O298" s="2">
        <v>34.1</v>
      </c>
      <c r="P298" s="5">
        <f t="shared" ca="1" si="15"/>
        <v>16.343567225448744</v>
      </c>
      <c r="Q298" s="1">
        <v>38.17</v>
      </c>
      <c r="R298" s="2">
        <v>37.020000000000003</v>
      </c>
      <c r="S298" s="2">
        <v>38.159999999999997</v>
      </c>
      <c r="T298" s="2">
        <v>37.54</v>
      </c>
      <c r="U298" s="2">
        <v>37.54</v>
      </c>
    </row>
    <row r="299" spans="1:21" s="1" customFormat="1" ht="15.6" x14ac:dyDescent="0.25">
      <c r="A299" s="1" t="s">
        <v>947</v>
      </c>
      <c r="B299" s="2">
        <v>35</v>
      </c>
      <c r="C299" s="2">
        <v>38.823250000000002</v>
      </c>
      <c r="D299" s="34">
        <v>25.504919999999998</v>
      </c>
      <c r="E299" s="1">
        <v>50</v>
      </c>
      <c r="F299" s="34">
        <v>18.329889999999999</v>
      </c>
      <c r="G299" s="1">
        <v>13.5</v>
      </c>
      <c r="H299" s="7">
        <v>203</v>
      </c>
      <c r="I299" s="5">
        <v>35</v>
      </c>
      <c r="J299" s="2">
        <v>7.9</v>
      </c>
      <c r="K299" s="9">
        <v>35.08</v>
      </c>
      <c r="L299" s="8">
        <f t="shared" ca="1" si="16"/>
        <v>6.0556518747002279</v>
      </c>
      <c r="M299" s="7">
        <v>35.08</v>
      </c>
      <c r="N299" s="7">
        <f t="shared" ca="1" si="17"/>
        <v>6.4765335194296556</v>
      </c>
      <c r="O299" s="2">
        <v>32.53</v>
      </c>
      <c r="P299" s="5">
        <f t="shared" ca="1" si="15"/>
        <v>15.837695669525543</v>
      </c>
      <c r="Q299" s="1">
        <v>33.840000000000003</v>
      </c>
      <c r="R299" s="2">
        <v>33.69</v>
      </c>
      <c r="S299" s="2">
        <v>34.15</v>
      </c>
      <c r="T299" s="2">
        <v>35.270000000000003</v>
      </c>
      <c r="U299" s="2">
        <v>35.270000000000003</v>
      </c>
    </row>
    <row r="300" spans="1:21" s="1" customFormat="1" ht="15.6" x14ac:dyDescent="0.25">
      <c r="A300" s="1" t="s">
        <v>948</v>
      </c>
      <c r="B300" s="2">
        <v>34</v>
      </c>
      <c r="C300" s="2">
        <v>45.015129999999999</v>
      </c>
      <c r="D300" s="34">
        <v>26.490849999999998</v>
      </c>
      <c r="E300" s="1">
        <v>50</v>
      </c>
      <c r="F300" s="34">
        <v>18.371040000000001</v>
      </c>
      <c r="G300" s="1">
        <v>13.8</v>
      </c>
      <c r="H300" s="7">
        <v>203</v>
      </c>
      <c r="I300" s="5">
        <v>34.01</v>
      </c>
      <c r="J300" s="2">
        <v>7.8</v>
      </c>
      <c r="K300" s="9">
        <v>34.08</v>
      </c>
      <c r="L300" s="8">
        <f t="shared" ca="1" si="16"/>
        <v>6.9984175715584591</v>
      </c>
      <c r="M300" s="7">
        <v>34.08</v>
      </c>
      <c r="N300" s="7">
        <f t="shared" ca="1" si="17"/>
        <v>6.6120811714022718</v>
      </c>
      <c r="O300" s="2">
        <v>32.46</v>
      </c>
      <c r="P300" s="5">
        <f t="shared" ca="1" si="15"/>
        <v>15.926386448768406</v>
      </c>
      <c r="Q300" s="1">
        <v>35.950000000000003</v>
      </c>
      <c r="R300" s="2">
        <v>35.64</v>
      </c>
      <c r="S300" s="2">
        <v>35.5</v>
      </c>
      <c r="T300" s="2">
        <v>34.340000000000003</v>
      </c>
      <c r="U300" s="2">
        <v>34.340000000000003</v>
      </c>
    </row>
    <row r="301" spans="1:21" s="1" customFormat="1" ht="15.6" x14ac:dyDescent="0.25">
      <c r="A301" s="1" t="s">
        <v>949</v>
      </c>
      <c r="B301" s="2">
        <v>37</v>
      </c>
      <c r="C301" s="2">
        <v>17.686620000000001</v>
      </c>
      <c r="D301" s="34">
        <v>26.38843</v>
      </c>
      <c r="E301" s="1">
        <f>SUM(H301,-180)</f>
        <v>49.565100000000001</v>
      </c>
      <c r="F301" s="34">
        <v>18.49165</v>
      </c>
      <c r="G301" s="1">
        <v>14.2</v>
      </c>
      <c r="H301" s="7">
        <v>229.5651</v>
      </c>
      <c r="I301" s="5">
        <v>37</v>
      </c>
      <c r="J301" s="2">
        <v>7.9</v>
      </c>
      <c r="K301" s="9">
        <v>37.07</v>
      </c>
      <c r="L301" s="8">
        <f t="shared" ca="1" si="16"/>
        <v>5.9058129273556279</v>
      </c>
      <c r="M301" s="7">
        <v>37.07</v>
      </c>
      <c r="N301" s="7">
        <f t="shared" ca="1" si="17"/>
        <v>6.1085873678027607</v>
      </c>
      <c r="O301" s="2">
        <v>33.97</v>
      </c>
      <c r="P301" s="5">
        <f t="shared" ca="1" si="15"/>
        <v>15.252449062785317</v>
      </c>
      <c r="Q301" s="1">
        <v>37.61</v>
      </c>
      <c r="R301" s="2">
        <v>35.57</v>
      </c>
      <c r="S301" s="2">
        <v>37.49</v>
      </c>
      <c r="T301" s="2">
        <v>36.29</v>
      </c>
      <c r="U301" s="2">
        <v>36.29</v>
      </c>
    </row>
    <row r="302" spans="1:21" s="1" customFormat="1" ht="15.6" x14ac:dyDescent="0.25">
      <c r="A302" s="1" t="s">
        <v>950</v>
      </c>
      <c r="B302" s="2">
        <v>36</v>
      </c>
      <c r="C302" s="2">
        <v>47.704709999999999</v>
      </c>
      <c r="D302" s="34">
        <v>25.571660000000001</v>
      </c>
      <c r="E302" s="1">
        <v>38</v>
      </c>
      <c r="F302" s="34">
        <v>18.52244</v>
      </c>
      <c r="G302" s="1">
        <v>14.2</v>
      </c>
      <c r="H302" s="7">
        <v>203</v>
      </c>
      <c r="I302" s="5">
        <v>36</v>
      </c>
      <c r="J302" s="2">
        <v>7.9</v>
      </c>
      <c r="K302" s="9">
        <v>36.07</v>
      </c>
      <c r="L302" s="8">
        <f t="shared" ca="1" si="16"/>
        <v>7.8351023445173471</v>
      </c>
      <c r="M302" s="7">
        <v>36.07</v>
      </c>
      <c r="N302" s="7">
        <f t="shared" ca="1" si="17"/>
        <v>7.3993963373916634</v>
      </c>
      <c r="O302" s="2">
        <v>37.15</v>
      </c>
      <c r="P302" s="5">
        <f t="shared" ca="1" si="15"/>
        <v>15.676609303468164</v>
      </c>
      <c r="Q302" s="1">
        <v>36.06</v>
      </c>
      <c r="R302" s="2">
        <v>37.89</v>
      </c>
      <c r="S302" s="2">
        <v>36.07</v>
      </c>
      <c r="T302" s="2">
        <v>35.799999999999997</v>
      </c>
      <c r="U302" s="2">
        <v>35.799999999999997</v>
      </c>
    </row>
    <row r="303" spans="1:21" s="1" customFormat="1" ht="15.6" x14ac:dyDescent="0.25">
      <c r="A303" s="1" t="s">
        <v>951</v>
      </c>
      <c r="B303" s="2">
        <v>38</v>
      </c>
      <c r="C303" s="2">
        <v>39.000349999999997</v>
      </c>
      <c r="D303" s="34">
        <v>25.977229999999999</v>
      </c>
      <c r="E303" s="1">
        <v>38</v>
      </c>
      <c r="F303" s="34">
        <v>18.434989999999999</v>
      </c>
      <c r="G303" s="1">
        <v>14.4</v>
      </c>
      <c r="H303" s="7">
        <v>203</v>
      </c>
      <c r="I303" s="5">
        <v>38</v>
      </c>
      <c r="J303" s="2">
        <v>7.8</v>
      </c>
      <c r="K303" s="9">
        <v>38.06</v>
      </c>
      <c r="L303" s="8">
        <f t="shared" ca="1" si="16"/>
        <v>6.0018559641778673</v>
      </c>
      <c r="M303" s="7">
        <v>38.07</v>
      </c>
      <c r="N303" s="7">
        <f t="shared" ca="1" si="17"/>
        <v>7.7368207187382181</v>
      </c>
      <c r="O303" s="2">
        <v>38.89</v>
      </c>
      <c r="P303" s="5">
        <f t="shared" ca="1" si="15"/>
        <v>16.366728138584001</v>
      </c>
      <c r="Q303" s="1">
        <v>37.44</v>
      </c>
      <c r="R303" s="2">
        <v>40.04</v>
      </c>
      <c r="S303" s="2">
        <v>37.51</v>
      </c>
      <c r="T303" s="2">
        <v>37.68</v>
      </c>
      <c r="U303" s="2">
        <v>37.68</v>
      </c>
    </row>
    <row r="304" spans="1:21" s="1" customFormat="1" ht="15.6" x14ac:dyDescent="0.25">
      <c r="A304" s="1" t="s">
        <v>952</v>
      </c>
      <c r="B304" s="2">
        <v>38</v>
      </c>
      <c r="C304" s="2">
        <v>26.15531</v>
      </c>
      <c r="D304" s="34">
        <v>25.590859999999999</v>
      </c>
      <c r="E304" s="1">
        <v>38</v>
      </c>
      <c r="F304" s="34">
        <v>18.44726</v>
      </c>
      <c r="G304" s="1">
        <v>14.5</v>
      </c>
      <c r="H304" s="7">
        <v>229.5651</v>
      </c>
      <c r="I304" s="5">
        <v>38</v>
      </c>
      <c r="J304" s="2">
        <v>7.9</v>
      </c>
      <c r="K304" s="9">
        <v>38.07</v>
      </c>
      <c r="L304" s="8">
        <f t="shared" ca="1" si="16"/>
        <v>6.0888973809083948</v>
      </c>
      <c r="M304" s="7">
        <v>38.07</v>
      </c>
      <c r="N304" s="7">
        <f t="shared" ca="1" si="17"/>
        <v>7.8562989343570226</v>
      </c>
      <c r="O304" s="2">
        <v>40.909999999999997</v>
      </c>
      <c r="P304" s="5">
        <f t="shared" ca="1" si="15"/>
        <v>16.28451559846922</v>
      </c>
      <c r="Q304" s="1">
        <v>39.020000000000003</v>
      </c>
      <c r="R304" s="2">
        <v>35.19</v>
      </c>
      <c r="S304" s="2">
        <v>38.81</v>
      </c>
      <c r="T304" s="2">
        <v>37.6</v>
      </c>
      <c r="U304" s="2">
        <v>37.6</v>
      </c>
    </row>
    <row r="305" spans="1:21" s="1" customFormat="1" ht="15.6" x14ac:dyDescent="0.25">
      <c r="A305" s="1" t="s">
        <v>953</v>
      </c>
      <c r="B305" s="2">
        <v>37</v>
      </c>
      <c r="C305" s="2">
        <v>46.17671</v>
      </c>
      <c r="D305" s="34">
        <v>26.316659999999999</v>
      </c>
      <c r="E305" s="1">
        <v>38</v>
      </c>
      <c r="F305" s="34">
        <v>18.299869999999999</v>
      </c>
      <c r="G305" s="1">
        <v>14.7</v>
      </c>
      <c r="H305" s="7">
        <v>203</v>
      </c>
      <c r="I305" s="5">
        <v>37</v>
      </c>
      <c r="J305" s="2">
        <v>8.1999999999999993</v>
      </c>
      <c r="K305" s="9">
        <v>37.07</v>
      </c>
      <c r="L305" s="8">
        <f t="shared" ca="1" si="16"/>
        <v>7.4276550606530343</v>
      </c>
      <c r="M305" s="7">
        <v>37.07</v>
      </c>
      <c r="N305" s="7">
        <f t="shared" ca="1" si="17"/>
        <v>7.4546982613981791</v>
      </c>
      <c r="O305" s="2">
        <v>38.07</v>
      </c>
      <c r="P305" s="5">
        <f t="shared" ca="1" si="15"/>
        <v>16.519866636135902</v>
      </c>
      <c r="Q305" s="1">
        <v>35.57</v>
      </c>
      <c r="R305" s="2">
        <v>36.619999999999997</v>
      </c>
      <c r="S305" s="2">
        <v>35.880000000000003</v>
      </c>
      <c r="T305" s="2">
        <v>36.47</v>
      </c>
      <c r="U305" s="2">
        <v>36.47</v>
      </c>
    </row>
    <row r="306" spans="1:21" s="1" customFormat="1" ht="15.6" x14ac:dyDescent="0.25">
      <c r="A306" s="1" t="s">
        <v>954</v>
      </c>
      <c r="B306" s="2">
        <v>38</v>
      </c>
      <c r="C306" s="2">
        <v>6.0601250000000002</v>
      </c>
      <c r="D306" s="34">
        <v>30.06897</v>
      </c>
      <c r="E306" s="1">
        <v>38</v>
      </c>
      <c r="F306" s="34">
        <v>18.26221</v>
      </c>
      <c r="G306" s="1">
        <v>14.9</v>
      </c>
      <c r="H306" s="7">
        <v>203</v>
      </c>
      <c r="I306" s="5">
        <v>38</v>
      </c>
      <c r="J306" s="2">
        <v>7.8</v>
      </c>
      <c r="K306" s="9">
        <v>38.07</v>
      </c>
      <c r="L306" s="8">
        <f t="shared" ca="1" si="16"/>
        <v>6.6166201703488827</v>
      </c>
      <c r="M306" s="7">
        <v>38.07</v>
      </c>
      <c r="N306" s="7">
        <f t="shared" ca="1" si="17"/>
        <v>7.4986556117625538</v>
      </c>
      <c r="O306" s="2">
        <v>36.090000000000003</v>
      </c>
      <c r="P306" s="5">
        <f t="shared" ca="1" si="15"/>
        <v>15.748855639329634</v>
      </c>
      <c r="Q306" s="1">
        <v>37.65</v>
      </c>
      <c r="R306" s="2">
        <v>37.270000000000003</v>
      </c>
      <c r="S306" s="2">
        <v>37.770000000000003</v>
      </c>
      <c r="T306" s="2">
        <v>37.69</v>
      </c>
      <c r="U306" s="2">
        <v>37.69</v>
      </c>
    </row>
    <row r="307" spans="1:21" s="1" customFormat="1" ht="15.6" x14ac:dyDescent="0.25">
      <c r="A307" s="1" t="s">
        <v>955</v>
      </c>
      <c r="B307" s="2">
        <v>39</v>
      </c>
      <c r="C307" s="2">
        <v>44.14705</v>
      </c>
      <c r="D307" s="34">
        <v>28.696439999999999</v>
      </c>
      <c r="E307" s="1">
        <v>38</v>
      </c>
      <c r="F307" s="34">
        <v>18.645309999999998</v>
      </c>
      <c r="G307" s="1">
        <v>14.8</v>
      </c>
      <c r="H307" s="7">
        <v>203</v>
      </c>
      <c r="I307" s="5">
        <v>39</v>
      </c>
      <c r="J307" s="2">
        <v>7.8</v>
      </c>
      <c r="K307" s="9">
        <v>39.07</v>
      </c>
      <c r="L307" s="8">
        <f t="shared" ca="1" si="16"/>
        <v>6.6773037419827679</v>
      </c>
      <c r="M307" s="7">
        <v>39.07</v>
      </c>
      <c r="N307" s="7">
        <f t="shared" ca="1" si="17"/>
        <v>7.323592034042651</v>
      </c>
      <c r="O307" s="2">
        <v>35.630000000000003</v>
      </c>
      <c r="P307" s="5">
        <f t="shared" ca="1" si="15"/>
        <v>15.608994376270727</v>
      </c>
      <c r="Q307" s="1">
        <v>38.71</v>
      </c>
      <c r="R307" s="2">
        <v>40.56</v>
      </c>
      <c r="S307" s="2">
        <v>39.090000000000003</v>
      </c>
      <c r="T307" s="2">
        <v>38.42</v>
      </c>
      <c r="U307" s="2">
        <v>39.799999999999997</v>
      </c>
    </row>
    <row r="308" spans="1:21" s="1" customFormat="1" ht="15.6" x14ac:dyDescent="0.25">
      <c r="A308" s="1" t="s">
        <v>956</v>
      </c>
      <c r="B308" s="2">
        <v>38</v>
      </c>
      <c r="C308" s="2">
        <v>23.082509999999999</v>
      </c>
      <c r="D308" s="34">
        <v>25.583670000000001</v>
      </c>
      <c r="E308" s="1">
        <v>38</v>
      </c>
      <c r="F308" s="34">
        <v>18.142430000000001</v>
      </c>
      <c r="G308" s="1">
        <v>14.1</v>
      </c>
      <c r="H308" s="7">
        <v>203</v>
      </c>
      <c r="I308" s="5">
        <v>38</v>
      </c>
      <c r="J308" s="2">
        <v>8</v>
      </c>
      <c r="K308" s="9">
        <v>38.07</v>
      </c>
      <c r="L308" s="8">
        <f t="shared" ca="1" si="16"/>
        <v>6.6130546074703975</v>
      </c>
      <c r="M308" s="7">
        <v>38.06</v>
      </c>
      <c r="N308" s="7">
        <f t="shared" ca="1" si="17"/>
        <v>7.3191568845288346</v>
      </c>
      <c r="O308" s="2">
        <v>36.44</v>
      </c>
      <c r="P308" s="5">
        <f t="shared" ca="1" si="15"/>
        <v>16.987047486930454</v>
      </c>
      <c r="Q308" s="1">
        <v>39.19</v>
      </c>
      <c r="R308" s="2">
        <v>36.840000000000003</v>
      </c>
      <c r="S308" s="2">
        <v>38.93</v>
      </c>
      <c r="T308" s="2">
        <v>38.32</v>
      </c>
      <c r="U308" s="2">
        <v>38.32</v>
      </c>
    </row>
    <row r="309" spans="1:21" s="1" customFormat="1" ht="15.6" x14ac:dyDescent="0.25">
      <c r="A309" s="1" t="s">
        <v>957</v>
      </c>
      <c r="B309" s="2">
        <v>35</v>
      </c>
      <c r="C309" s="2">
        <v>45.055410000000002</v>
      </c>
      <c r="D309" s="34">
        <v>25.42822</v>
      </c>
      <c r="E309" s="1">
        <v>35</v>
      </c>
      <c r="F309" s="34">
        <v>18.405850000000001</v>
      </c>
      <c r="G309" s="1">
        <v>12.4</v>
      </c>
      <c r="H309" s="7">
        <v>203</v>
      </c>
      <c r="I309" s="5">
        <v>35</v>
      </c>
      <c r="J309" s="2">
        <v>7.9</v>
      </c>
      <c r="K309" s="9">
        <v>35.07</v>
      </c>
      <c r="L309" s="8">
        <f t="shared" ca="1" si="16"/>
        <v>6.6239492983780659</v>
      </c>
      <c r="M309" s="7">
        <v>35.08</v>
      </c>
      <c r="N309" s="7">
        <f t="shared" ca="1" si="17"/>
        <v>6.4125649327727992</v>
      </c>
      <c r="O309" s="2">
        <v>37.64</v>
      </c>
      <c r="P309" s="5">
        <f t="shared" ca="1" si="15"/>
        <v>15.836390581591504</v>
      </c>
      <c r="Q309" s="1">
        <v>36.6</v>
      </c>
      <c r="R309" s="2">
        <v>33.17</v>
      </c>
      <c r="S309" s="2">
        <v>36.24</v>
      </c>
      <c r="T309" s="2">
        <v>35.22</v>
      </c>
      <c r="U309" s="2">
        <v>35.22</v>
      </c>
    </row>
    <row r="310" spans="1:21" s="1" customFormat="1" ht="15.6" x14ac:dyDescent="0.25">
      <c r="A310" s="1" t="s">
        <v>958</v>
      </c>
      <c r="B310" s="2">
        <v>34</v>
      </c>
      <c r="C310" s="2">
        <v>32.584899999999998</v>
      </c>
      <c r="D310" s="34">
        <v>25.95778</v>
      </c>
      <c r="E310" s="1">
        <v>35</v>
      </c>
      <c r="F310" s="34">
        <v>18.387779999999999</v>
      </c>
      <c r="G310" s="1">
        <v>11.9</v>
      </c>
      <c r="H310" s="7">
        <v>203</v>
      </c>
      <c r="I310" s="5">
        <v>34</v>
      </c>
      <c r="J310" s="2">
        <v>7.8</v>
      </c>
      <c r="K310" s="9">
        <v>34.08</v>
      </c>
      <c r="L310" s="8">
        <f t="shared" ca="1" si="16"/>
        <v>7.3620764352626704</v>
      </c>
      <c r="M310" s="7">
        <v>34.08</v>
      </c>
      <c r="N310" s="7">
        <f t="shared" ca="1" si="17"/>
        <v>5.9183253355340542</v>
      </c>
      <c r="O310" s="2">
        <v>32.28</v>
      </c>
      <c r="P310" s="5">
        <f t="shared" ca="1" si="15"/>
        <v>15.842381982551316</v>
      </c>
      <c r="Q310" s="1">
        <v>35.92</v>
      </c>
      <c r="R310" s="2">
        <v>33.43</v>
      </c>
      <c r="S310" s="2">
        <v>35.479999999999997</v>
      </c>
      <c r="T310" s="2">
        <v>34.229999999999997</v>
      </c>
      <c r="U310" s="2">
        <v>34.229999999999997</v>
      </c>
    </row>
    <row r="311" spans="1:21" s="1" customFormat="1" ht="15.6" x14ac:dyDescent="0.25">
      <c r="A311" s="1" t="s">
        <v>959</v>
      </c>
      <c r="B311" s="2">
        <v>34</v>
      </c>
      <c r="C311" s="2">
        <v>34.503990000000002</v>
      </c>
      <c r="D311" s="34">
        <v>25.13579</v>
      </c>
      <c r="E311" s="1">
        <v>35</v>
      </c>
      <c r="F311" s="34">
        <v>18.13165</v>
      </c>
      <c r="G311" s="1">
        <v>12.3</v>
      </c>
      <c r="H311" s="7">
        <v>203</v>
      </c>
      <c r="I311" s="5">
        <v>34.01</v>
      </c>
      <c r="J311" s="2">
        <v>7.8</v>
      </c>
      <c r="K311" s="9">
        <v>34.08</v>
      </c>
      <c r="L311" s="8">
        <f t="shared" ca="1" si="16"/>
        <v>6.1605907412096226</v>
      </c>
      <c r="M311" s="7">
        <v>34.07</v>
      </c>
      <c r="N311" s="7">
        <f t="shared" ca="1" si="17"/>
        <v>7.3833432559277261</v>
      </c>
      <c r="O311" s="2">
        <v>33.79</v>
      </c>
      <c r="P311" s="5">
        <f t="shared" ca="1" si="15"/>
        <v>15.967476801665383</v>
      </c>
      <c r="Q311" s="1">
        <v>36.36</v>
      </c>
      <c r="R311" s="2">
        <v>36.57</v>
      </c>
      <c r="S311" s="2">
        <v>35.81</v>
      </c>
      <c r="T311" s="2">
        <v>34.090000000000003</v>
      </c>
      <c r="U311" s="2">
        <v>34.090000000000003</v>
      </c>
    </row>
    <row r="312" spans="1:21" s="1" customFormat="1" ht="15.6" x14ac:dyDescent="0.25">
      <c r="A312" s="1" t="s">
        <v>960</v>
      </c>
      <c r="B312" s="2">
        <v>35</v>
      </c>
      <c r="C312" s="2">
        <v>11.285310000000001</v>
      </c>
      <c r="D312" s="34">
        <v>25.92005</v>
      </c>
      <c r="E312" s="1">
        <v>35</v>
      </c>
      <c r="F312" s="34">
        <v>18.548079999999999</v>
      </c>
      <c r="G312" s="1">
        <v>12.6</v>
      </c>
      <c r="H312" s="7">
        <v>203</v>
      </c>
      <c r="I312" s="5">
        <v>35</v>
      </c>
      <c r="J312" s="2">
        <v>7.8</v>
      </c>
      <c r="K312" s="9">
        <v>35.07</v>
      </c>
      <c r="L312" s="8">
        <f t="shared" ca="1" si="16"/>
        <v>6.0804549786628073</v>
      </c>
      <c r="M312" s="7">
        <v>35.07</v>
      </c>
      <c r="N312" s="7">
        <f t="shared" ca="1" si="17"/>
        <v>6.3449926123343516</v>
      </c>
      <c r="O312" s="2">
        <v>33.67</v>
      </c>
      <c r="P312" s="5">
        <f t="shared" ca="1" si="15"/>
        <v>15.086623035122086</v>
      </c>
      <c r="Q312" s="1">
        <v>32.700000000000003</v>
      </c>
      <c r="R312" s="2">
        <v>36.64</v>
      </c>
      <c r="S312" s="2">
        <v>33.28</v>
      </c>
      <c r="T312" s="2">
        <v>34.549999999999997</v>
      </c>
      <c r="U312" s="2">
        <v>34.549999999999997</v>
      </c>
    </row>
    <row r="313" spans="1:21" s="1" customFormat="1" ht="15.6" x14ac:dyDescent="0.25">
      <c r="A313" s="1" t="s">
        <v>961</v>
      </c>
      <c r="B313" s="2">
        <v>35</v>
      </c>
      <c r="C313" s="2">
        <v>53.127330000000001</v>
      </c>
      <c r="D313" s="34">
        <v>25.69736</v>
      </c>
      <c r="E313" s="1">
        <f>SUM(H313,-180)</f>
        <v>49.565100000000001</v>
      </c>
      <c r="F313" s="34">
        <v>18.5992</v>
      </c>
      <c r="G313" s="1">
        <v>12.9</v>
      </c>
      <c r="H313" s="7">
        <v>229.5651</v>
      </c>
      <c r="I313" s="5">
        <v>35</v>
      </c>
      <c r="J313" s="2">
        <v>7.8</v>
      </c>
      <c r="K313" s="9">
        <v>35.07</v>
      </c>
      <c r="L313" s="8">
        <f t="shared" ca="1" si="16"/>
        <v>7.1355956951521655</v>
      </c>
      <c r="M313" s="7">
        <v>35.07</v>
      </c>
      <c r="N313" s="7">
        <f t="shared" ca="1" si="17"/>
        <v>7.0147189343671066</v>
      </c>
      <c r="O313" s="2">
        <v>38.450000000000003</v>
      </c>
      <c r="P313" s="5">
        <f t="shared" ca="1" si="15"/>
        <v>15.139914133433663</v>
      </c>
      <c r="Q313" s="1">
        <v>37.33</v>
      </c>
      <c r="R313" s="2">
        <v>36.590000000000003</v>
      </c>
      <c r="S313" s="2">
        <v>36.799999999999997</v>
      </c>
      <c r="T313" s="2">
        <v>34.31</v>
      </c>
      <c r="U313" s="2">
        <v>34.31</v>
      </c>
    </row>
    <row r="314" spans="1:21" s="1" customFormat="1" ht="15.6" x14ac:dyDescent="0.25">
      <c r="A314" s="1" t="s">
        <v>962</v>
      </c>
      <c r="B314" s="2">
        <v>35</v>
      </c>
      <c r="C314" s="2">
        <v>49.053289999999997</v>
      </c>
      <c r="D314" s="34">
        <v>25.773040000000002</v>
      </c>
      <c r="E314" s="1">
        <f>SUM(H314,-180)</f>
        <v>49.565100000000001</v>
      </c>
      <c r="F314" s="34">
        <v>18.73602</v>
      </c>
      <c r="G314" s="1">
        <v>13</v>
      </c>
      <c r="H314" s="7">
        <v>229.5651</v>
      </c>
      <c r="I314" s="5">
        <v>35</v>
      </c>
      <c r="J314" s="2">
        <v>7.9</v>
      </c>
      <c r="K314" s="9">
        <v>35.08</v>
      </c>
      <c r="L314" s="8">
        <f t="shared" ca="1" si="16"/>
        <v>6.8548686958783867</v>
      </c>
      <c r="M314" s="7">
        <v>35.07</v>
      </c>
      <c r="N314" s="7">
        <f t="shared" ca="1" si="17"/>
        <v>7.2025957992929026</v>
      </c>
      <c r="O314" s="2">
        <v>36.58</v>
      </c>
      <c r="P314" s="5">
        <f t="shared" ca="1" si="15"/>
        <v>16.193987152479846</v>
      </c>
      <c r="Q314" s="1">
        <v>36.06</v>
      </c>
      <c r="R314" s="2">
        <v>35.89</v>
      </c>
      <c r="S314" s="2">
        <v>35.76</v>
      </c>
      <c r="T314" s="2">
        <v>34.590000000000003</v>
      </c>
      <c r="U314" s="2">
        <v>34.590000000000003</v>
      </c>
    </row>
    <row r="315" spans="1:21" s="1" customFormat="1" ht="15.6" x14ac:dyDescent="0.25">
      <c r="A315" s="1" t="s">
        <v>963</v>
      </c>
      <c r="B315" s="2">
        <v>32</v>
      </c>
      <c r="C315" s="2">
        <v>68.176410000000004</v>
      </c>
      <c r="D315" s="34">
        <v>25.711600000000001</v>
      </c>
      <c r="E315" s="1">
        <v>33</v>
      </c>
      <c r="F315" s="34">
        <v>17.830179999999999</v>
      </c>
      <c r="G315" s="1">
        <v>13.2</v>
      </c>
      <c r="H315" s="7">
        <v>203</v>
      </c>
      <c r="I315" s="5">
        <v>32</v>
      </c>
      <c r="J315" s="2">
        <v>7.9</v>
      </c>
      <c r="K315" s="9">
        <v>32.06</v>
      </c>
      <c r="L315" s="8">
        <f t="shared" ca="1" si="16"/>
        <v>6.6941243394262626</v>
      </c>
      <c r="M315" s="7">
        <v>32.06</v>
      </c>
      <c r="N315" s="7">
        <f t="shared" ca="1" si="17"/>
        <v>5.9372129628188528</v>
      </c>
      <c r="O315" s="2">
        <v>29.06</v>
      </c>
      <c r="P315" s="5">
        <f t="shared" ca="1" si="15"/>
        <v>16.805624654471842</v>
      </c>
      <c r="Q315" s="1">
        <v>32.49</v>
      </c>
      <c r="R315" s="2">
        <v>30.39</v>
      </c>
      <c r="S315" s="2">
        <v>32.39</v>
      </c>
      <c r="T315" s="2">
        <v>32.17</v>
      </c>
      <c r="U315" s="2">
        <v>32.17</v>
      </c>
    </row>
    <row r="316" spans="1:21" s="1" customFormat="1" ht="15.6" x14ac:dyDescent="0.25">
      <c r="A316" s="1" t="s">
        <v>964</v>
      </c>
      <c r="B316" s="2">
        <v>33</v>
      </c>
      <c r="C316" s="2">
        <v>37.042079999999999</v>
      </c>
      <c r="D316" s="34">
        <v>24.941510000000001</v>
      </c>
      <c r="E316" s="1">
        <v>33</v>
      </c>
      <c r="F316" s="34">
        <v>18.696860000000001</v>
      </c>
      <c r="G316" s="1">
        <v>13</v>
      </c>
      <c r="H316" s="7">
        <v>203</v>
      </c>
      <c r="I316" s="5">
        <v>33</v>
      </c>
      <c r="J316" s="2">
        <v>7.9</v>
      </c>
      <c r="K316" s="9">
        <v>33.06</v>
      </c>
      <c r="L316" s="8">
        <f t="shared" ca="1" si="16"/>
        <v>7.186099020176421</v>
      </c>
      <c r="M316" s="7">
        <v>33.07</v>
      </c>
      <c r="N316" s="7">
        <f t="shared" ca="1" si="17"/>
        <v>5.9708048043080719</v>
      </c>
      <c r="O316" s="2">
        <v>35.68</v>
      </c>
      <c r="P316" s="5">
        <f t="shared" ca="1" si="15"/>
        <v>16.452240849706492</v>
      </c>
      <c r="Q316" s="1">
        <v>30.65</v>
      </c>
      <c r="R316" s="2">
        <v>30.13</v>
      </c>
      <c r="S316" s="2">
        <v>31.23</v>
      </c>
      <c r="T316" s="2">
        <v>33.409999999999997</v>
      </c>
      <c r="U316" s="2">
        <v>33.409999999999997</v>
      </c>
    </row>
    <row r="317" spans="1:21" s="1" customFormat="1" ht="15.6" x14ac:dyDescent="0.25">
      <c r="A317" s="1" t="s">
        <v>965</v>
      </c>
      <c r="B317" s="2">
        <v>32</v>
      </c>
      <c r="C317" s="2">
        <v>117.0248</v>
      </c>
      <c r="D317" s="34">
        <v>25.800909999999998</v>
      </c>
      <c r="E317" s="1">
        <v>33</v>
      </c>
      <c r="F317" s="34">
        <v>18.256229999999999</v>
      </c>
      <c r="G317" s="1">
        <v>12.6</v>
      </c>
      <c r="H317" s="7">
        <v>203</v>
      </c>
      <c r="I317" s="5">
        <v>32</v>
      </c>
      <c r="J317" s="2">
        <v>8.1</v>
      </c>
      <c r="K317" s="9">
        <v>32.07</v>
      </c>
      <c r="L317" s="8">
        <f t="shared" ca="1" si="16"/>
        <v>7.080831009145669</v>
      </c>
      <c r="M317" s="7">
        <v>32.07</v>
      </c>
      <c r="N317" s="7">
        <f t="shared" ca="1" si="17"/>
        <v>6.9795333216398419</v>
      </c>
      <c r="O317" s="2">
        <v>32.32</v>
      </c>
      <c r="P317" s="5">
        <f t="shared" ca="1" si="15"/>
        <v>16.268333872790567</v>
      </c>
      <c r="Q317" s="1">
        <v>34.04</v>
      </c>
      <c r="R317" s="2">
        <v>30.56</v>
      </c>
      <c r="S317" s="2">
        <v>33.51</v>
      </c>
      <c r="T317" s="2">
        <v>32.51</v>
      </c>
      <c r="U317" s="2">
        <v>32.51</v>
      </c>
    </row>
    <row r="318" spans="1:21" s="1" customFormat="1" ht="15.6" x14ac:dyDescent="0.25">
      <c r="A318" s="1" t="s">
        <v>966</v>
      </c>
      <c r="B318" s="2">
        <v>33</v>
      </c>
      <c r="C318" s="2">
        <v>37.011299999999999</v>
      </c>
      <c r="D318" s="34">
        <v>24.744050000000001</v>
      </c>
      <c r="E318" s="1">
        <v>33</v>
      </c>
      <c r="F318" s="34">
        <v>18.657800000000002</v>
      </c>
      <c r="G318" s="1">
        <v>12.4</v>
      </c>
      <c r="H318" s="7">
        <v>203</v>
      </c>
      <c r="I318" s="5">
        <v>33</v>
      </c>
      <c r="J318" s="2">
        <v>8.1999999999999993</v>
      </c>
      <c r="K318" s="9">
        <v>33.07</v>
      </c>
      <c r="L318" s="8">
        <f t="shared" ca="1" si="16"/>
        <v>6.2279830540600845</v>
      </c>
      <c r="M318" s="7">
        <v>33.07</v>
      </c>
      <c r="N318" s="7">
        <f t="shared" ca="1" si="17"/>
        <v>7.2412311236170988</v>
      </c>
      <c r="O318" s="2">
        <v>34.64</v>
      </c>
      <c r="P318" s="5">
        <f t="shared" ca="1" si="15"/>
        <v>15.610250978212376</v>
      </c>
      <c r="Q318" s="1">
        <v>34.36</v>
      </c>
      <c r="R318" s="2">
        <v>34.130000000000003</v>
      </c>
      <c r="S318" s="2">
        <v>34.049999999999997</v>
      </c>
      <c r="T318" s="2">
        <v>32.74</v>
      </c>
      <c r="U318" s="2">
        <v>32.74</v>
      </c>
    </row>
    <row r="319" spans="1:21" s="1" customFormat="1" ht="15.6" x14ac:dyDescent="0.25">
      <c r="A319" s="1" t="s">
        <v>967</v>
      </c>
      <c r="B319" s="2">
        <v>33</v>
      </c>
      <c r="C319" s="2">
        <v>32.870750000000001</v>
      </c>
      <c r="D319" s="34">
        <v>25.639900000000001</v>
      </c>
      <c r="E319" s="1">
        <v>33</v>
      </c>
      <c r="F319" s="34">
        <v>18.618069999999999</v>
      </c>
      <c r="G319" s="1">
        <v>13.1</v>
      </c>
      <c r="H319" s="7">
        <v>203</v>
      </c>
      <c r="I319" s="5">
        <v>33</v>
      </c>
      <c r="J319" s="2">
        <v>7.6</v>
      </c>
      <c r="K319" s="9">
        <v>33.07</v>
      </c>
      <c r="L319" s="8">
        <f t="shared" ca="1" si="16"/>
        <v>6.2384648810083263</v>
      </c>
      <c r="M319" s="7">
        <v>33.07</v>
      </c>
      <c r="N319" s="7">
        <f t="shared" ca="1" si="17"/>
        <v>7.5852060855644101</v>
      </c>
      <c r="O319" s="2">
        <v>32.53</v>
      </c>
      <c r="P319" s="5">
        <f t="shared" ca="1" si="15"/>
        <v>15.467788577128024</v>
      </c>
      <c r="Q319" s="1">
        <v>31.23</v>
      </c>
      <c r="R319" s="2">
        <v>35.46</v>
      </c>
      <c r="S319" s="2">
        <v>31.68</v>
      </c>
      <c r="T319" s="2">
        <v>33.270000000000003</v>
      </c>
      <c r="U319" s="2">
        <v>33.270000000000003</v>
      </c>
    </row>
    <row r="320" spans="1:21" s="1" customFormat="1" ht="15.6" x14ac:dyDescent="0.25">
      <c r="A320" s="1" t="s">
        <v>968</v>
      </c>
      <c r="B320" s="2">
        <v>34</v>
      </c>
      <c r="C320" s="2">
        <v>48.138260000000002</v>
      </c>
      <c r="D320" s="34">
        <v>25.560009999999998</v>
      </c>
      <c r="E320" s="1">
        <v>33</v>
      </c>
      <c r="F320" s="34">
        <v>18.175920000000001</v>
      </c>
      <c r="G320" s="1">
        <v>13.2</v>
      </c>
      <c r="H320" s="7">
        <v>293</v>
      </c>
      <c r="I320" s="5">
        <v>34</v>
      </c>
      <c r="J320" s="2">
        <v>7.5</v>
      </c>
      <c r="K320" s="9">
        <v>34.08</v>
      </c>
      <c r="L320" s="8">
        <f t="shared" ca="1" si="16"/>
        <v>6.5337721547554066</v>
      </c>
      <c r="M320" s="7">
        <v>34.08</v>
      </c>
      <c r="N320" s="7">
        <f t="shared" ca="1" si="17"/>
        <v>6.6328677362472277</v>
      </c>
      <c r="O320" s="2">
        <v>34.54</v>
      </c>
      <c r="P320" s="5">
        <f t="shared" ca="1" si="15"/>
        <v>15.724070811925658</v>
      </c>
      <c r="Q320" s="1">
        <v>32.32</v>
      </c>
      <c r="R320" s="2">
        <v>36.79</v>
      </c>
      <c r="S320" s="2">
        <v>32.75</v>
      </c>
      <c r="T320" s="2">
        <v>34.270000000000003</v>
      </c>
      <c r="U320" s="2">
        <v>34.270000000000003</v>
      </c>
    </row>
    <row r="321" spans="1:21" s="1" customFormat="1" ht="15.6" x14ac:dyDescent="0.25">
      <c r="A321" s="1" t="s">
        <v>969</v>
      </c>
      <c r="B321" s="2">
        <v>35</v>
      </c>
      <c r="C321" s="2">
        <v>37.238959999999999</v>
      </c>
      <c r="D321" s="34">
        <v>25.651599999999998</v>
      </c>
      <c r="E321" s="1">
        <v>33</v>
      </c>
      <c r="F321" s="34">
        <v>18.411770000000001</v>
      </c>
      <c r="G321" s="1">
        <v>12.8</v>
      </c>
      <c r="H321" s="7">
        <v>203</v>
      </c>
      <c r="I321" s="5">
        <v>35</v>
      </c>
      <c r="J321" s="2">
        <v>7.6</v>
      </c>
      <c r="K321" s="9">
        <v>35.07</v>
      </c>
      <c r="L321" s="8">
        <f t="shared" ca="1" si="16"/>
        <v>7.0601544696007448</v>
      </c>
      <c r="M321" s="7">
        <v>35.07</v>
      </c>
      <c r="N321" s="7">
        <f t="shared" ca="1" si="17"/>
        <v>6.3261001814305198</v>
      </c>
      <c r="O321" s="2">
        <v>32.36</v>
      </c>
      <c r="P321" s="5">
        <f t="shared" ca="1" si="15"/>
        <v>16.013864002968354</v>
      </c>
      <c r="Q321" s="1">
        <v>36.68</v>
      </c>
      <c r="R321" s="2">
        <v>34.049999999999997</v>
      </c>
      <c r="S321" s="2">
        <v>36.299999999999997</v>
      </c>
      <c r="T321" s="2">
        <v>35.19</v>
      </c>
      <c r="U321" s="2">
        <v>35.19</v>
      </c>
    </row>
    <row r="322" spans="1:21" s="1" customFormat="1" ht="15.6" x14ac:dyDescent="0.25">
      <c r="A322" s="1" t="s">
        <v>970</v>
      </c>
      <c r="B322" s="2">
        <v>35</v>
      </c>
      <c r="C322" s="2">
        <v>56.020209999999999</v>
      </c>
      <c r="D322" s="34">
        <v>26.473960000000002</v>
      </c>
      <c r="E322" s="1">
        <v>33</v>
      </c>
      <c r="F322" s="34">
        <v>18.46097</v>
      </c>
      <c r="G322" s="1">
        <v>13.2</v>
      </c>
      <c r="H322" s="7">
        <v>203</v>
      </c>
      <c r="I322" s="5">
        <v>35</v>
      </c>
      <c r="J322" s="2">
        <v>8.1</v>
      </c>
      <c r="K322" s="9">
        <v>35.08</v>
      </c>
      <c r="L322" s="8">
        <f t="shared" ca="1" si="16"/>
        <v>7.279150649216577</v>
      </c>
      <c r="M322" s="7">
        <v>35.08</v>
      </c>
      <c r="N322" s="7">
        <f t="shared" ca="1" si="17"/>
        <v>6.7762115933792106</v>
      </c>
      <c r="O322" s="2">
        <v>36.799999999999997</v>
      </c>
      <c r="P322" s="5">
        <f t="shared" ref="P322:P385" ca="1" si="18">15+2*RAND()</f>
        <v>15.097510234731747</v>
      </c>
      <c r="Q322" s="1">
        <v>37.32</v>
      </c>
      <c r="R322" s="2">
        <v>36.71</v>
      </c>
      <c r="S322" s="2">
        <v>36.78</v>
      </c>
      <c r="T322" s="2">
        <v>34.58</v>
      </c>
      <c r="U322" s="2">
        <v>34.58</v>
      </c>
    </row>
    <row r="323" spans="1:21" s="1" customFormat="1" ht="15.6" x14ac:dyDescent="0.25">
      <c r="A323" s="1" t="s">
        <v>971</v>
      </c>
      <c r="B323" s="2">
        <v>35</v>
      </c>
      <c r="C323" s="2">
        <v>67.101609999999994</v>
      </c>
      <c r="D323" s="34">
        <v>25.898720000000001</v>
      </c>
      <c r="E323" s="1">
        <v>33</v>
      </c>
      <c r="F323" s="34">
        <v>18.71725</v>
      </c>
      <c r="G323" s="1">
        <v>12.8</v>
      </c>
      <c r="H323" s="7">
        <v>203</v>
      </c>
      <c r="I323" s="5">
        <v>35</v>
      </c>
      <c r="J323" s="2">
        <v>8.8000000000000007</v>
      </c>
      <c r="K323" s="9">
        <v>35.07</v>
      </c>
      <c r="L323" s="8">
        <f t="shared" ref="L323:L386" ca="1" si="19">J323-2*(RAND())</f>
        <v>7.4620012656739574</v>
      </c>
      <c r="M323" s="7">
        <v>35.07</v>
      </c>
      <c r="N323" s="7">
        <f t="shared" ref="N323:N386" ca="1" si="20">J323-2*(RAND())</f>
        <v>7.3653689245152751</v>
      </c>
      <c r="O323" s="2">
        <v>35.44</v>
      </c>
      <c r="P323" s="5">
        <f t="shared" ca="1" si="18"/>
        <v>16.577840639359749</v>
      </c>
      <c r="Q323" s="1">
        <v>36.31</v>
      </c>
      <c r="R323" s="2">
        <v>36.770000000000003</v>
      </c>
      <c r="S323" s="2">
        <v>36.020000000000003</v>
      </c>
      <c r="T323" s="2">
        <v>34.26</v>
      </c>
      <c r="U323" s="2">
        <v>34.26</v>
      </c>
    </row>
    <row r="324" spans="1:21" s="1" customFormat="1" ht="15.6" x14ac:dyDescent="0.25">
      <c r="A324" s="1" t="s">
        <v>972</v>
      </c>
      <c r="B324" s="2">
        <v>34</v>
      </c>
      <c r="C324" s="2">
        <v>28.220510000000001</v>
      </c>
      <c r="D324" s="34">
        <v>25.191870000000002</v>
      </c>
      <c r="E324" s="1">
        <v>33</v>
      </c>
      <c r="F324" s="34">
        <v>18.426870000000001</v>
      </c>
      <c r="G324" s="1">
        <v>14.2</v>
      </c>
      <c r="H324" s="7">
        <v>203</v>
      </c>
      <c r="I324" s="5">
        <v>34.01</v>
      </c>
      <c r="J324" s="2">
        <v>7.5</v>
      </c>
      <c r="K324" s="9">
        <v>34.08</v>
      </c>
      <c r="L324" s="8">
        <f t="shared" ca="1" si="19"/>
        <v>6.7609266404083925</v>
      </c>
      <c r="M324" s="7">
        <v>34.08</v>
      </c>
      <c r="N324" s="7">
        <f t="shared" ca="1" si="20"/>
        <v>7.1675755976536895</v>
      </c>
      <c r="O324" s="2">
        <v>35.909999999999997</v>
      </c>
      <c r="P324" s="5">
        <f t="shared" ca="1" si="18"/>
        <v>16.692262191362484</v>
      </c>
      <c r="Q324" s="1">
        <v>35.340000000000003</v>
      </c>
      <c r="R324" s="2">
        <v>35.549999999999997</v>
      </c>
      <c r="S324" s="2">
        <v>35.03</v>
      </c>
      <c r="T324" s="2">
        <v>34.32</v>
      </c>
      <c r="U324" s="2">
        <v>34.32</v>
      </c>
    </row>
    <row r="325" spans="1:21" s="1" customFormat="1" ht="15.6" x14ac:dyDescent="0.25">
      <c r="A325" s="1" t="s">
        <v>973</v>
      </c>
      <c r="B325" s="2">
        <v>32</v>
      </c>
      <c r="C325" s="2">
        <v>56.470709999999997</v>
      </c>
      <c r="D325" s="34">
        <v>25.700589999999998</v>
      </c>
      <c r="E325" s="1">
        <f>SUM(H325,-180)</f>
        <v>37.036200000000008</v>
      </c>
      <c r="F325" s="34">
        <v>18.81561</v>
      </c>
      <c r="G325" s="1">
        <v>13.6</v>
      </c>
      <c r="H325" s="7">
        <v>217.03620000000001</v>
      </c>
      <c r="I325" s="5">
        <v>32</v>
      </c>
      <c r="J325" s="2">
        <v>7.6</v>
      </c>
      <c r="K325" s="9">
        <v>32.07</v>
      </c>
      <c r="L325" s="8">
        <f t="shared" ca="1" si="19"/>
        <v>5.698111634447371</v>
      </c>
      <c r="M325" s="7">
        <v>32.06</v>
      </c>
      <c r="N325" s="7">
        <f t="shared" ca="1" si="20"/>
        <v>6.1306299636342825</v>
      </c>
      <c r="O325" s="2">
        <v>32.06</v>
      </c>
      <c r="P325" s="5">
        <f t="shared" ca="1" si="18"/>
        <v>15.714307839789573</v>
      </c>
      <c r="Q325" s="1">
        <v>31.62</v>
      </c>
      <c r="R325" s="2">
        <v>30.51</v>
      </c>
      <c r="S325" s="2">
        <v>31.73</v>
      </c>
      <c r="T325" s="2">
        <v>32.14</v>
      </c>
      <c r="U325" s="2">
        <v>32.14</v>
      </c>
    </row>
    <row r="326" spans="1:21" s="1" customFormat="1" ht="15.6" x14ac:dyDescent="0.25">
      <c r="A326" s="1" t="s">
        <v>974</v>
      </c>
      <c r="B326" s="2">
        <v>32</v>
      </c>
      <c r="C326" s="2">
        <v>40.116709999999998</v>
      </c>
      <c r="D326" s="34">
        <v>25.3307</v>
      </c>
      <c r="E326" s="1">
        <v>33</v>
      </c>
      <c r="F326" s="34">
        <v>18.548459999999999</v>
      </c>
      <c r="G326" s="1">
        <v>13.5</v>
      </c>
      <c r="H326" s="7">
        <v>203</v>
      </c>
      <c r="I326" s="5">
        <v>32</v>
      </c>
      <c r="J326" s="2">
        <v>8.1</v>
      </c>
      <c r="K326" s="9">
        <v>32.06</v>
      </c>
      <c r="L326" s="8">
        <f t="shared" ca="1" si="19"/>
        <v>7.7374159209243656</v>
      </c>
      <c r="M326" s="7">
        <v>32.07</v>
      </c>
      <c r="N326" s="7">
        <f t="shared" ca="1" si="20"/>
        <v>7.5661941647081905</v>
      </c>
      <c r="O326" s="2">
        <v>34.729999999999997</v>
      </c>
      <c r="P326" s="5">
        <f t="shared" ca="1" si="18"/>
        <v>16.899719724820269</v>
      </c>
      <c r="Q326" s="1">
        <v>33.130000000000003</v>
      </c>
      <c r="R326" s="2">
        <v>28.91</v>
      </c>
      <c r="S326" s="2">
        <v>32.869999999999997</v>
      </c>
      <c r="T326" s="2">
        <v>32.270000000000003</v>
      </c>
      <c r="U326" s="2">
        <v>32.270000000000003</v>
      </c>
    </row>
    <row r="327" spans="1:21" s="1" customFormat="1" ht="15.6" x14ac:dyDescent="0.25">
      <c r="A327" s="1" t="s">
        <v>975</v>
      </c>
      <c r="B327" s="2">
        <v>34</v>
      </c>
      <c r="C327" s="2">
        <v>36.035969999999999</v>
      </c>
      <c r="D327" s="34">
        <v>25.323830000000001</v>
      </c>
      <c r="E327" s="1">
        <v>33</v>
      </c>
      <c r="F327" s="34">
        <v>18.515979999999999</v>
      </c>
      <c r="G327" s="1">
        <v>13.5</v>
      </c>
      <c r="H327" s="7">
        <v>203</v>
      </c>
      <c r="I327" s="5">
        <v>34.01</v>
      </c>
      <c r="J327" s="2">
        <v>8.8000000000000007</v>
      </c>
      <c r="K327" s="9">
        <v>34.08</v>
      </c>
      <c r="L327" s="8">
        <f t="shared" ca="1" si="19"/>
        <v>8.7811570702690247</v>
      </c>
      <c r="M327" s="7">
        <v>34.07</v>
      </c>
      <c r="N327" s="7">
        <f t="shared" ca="1" si="20"/>
        <v>8.4141035442684569</v>
      </c>
      <c r="O327" s="2">
        <v>31.92</v>
      </c>
      <c r="P327" s="5">
        <f t="shared" ca="1" si="18"/>
        <v>15.058784720072863</v>
      </c>
      <c r="Q327" s="1">
        <v>34.409999999999997</v>
      </c>
      <c r="R327" s="2">
        <v>36.06</v>
      </c>
      <c r="S327" s="2">
        <v>34.33</v>
      </c>
      <c r="T327" s="2">
        <v>33.53</v>
      </c>
      <c r="U327" s="2">
        <v>33.53</v>
      </c>
    </row>
    <row r="328" spans="1:21" s="1" customFormat="1" ht="15.6" x14ac:dyDescent="0.25">
      <c r="A328" s="1" t="s">
        <v>976</v>
      </c>
      <c r="B328" s="2">
        <v>33</v>
      </c>
      <c r="C328" s="2">
        <v>45.006489999999999</v>
      </c>
      <c r="D328" s="34">
        <v>26.933250000000001</v>
      </c>
      <c r="E328" s="1">
        <v>33</v>
      </c>
      <c r="F328" s="34">
        <v>18.476140000000001</v>
      </c>
      <c r="G328" s="1">
        <v>13.2</v>
      </c>
      <c r="H328" s="7">
        <v>203</v>
      </c>
      <c r="I328" s="5">
        <v>33</v>
      </c>
      <c r="J328" s="2">
        <v>7.8</v>
      </c>
      <c r="K328" s="9">
        <v>33.06</v>
      </c>
      <c r="L328" s="8">
        <f t="shared" ca="1" si="19"/>
        <v>6.3272290041618096</v>
      </c>
      <c r="M328" s="7">
        <v>33.07</v>
      </c>
      <c r="N328" s="7">
        <f t="shared" ca="1" si="20"/>
        <v>6.865426088687677</v>
      </c>
      <c r="O328" s="2">
        <v>30.85</v>
      </c>
      <c r="P328" s="5">
        <f t="shared" ca="1" si="18"/>
        <v>15.877222967213008</v>
      </c>
      <c r="Q328" s="1">
        <v>34.47</v>
      </c>
      <c r="R328" s="2">
        <v>33.979999999999997</v>
      </c>
      <c r="S328" s="2">
        <v>34.130000000000003</v>
      </c>
      <c r="T328" s="2">
        <v>33.17</v>
      </c>
      <c r="U328" s="2">
        <v>33.17</v>
      </c>
    </row>
    <row r="329" spans="1:21" s="1" customFormat="1" ht="15.6" x14ac:dyDescent="0.25">
      <c r="A329" s="1" t="s">
        <v>977</v>
      </c>
      <c r="B329" s="2">
        <v>33</v>
      </c>
      <c r="C329" s="2">
        <v>40.133609999999997</v>
      </c>
      <c r="D329" s="34">
        <v>26.984760000000001</v>
      </c>
      <c r="E329" s="1">
        <v>33</v>
      </c>
      <c r="F329" s="34">
        <v>18.30395</v>
      </c>
      <c r="G329" s="1">
        <v>13.7</v>
      </c>
      <c r="H329" s="7">
        <v>293</v>
      </c>
      <c r="I329" s="5">
        <v>33</v>
      </c>
      <c r="J329" s="2">
        <v>7.8</v>
      </c>
      <c r="K329" s="9">
        <v>33.07</v>
      </c>
      <c r="L329" s="8">
        <f t="shared" ca="1" si="19"/>
        <v>6.8876344562093399</v>
      </c>
      <c r="M329" s="7">
        <v>33.06</v>
      </c>
      <c r="N329" s="7">
        <f t="shared" ca="1" si="20"/>
        <v>7.1679562340671623</v>
      </c>
      <c r="O329" s="2">
        <v>31.34</v>
      </c>
      <c r="P329" s="5">
        <f t="shared" ca="1" si="18"/>
        <v>15.842315958166362</v>
      </c>
      <c r="Q329" s="1">
        <v>31.36</v>
      </c>
      <c r="R329" s="2">
        <v>34.64</v>
      </c>
      <c r="S329" s="2">
        <v>31.78</v>
      </c>
      <c r="T329" s="2">
        <v>33.36</v>
      </c>
      <c r="U329" s="2">
        <v>33.36</v>
      </c>
    </row>
    <row r="330" spans="1:21" s="1" customFormat="1" ht="15.6" x14ac:dyDescent="0.25">
      <c r="A330" s="1" t="s">
        <v>978</v>
      </c>
      <c r="B330" s="2">
        <v>31</v>
      </c>
      <c r="C330" s="2">
        <v>24.345970000000001</v>
      </c>
      <c r="D330" s="34">
        <v>27.978570000000001</v>
      </c>
      <c r="E330" s="1">
        <v>33</v>
      </c>
      <c r="F330" s="34">
        <v>18.676749999999998</v>
      </c>
      <c r="G330" s="1">
        <v>13.9</v>
      </c>
      <c r="H330" s="7">
        <v>293</v>
      </c>
      <c r="I330" s="5">
        <v>31</v>
      </c>
      <c r="J330" s="2">
        <v>7.8</v>
      </c>
      <c r="K330" s="9">
        <v>31.07</v>
      </c>
      <c r="L330" s="8">
        <f t="shared" ca="1" si="19"/>
        <v>6.9450951923045565</v>
      </c>
      <c r="M330" s="7">
        <v>31.06</v>
      </c>
      <c r="N330" s="7">
        <f t="shared" ca="1" si="20"/>
        <v>6.656829395628689</v>
      </c>
      <c r="O330" s="2">
        <v>29.99</v>
      </c>
      <c r="P330" s="5">
        <f t="shared" ca="1" si="18"/>
        <v>16.289776762541084</v>
      </c>
      <c r="Q330" s="1">
        <v>30.83</v>
      </c>
      <c r="R330" s="2">
        <v>29.19</v>
      </c>
      <c r="S330" s="2">
        <v>30.88</v>
      </c>
      <c r="T330" s="2">
        <v>30.67</v>
      </c>
      <c r="U330" s="2">
        <v>30.67</v>
      </c>
    </row>
    <row r="331" spans="1:21" s="1" customFormat="1" ht="15.6" x14ac:dyDescent="0.25">
      <c r="A331" s="1" t="s">
        <v>979</v>
      </c>
      <c r="B331" s="2">
        <v>32</v>
      </c>
      <c r="C331" s="2">
        <v>16.288070000000001</v>
      </c>
      <c r="D331" s="34">
        <v>28.265969999999999</v>
      </c>
      <c r="E331" s="1">
        <v>33</v>
      </c>
      <c r="F331" s="34">
        <v>18.424630000000001</v>
      </c>
      <c r="G331" s="1">
        <v>13.9</v>
      </c>
      <c r="H331" s="7">
        <v>203</v>
      </c>
      <c r="I331" s="5">
        <v>32</v>
      </c>
      <c r="J331" s="2">
        <v>7.9</v>
      </c>
      <c r="K331" s="9">
        <v>34.07</v>
      </c>
      <c r="L331" s="8">
        <f t="shared" ca="1" si="19"/>
        <v>7.4013790085722633</v>
      </c>
      <c r="M331" s="7">
        <v>32.07</v>
      </c>
      <c r="N331" s="7">
        <f t="shared" ca="1" si="20"/>
        <v>7.6358691681038726</v>
      </c>
      <c r="O331" s="2">
        <v>28.46</v>
      </c>
      <c r="P331" s="5">
        <f t="shared" ca="1" si="18"/>
        <v>15.669622735715944</v>
      </c>
      <c r="Q331" s="1">
        <v>31.44</v>
      </c>
      <c r="R331" s="2">
        <v>33.26</v>
      </c>
      <c r="S331" s="2">
        <v>31.59</v>
      </c>
      <c r="T331" s="2">
        <v>31.44</v>
      </c>
      <c r="U331" s="2">
        <v>31.44</v>
      </c>
    </row>
    <row r="332" spans="1:21" s="1" customFormat="1" ht="15.6" x14ac:dyDescent="0.25">
      <c r="A332" s="1" t="s">
        <v>980</v>
      </c>
      <c r="B332" s="2">
        <v>31</v>
      </c>
      <c r="C332" s="2">
        <v>28.05724</v>
      </c>
      <c r="D332" s="34">
        <v>27.92944</v>
      </c>
      <c r="E332" s="1">
        <v>33</v>
      </c>
      <c r="F332" s="34">
        <v>17.941980000000001</v>
      </c>
      <c r="G332" s="1">
        <v>13.5</v>
      </c>
      <c r="H332" s="7">
        <v>203</v>
      </c>
      <c r="I332" s="5">
        <v>31</v>
      </c>
      <c r="J332" s="2">
        <v>8</v>
      </c>
      <c r="K332" s="9">
        <v>31.07</v>
      </c>
      <c r="L332" s="8">
        <f t="shared" ca="1" si="19"/>
        <v>7.6184303382393956</v>
      </c>
      <c r="M332" s="7">
        <v>31.07</v>
      </c>
      <c r="N332" s="7">
        <f t="shared" ca="1" si="20"/>
        <v>7.3776362214502678</v>
      </c>
      <c r="O332" s="2">
        <v>34.450000000000003</v>
      </c>
      <c r="P332" s="5">
        <f t="shared" ca="1" si="18"/>
        <v>16.710047004544595</v>
      </c>
      <c r="Q332" s="1">
        <v>30.44</v>
      </c>
      <c r="R332" s="2">
        <v>33.229999999999997</v>
      </c>
      <c r="S332" s="2">
        <v>30.58</v>
      </c>
      <c r="T332" s="2">
        <v>31.22</v>
      </c>
      <c r="U332" s="2">
        <v>31.22</v>
      </c>
    </row>
    <row r="333" spans="1:21" s="1" customFormat="1" ht="15.6" x14ac:dyDescent="0.25">
      <c r="A333" s="1" t="s">
        <v>981</v>
      </c>
      <c r="B333" s="2">
        <v>34</v>
      </c>
      <c r="C333" s="2">
        <v>33.013930000000002</v>
      </c>
      <c r="D333" s="34">
        <v>26.60624</v>
      </c>
      <c r="E333" s="1">
        <f>SUM(H333,-180)</f>
        <v>49.565100000000001</v>
      </c>
      <c r="F333" s="34">
        <v>18.61553</v>
      </c>
      <c r="G333" s="1">
        <v>13.1</v>
      </c>
      <c r="H333" s="7">
        <v>229.5651</v>
      </c>
      <c r="I333" s="5">
        <v>34.01</v>
      </c>
      <c r="J333" s="2">
        <v>8</v>
      </c>
      <c r="K333" s="9">
        <v>34.07</v>
      </c>
      <c r="L333" s="8">
        <f t="shared" ca="1" si="19"/>
        <v>6.2472844655978168</v>
      </c>
      <c r="M333" s="7">
        <v>34.08</v>
      </c>
      <c r="N333" s="7">
        <f t="shared" ca="1" si="20"/>
        <v>6.886864470838157</v>
      </c>
      <c r="O333" s="2">
        <v>30.43</v>
      </c>
      <c r="P333" s="5">
        <f t="shared" ca="1" si="18"/>
        <v>16.267587511124759</v>
      </c>
      <c r="Q333" s="1">
        <v>33.409999999999997</v>
      </c>
      <c r="R333" s="2">
        <v>32.47</v>
      </c>
      <c r="S333" s="2">
        <v>33.53</v>
      </c>
      <c r="T333" s="2">
        <v>34.479999999999997</v>
      </c>
      <c r="U333" s="2">
        <v>34.479999999999997</v>
      </c>
    </row>
    <row r="334" spans="1:21" s="1" customFormat="1" ht="15.6" x14ac:dyDescent="0.25">
      <c r="A334" s="1" t="s">
        <v>982</v>
      </c>
      <c r="B334" s="2">
        <v>36</v>
      </c>
      <c r="C334" s="2">
        <v>53.969769999999997</v>
      </c>
      <c r="D334" s="34">
        <v>26.769130000000001</v>
      </c>
      <c r="E334" s="1">
        <v>41</v>
      </c>
      <c r="F334" s="34">
        <v>18.579879999999999</v>
      </c>
      <c r="G334" s="1">
        <v>13</v>
      </c>
      <c r="H334" s="7">
        <v>203</v>
      </c>
      <c r="I334" s="5">
        <v>36</v>
      </c>
      <c r="J334" s="2">
        <v>8</v>
      </c>
      <c r="K334" s="9">
        <v>36.07</v>
      </c>
      <c r="L334" s="8">
        <f t="shared" ca="1" si="19"/>
        <v>7.3373496542114083</v>
      </c>
      <c r="M334" s="7">
        <v>36.07</v>
      </c>
      <c r="N334" s="7">
        <f t="shared" ca="1" si="20"/>
        <v>7.1884777648698952</v>
      </c>
      <c r="O334" s="2">
        <v>38</v>
      </c>
      <c r="P334" s="5">
        <f t="shared" ca="1" si="18"/>
        <v>15.939581083235584</v>
      </c>
      <c r="Q334" s="1">
        <v>34.25</v>
      </c>
      <c r="R334" s="2">
        <v>33.409999999999997</v>
      </c>
      <c r="S334" s="2">
        <v>34.700000000000003</v>
      </c>
      <c r="T334" s="2">
        <v>36.28</v>
      </c>
      <c r="U334" s="2">
        <v>36.28</v>
      </c>
    </row>
    <row r="335" spans="1:21" s="1" customFormat="1" ht="15.6" x14ac:dyDescent="0.25">
      <c r="A335" s="1" t="s">
        <v>983</v>
      </c>
      <c r="B335" s="2">
        <v>36</v>
      </c>
      <c r="C335" s="2">
        <v>42.185639999999999</v>
      </c>
      <c r="D335" s="34">
        <v>27.400950000000002</v>
      </c>
      <c r="E335" s="1">
        <v>41</v>
      </c>
      <c r="F335" s="34">
        <v>18.674669999999999</v>
      </c>
      <c r="G335" s="1">
        <v>12.6</v>
      </c>
      <c r="H335" s="7">
        <v>203</v>
      </c>
      <c r="I335" s="5">
        <v>36</v>
      </c>
      <c r="J335" s="2">
        <v>8</v>
      </c>
      <c r="K335" s="9">
        <v>36.07</v>
      </c>
      <c r="L335" s="8">
        <f t="shared" ca="1" si="19"/>
        <v>6.3077425697031799</v>
      </c>
      <c r="M335" s="7">
        <v>36.07</v>
      </c>
      <c r="N335" s="7">
        <f t="shared" ca="1" si="20"/>
        <v>6.0406005836228243</v>
      </c>
      <c r="O335" s="2">
        <v>34.869999999999997</v>
      </c>
      <c r="P335" s="5">
        <f t="shared" ca="1" si="18"/>
        <v>15.582710170751538</v>
      </c>
      <c r="Q335" s="1">
        <v>34.49</v>
      </c>
      <c r="R335" s="2">
        <v>37.18</v>
      </c>
      <c r="S335" s="2">
        <v>34.89</v>
      </c>
      <c r="T335" s="2">
        <v>35.590000000000003</v>
      </c>
      <c r="U335" s="2">
        <v>35.590000000000003</v>
      </c>
    </row>
    <row r="336" spans="1:21" s="1" customFormat="1" ht="15.6" x14ac:dyDescent="0.25">
      <c r="A336" s="1" t="s">
        <v>984</v>
      </c>
      <c r="B336" s="2">
        <v>37</v>
      </c>
      <c r="C336" s="2">
        <v>34.321449999999999</v>
      </c>
      <c r="D336" s="34">
        <v>26.208210000000001</v>
      </c>
      <c r="E336" s="1">
        <v>41</v>
      </c>
      <c r="F336" s="34">
        <v>17.858129999999999</v>
      </c>
      <c r="G336" s="1">
        <v>12.7</v>
      </c>
      <c r="H336" s="7">
        <v>203</v>
      </c>
      <c r="I336" s="5">
        <v>37</v>
      </c>
      <c r="J336" s="2">
        <v>7.9</v>
      </c>
      <c r="K336" s="9">
        <v>37.06</v>
      </c>
      <c r="L336" s="8">
        <f t="shared" ca="1" si="19"/>
        <v>6.8115477903766397</v>
      </c>
      <c r="M336" s="7">
        <v>37.06</v>
      </c>
      <c r="N336" s="7">
        <f t="shared" ca="1" si="20"/>
        <v>6.0232010263001525</v>
      </c>
      <c r="O336" s="2">
        <v>37.67</v>
      </c>
      <c r="P336" s="5">
        <f t="shared" ca="1" si="18"/>
        <v>16.129026237649754</v>
      </c>
      <c r="Q336" s="1">
        <v>38.06</v>
      </c>
      <c r="R336" s="2">
        <v>39.76</v>
      </c>
      <c r="S336" s="2">
        <v>37.83</v>
      </c>
      <c r="T336" s="2">
        <v>37.1</v>
      </c>
      <c r="U336" s="2">
        <v>37.1</v>
      </c>
    </row>
    <row r="337" spans="1:21" s="1" customFormat="1" ht="15.6" x14ac:dyDescent="0.25">
      <c r="A337" s="1" t="s">
        <v>985</v>
      </c>
      <c r="B337" s="2">
        <v>39</v>
      </c>
      <c r="C337" s="2">
        <v>37.217979999999997</v>
      </c>
      <c r="D337" s="34">
        <v>25.581230000000001</v>
      </c>
      <c r="E337" s="1">
        <v>41</v>
      </c>
      <c r="F337" s="34">
        <v>18.257539999999999</v>
      </c>
      <c r="G337" s="1">
        <v>12.7</v>
      </c>
      <c r="H337" s="7">
        <v>203</v>
      </c>
      <c r="I337" s="5">
        <v>38.99</v>
      </c>
      <c r="J337" s="2">
        <v>7.9</v>
      </c>
      <c r="K337" s="9">
        <v>39.07</v>
      </c>
      <c r="L337" s="8">
        <f t="shared" ca="1" si="19"/>
        <v>7.08559176760639</v>
      </c>
      <c r="M337" s="7">
        <v>39.07</v>
      </c>
      <c r="N337" s="7">
        <f t="shared" ca="1" si="20"/>
        <v>6.7921431784895834</v>
      </c>
      <c r="O337" s="2">
        <v>35.880000000000003</v>
      </c>
      <c r="P337" s="5">
        <f t="shared" ca="1" si="18"/>
        <v>15.591912364529991</v>
      </c>
      <c r="Q337" s="1">
        <v>39.869999999999997</v>
      </c>
      <c r="R337" s="2">
        <v>40.96</v>
      </c>
      <c r="S337" s="2">
        <v>39.46</v>
      </c>
      <c r="T337" s="2">
        <v>38.619999999999997</v>
      </c>
      <c r="U337" s="2">
        <v>38.619999999999997</v>
      </c>
    </row>
    <row r="338" spans="1:21" s="1" customFormat="1" ht="15.6" x14ac:dyDescent="0.25">
      <c r="A338" s="1" t="s">
        <v>986</v>
      </c>
      <c r="B338" s="2">
        <v>36</v>
      </c>
      <c r="C338" s="2">
        <v>36.476370000000003</v>
      </c>
      <c r="D338" s="34">
        <v>26.198119999999999</v>
      </c>
      <c r="E338" s="1">
        <f t="shared" ref="E338:E350" si="21">SUM(H338,-180)</f>
        <v>41.434899999999999</v>
      </c>
      <c r="F338" s="34">
        <v>18.457360000000001</v>
      </c>
      <c r="G338" s="1">
        <v>13.2</v>
      </c>
      <c r="H338" s="7">
        <v>221.4349</v>
      </c>
      <c r="I338" s="5">
        <v>36</v>
      </c>
      <c r="J338" s="2">
        <v>8</v>
      </c>
      <c r="K338" s="9">
        <v>36.07</v>
      </c>
      <c r="L338" s="8">
        <f t="shared" ca="1" si="19"/>
        <v>6.4839181566261672</v>
      </c>
      <c r="M338" s="7">
        <v>36.07</v>
      </c>
      <c r="N338" s="7">
        <f t="shared" ca="1" si="20"/>
        <v>6.3111989950307326</v>
      </c>
      <c r="O338" s="2">
        <v>38.520000000000003</v>
      </c>
      <c r="P338" s="5">
        <f t="shared" ca="1" si="18"/>
        <v>15.703256930659951</v>
      </c>
      <c r="Q338" s="1">
        <v>34.61</v>
      </c>
      <c r="R338" s="2">
        <v>34.619999999999997</v>
      </c>
      <c r="S338" s="2">
        <v>34.979999999999997</v>
      </c>
      <c r="T338" s="2">
        <v>35.85</v>
      </c>
      <c r="U338" s="2">
        <v>35.85</v>
      </c>
    </row>
    <row r="339" spans="1:21" s="1" customFormat="1" ht="15.6" x14ac:dyDescent="0.25">
      <c r="A339" s="1" t="s">
        <v>987</v>
      </c>
      <c r="B339" s="2">
        <v>36</v>
      </c>
      <c r="C339" s="2">
        <v>66.416910000000001</v>
      </c>
      <c r="D339" s="34">
        <v>25.631869999999999</v>
      </c>
      <c r="E339" s="1">
        <f t="shared" si="21"/>
        <v>23</v>
      </c>
      <c r="F339" s="34">
        <v>18.617249999999999</v>
      </c>
      <c r="G339" s="1">
        <v>13.2</v>
      </c>
      <c r="H339" s="7">
        <v>203</v>
      </c>
      <c r="I339" s="5">
        <v>36</v>
      </c>
      <c r="J339" s="2">
        <v>8</v>
      </c>
      <c r="K339" s="9">
        <v>36.07</v>
      </c>
      <c r="L339" s="8">
        <f t="shared" ca="1" si="19"/>
        <v>6.9138366764913162</v>
      </c>
      <c r="M339" s="7">
        <v>36.07</v>
      </c>
      <c r="N339" s="7">
        <f t="shared" ca="1" si="20"/>
        <v>6.4690490039184576</v>
      </c>
      <c r="O339" s="2">
        <v>37.409999999999997</v>
      </c>
      <c r="P339" s="5">
        <f t="shared" ca="1" si="18"/>
        <v>15.634098062090017</v>
      </c>
      <c r="Q339" s="1">
        <v>38.020000000000003</v>
      </c>
      <c r="R339" s="2">
        <v>37.270000000000003</v>
      </c>
      <c r="S339" s="2">
        <v>37.56</v>
      </c>
      <c r="T339" s="2">
        <v>35.880000000000003</v>
      </c>
      <c r="U339" s="2">
        <v>35.880000000000003</v>
      </c>
    </row>
    <row r="340" spans="1:21" s="1" customFormat="1" ht="15.6" x14ac:dyDescent="0.25">
      <c r="A340" s="1" t="s">
        <v>988</v>
      </c>
      <c r="B340" s="2">
        <v>35</v>
      </c>
      <c r="C340" s="2">
        <v>41.608199999999997</v>
      </c>
      <c r="D340" s="34">
        <v>26.36834</v>
      </c>
      <c r="E340" s="1">
        <f t="shared" si="21"/>
        <v>23</v>
      </c>
      <c r="F340" s="34">
        <v>18.40362</v>
      </c>
      <c r="G340" s="1">
        <v>13.3</v>
      </c>
      <c r="H340" s="7">
        <v>203</v>
      </c>
      <c r="I340" s="5">
        <v>35</v>
      </c>
      <c r="J340" s="2">
        <v>8.1</v>
      </c>
      <c r="K340" s="9">
        <v>35.07</v>
      </c>
      <c r="L340" s="8">
        <f t="shared" ca="1" si="19"/>
        <v>7.6186023836184722</v>
      </c>
      <c r="M340" s="7">
        <v>35.08</v>
      </c>
      <c r="N340" s="7">
        <f t="shared" ca="1" si="20"/>
        <v>6.4795930553074328</v>
      </c>
      <c r="O340" s="2">
        <v>31.8</v>
      </c>
      <c r="P340" s="5">
        <f t="shared" ca="1" si="18"/>
        <v>16.901953477120379</v>
      </c>
      <c r="Q340" s="1">
        <v>34.340000000000003</v>
      </c>
      <c r="R340" s="2">
        <v>34.15</v>
      </c>
      <c r="S340" s="2">
        <v>34.53</v>
      </c>
      <c r="T340" s="2">
        <v>35.17</v>
      </c>
      <c r="U340" s="2">
        <v>35.17</v>
      </c>
    </row>
    <row r="341" spans="1:21" s="1" customFormat="1" ht="15.6" x14ac:dyDescent="0.25">
      <c r="A341" s="1" t="s">
        <v>989</v>
      </c>
      <c r="B341" s="2">
        <v>34</v>
      </c>
      <c r="C341" s="2">
        <v>15.8596</v>
      </c>
      <c r="D341" s="34">
        <v>26.188420000000001</v>
      </c>
      <c r="E341" s="1">
        <f t="shared" si="21"/>
        <v>23</v>
      </c>
      <c r="F341" s="34">
        <v>18.120889999999999</v>
      </c>
      <c r="G341" s="1">
        <v>13.5</v>
      </c>
      <c r="H341" s="7">
        <v>203</v>
      </c>
      <c r="I341" s="5">
        <v>34.01</v>
      </c>
      <c r="J341" s="2">
        <v>8.1</v>
      </c>
      <c r="K341" s="9">
        <v>34.08</v>
      </c>
      <c r="L341" s="8">
        <f t="shared" ca="1" si="19"/>
        <v>7.5978649920656673</v>
      </c>
      <c r="M341" s="7">
        <v>34.07</v>
      </c>
      <c r="N341" s="7">
        <f t="shared" ca="1" si="20"/>
        <v>6.3947483194645445</v>
      </c>
      <c r="O341" s="2">
        <v>30.83</v>
      </c>
      <c r="P341" s="5">
        <f t="shared" ca="1" si="18"/>
        <v>16.400349009699319</v>
      </c>
      <c r="Q341" s="1">
        <v>35.49</v>
      </c>
      <c r="R341" s="2">
        <v>33.93</v>
      </c>
      <c r="S341" s="2">
        <v>35.090000000000003</v>
      </c>
      <c r="T341" s="2">
        <v>33.53</v>
      </c>
      <c r="U341" s="2">
        <v>33.53</v>
      </c>
    </row>
    <row r="342" spans="1:21" s="1" customFormat="1" ht="15.6" x14ac:dyDescent="0.25">
      <c r="A342" s="1" t="s">
        <v>990</v>
      </c>
      <c r="B342" s="2">
        <v>36</v>
      </c>
      <c r="C342" s="2">
        <v>48.728920000000002</v>
      </c>
      <c r="D342" s="34">
        <v>25.95797</v>
      </c>
      <c r="E342" s="1">
        <f t="shared" si="21"/>
        <v>23</v>
      </c>
      <c r="F342" s="34">
        <v>18.37229</v>
      </c>
      <c r="G342" s="1">
        <v>13</v>
      </c>
      <c r="H342" s="7">
        <v>203</v>
      </c>
      <c r="I342" s="5">
        <v>36</v>
      </c>
      <c r="J342" s="2">
        <v>8</v>
      </c>
      <c r="K342" s="9">
        <v>36.07</v>
      </c>
      <c r="L342" s="8">
        <f t="shared" ca="1" si="19"/>
        <v>7.771682864430292</v>
      </c>
      <c r="M342" s="7">
        <v>36.07</v>
      </c>
      <c r="N342" s="7">
        <f t="shared" ca="1" si="20"/>
        <v>6.7883441062303129</v>
      </c>
      <c r="O342" s="2">
        <v>39.03</v>
      </c>
      <c r="P342" s="5">
        <f t="shared" ca="1" si="18"/>
        <v>16.307383639863541</v>
      </c>
      <c r="Q342" s="1">
        <v>35.32</v>
      </c>
      <c r="R342" s="2">
        <v>36.08</v>
      </c>
      <c r="S342" s="2">
        <v>35.520000000000003</v>
      </c>
      <c r="T342" s="2">
        <v>35.42</v>
      </c>
      <c r="U342" s="2">
        <v>35.42</v>
      </c>
    </row>
    <row r="343" spans="1:21" s="1" customFormat="1" ht="15.6" x14ac:dyDescent="0.25">
      <c r="A343" s="1" t="s">
        <v>991</v>
      </c>
      <c r="B343" s="2">
        <v>35</v>
      </c>
      <c r="C343" s="2">
        <v>25.31166</v>
      </c>
      <c r="D343" s="34">
        <v>25.983049999999999</v>
      </c>
      <c r="E343" s="1">
        <f t="shared" si="21"/>
        <v>23</v>
      </c>
      <c r="F343" s="34">
        <v>18.490110000000001</v>
      </c>
      <c r="G343" s="1">
        <v>13</v>
      </c>
      <c r="H343" s="7">
        <v>203</v>
      </c>
      <c r="I343" s="5">
        <v>35</v>
      </c>
      <c r="J343" s="2">
        <v>8.1</v>
      </c>
      <c r="K343" s="9">
        <v>35.07</v>
      </c>
      <c r="L343" s="8">
        <f t="shared" ca="1" si="19"/>
        <v>6.7060993925885892</v>
      </c>
      <c r="M343" s="7">
        <v>35.07</v>
      </c>
      <c r="N343" s="7">
        <f t="shared" ca="1" si="20"/>
        <v>6.5612995442894961</v>
      </c>
      <c r="O343" s="2">
        <v>37.24</v>
      </c>
      <c r="P343" s="5">
        <f t="shared" ca="1" si="18"/>
        <v>15.127476209970506</v>
      </c>
      <c r="Q343" s="1">
        <v>35.07</v>
      </c>
      <c r="R343" s="2">
        <v>36.42</v>
      </c>
      <c r="S343" s="2">
        <v>35.08</v>
      </c>
      <c r="T343" s="2">
        <v>34.9</v>
      </c>
      <c r="U343" s="2">
        <v>34.9</v>
      </c>
    </row>
    <row r="344" spans="1:21" s="1" customFormat="1" ht="15.6" x14ac:dyDescent="0.25">
      <c r="A344" s="1" t="s">
        <v>992</v>
      </c>
      <c r="B344" s="2">
        <v>33</v>
      </c>
      <c r="C344" s="2">
        <v>27.274380000000001</v>
      </c>
      <c r="D344" s="34">
        <v>26.148959999999999</v>
      </c>
      <c r="E344" s="1">
        <f t="shared" si="21"/>
        <v>23</v>
      </c>
      <c r="F344" s="34">
        <v>18.557169999999999</v>
      </c>
      <c r="G344" s="1">
        <v>12.5</v>
      </c>
      <c r="H344" s="7">
        <v>203</v>
      </c>
      <c r="I344" s="5">
        <v>33</v>
      </c>
      <c r="J344" s="2">
        <v>8</v>
      </c>
      <c r="K344" s="9">
        <v>33.06</v>
      </c>
      <c r="L344" s="8">
        <f t="shared" ca="1" si="19"/>
        <v>6.0434153424987969</v>
      </c>
      <c r="M344" s="7">
        <v>33.07</v>
      </c>
      <c r="N344" s="7">
        <f t="shared" ca="1" si="20"/>
        <v>7.8426313774456968</v>
      </c>
      <c r="O344" s="2">
        <v>34.56</v>
      </c>
      <c r="P344" s="5">
        <f t="shared" ca="1" si="18"/>
        <v>15.142238791435579</v>
      </c>
      <c r="Q344" s="1">
        <v>32.54</v>
      </c>
      <c r="R344" s="2">
        <v>31.11</v>
      </c>
      <c r="S344" s="2">
        <v>32.67</v>
      </c>
      <c r="T344" s="2">
        <v>32.799999999999997</v>
      </c>
      <c r="U344" s="2">
        <v>32.799999999999997</v>
      </c>
    </row>
    <row r="345" spans="1:21" s="1" customFormat="1" ht="15.6" x14ac:dyDescent="0.25">
      <c r="A345" s="1" t="s">
        <v>993</v>
      </c>
      <c r="B345" s="2">
        <v>33</v>
      </c>
      <c r="C345" s="2">
        <v>23.261759999999999</v>
      </c>
      <c r="D345" s="34">
        <v>27.707270000000001</v>
      </c>
      <c r="E345" s="1">
        <f t="shared" si="21"/>
        <v>49.565100000000001</v>
      </c>
      <c r="F345" s="34">
        <v>17.772120000000001</v>
      </c>
      <c r="G345" s="1">
        <v>12.3</v>
      </c>
      <c r="H345" s="7">
        <v>229.5651</v>
      </c>
      <c r="I345" s="5">
        <v>33</v>
      </c>
      <c r="J345" s="2">
        <v>7.8</v>
      </c>
      <c r="K345" s="9">
        <v>33.06</v>
      </c>
      <c r="L345" s="8">
        <f t="shared" ca="1" si="19"/>
        <v>6.0865524168617986</v>
      </c>
      <c r="M345" s="7">
        <v>33.06</v>
      </c>
      <c r="N345" s="7">
        <f t="shared" ca="1" si="20"/>
        <v>7.6193726674000661</v>
      </c>
      <c r="O345" s="2">
        <v>29.65</v>
      </c>
      <c r="P345" s="5">
        <f t="shared" ca="1" si="18"/>
        <v>16.080033843394435</v>
      </c>
      <c r="Q345" s="1">
        <v>31.35</v>
      </c>
      <c r="R345" s="2">
        <v>30.8</v>
      </c>
      <c r="S345" s="2">
        <v>31.73</v>
      </c>
      <c r="T345" s="2">
        <v>32.630000000000003</v>
      </c>
      <c r="U345" s="2">
        <v>32.630000000000003</v>
      </c>
    </row>
    <row r="346" spans="1:21" s="1" customFormat="1" ht="15.6" x14ac:dyDescent="0.25">
      <c r="A346" s="1" t="s">
        <v>994</v>
      </c>
      <c r="B346" s="2">
        <v>32</v>
      </c>
      <c r="C346" s="2">
        <v>69.773660000000007</v>
      </c>
      <c r="D346" s="34">
        <v>26.042570000000001</v>
      </c>
      <c r="E346" s="1">
        <f t="shared" si="21"/>
        <v>23</v>
      </c>
      <c r="F346" s="34">
        <v>18.774139999999999</v>
      </c>
      <c r="G346" s="1">
        <v>12.4</v>
      </c>
      <c r="H346" s="7">
        <v>203</v>
      </c>
      <c r="I346" s="5">
        <v>32</v>
      </c>
      <c r="J346" s="2">
        <v>7.8</v>
      </c>
      <c r="K346" s="9">
        <v>32.07</v>
      </c>
      <c r="L346" s="8">
        <f t="shared" ca="1" si="19"/>
        <v>5.9105793428949314</v>
      </c>
      <c r="M346" s="7">
        <v>32.06</v>
      </c>
      <c r="N346" s="7">
        <f t="shared" ca="1" si="20"/>
        <v>6.0557589680867689</v>
      </c>
      <c r="O346" s="2">
        <v>33.26</v>
      </c>
      <c r="P346" s="5">
        <f t="shared" ca="1" si="18"/>
        <v>16.498543005719061</v>
      </c>
      <c r="Q346" s="1">
        <v>32.049999999999997</v>
      </c>
      <c r="R346" s="2">
        <v>32.1</v>
      </c>
      <c r="S346" s="2">
        <v>32.049999999999997</v>
      </c>
      <c r="T346" s="2">
        <v>32.31</v>
      </c>
      <c r="U346" s="2">
        <v>32.31</v>
      </c>
    </row>
    <row r="347" spans="1:21" s="1" customFormat="1" ht="15.6" x14ac:dyDescent="0.25">
      <c r="A347" s="1" t="s">
        <v>995</v>
      </c>
      <c r="B347" s="2">
        <v>33</v>
      </c>
      <c r="C347" s="2">
        <v>37.023290000000003</v>
      </c>
      <c r="D347" s="34">
        <v>24.857900000000001</v>
      </c>
      <c r="E347" s="1">
        <f t="shared" si="21"/>
        <v>23</v>
      </c>
      <c r="F347" s="34">
        <v>17.924029999999998</v>
      </c>
      <c r="G347" s="1">
        <v>11.9</v>
      </c>
      <c r="H347" s="7">
        <v>203</v>
      </c>
      <c r="I347" s="5">
        <v>33</v>
      </c>
      <c r="J347" s="2">
        <v>7.8</v>
      </c>
      <c r="K347" s="9">
        <v>33.06</v>
      </c>
      <c r="L347" s="8">
        <f t="shared" ca="1" si="19"/>
        <v>7.793268429475571</v>
      </c>
      <c r="M347" s="7">
        <v>33.06</v>
      </c>
      <c r="N347" s="7">
        <f t="shared" ca="1" si="20"/>
        <v>7.3061568100167618</v>
      </c>
      <c r="O347" s="2">
        <v>33.74</v>
      </c>
      <c r="P347" s="5">
        <f t="shared" ca="1" si="18"/>
        <v>16.319202555879265</v>
      </c>
      <c r="Q347" s="1">
        <v>34.72</v>
      </c>
      <c r="R347" s="2">
        <v>32.42</v>
      </c>
      <c r="S347" s="2">
        <v>34.32</v>
      </c>
      <c r="T347" s="2">
        <v>33.44</v>
      </c>
      <c r="U347" s="2">
        <v>33.44</v>
      </c>
    </row>
    <row r="348" spans="1:21" s="1" customFormat="1" ht="15.6" x14ac:dyDescent="0.25">
      <c r="A348" s="1" t="s">
        <v>996</v>
      </c>
      <c r="B348" s="2">
        <v>34</v>
      </c>
      <c r="C348" s="2">
        <v>47.94594</v>
      </c>
      <c r="D348" s="34">
        <v>26.545280000000002</v>
      </c>
      <c r="E348" s="1">
        <f t="shared" si="21"/>
        <v>49.565100000000001</v>
      </c>
      <c r="F348" s="34">
        <v>18.436920000000001</v>
      </c>
      <c r="G348" s="1">
        <v>12.5</v>
      </c>
      <c r="H348" s="7">
        <v>229.5651</v>
      </c>
      <c r="I348" s="5">
        <v>34.01</v>
      </c>
      <c r="J348" s="2">
        <v>7.8</v>
      </c>
      <c r="K348" s="9">
        <v>34.07</v>
      </c>
      <c r="L348" s="8">
        <f t="shared" ca="1" si="19"/>
        <v>5.8555622513188572</v>
      </c>
      <c r="M348" s="7">
        <v>34.07</v>
      </c>
      <c r="N348" s="7">
        <f t="shared" ca="1" si="20"/>
        <v>6.1057748021848948</v>
      </c>
      <c r="O348" s="2">
        <v>36.15</v>
      </c>
      <c r="P348" s="5">
        <f t="shared" ca="1" si="18"/>
        <v>15.214318412689909</v>
      </c>
      <c r="Q348" s="1">
        <v>34.04</v>
      </c>
      <c r="R348" s="2">
        <v>32.53</v>
      </c>
      <c r="S348" s="2">
        <v>34</v>
      </c>
      <c r="T348" s="2">
        <v>33.32</v>
      </c>
      <c r="U348" s="2">
        <v>33.32</v>
      </c>
    </row>
    <row r="349" spans="1:21" s="1" customFormat="1" ht="15.6" x14ac:dyDescent="0.25">
      <c r="A349" s="1" t="s">
        <v>997</v>
      </c>
      <c r="B349" s="2">
        <v>33</v>
      </c>
      <c r="C349" s="2">
        <v>11.85547</v>
      </c>
      <c r="D349" s="34">
        <v>27.456340000000001</v>
      </c>
      <c r="E349" s="1">
        <f t="shared" si="21"/>
        <v>23</v>
      </c>
      <c r="F349" s="34">
        <v>18.741389999999999</v>
      </c>
      <c r="G349" s="1">
        <v>13.1</v>
      </c>
      <c r="H349" s="7">
        <v>203</v>
      </c>
      <c r="I349" s="5">
        <v>33</v>
      </c>
      <c r="J349" s="2">
        <v>7.9</v>
      </c>
      <c r="K349" s="9">
        <v>33.07</v>
      </c>
      <c r="L349" s="8">
        <f t="shared" ca="1" si="19"/>
        <v>7.1316983075802289</v>
      </c>
      <c r="M349" s="7">
        <v>33.07</v>
      </c>
      <c r="N349" s="7">
        <f t="shared" ca="1" si="20"/>
        <v>6.5400101820643926</v>
      </c>
      <c r="O349" s="2">
        <v>32.369999999999997</v>
      </c>
      <c r="P349" s="5">
        <f t="shared" ca="1" si="18"/>
        <v>15.584314865570434</v>
      </c>
      <c r="Q349" s="1">
        <v>35.229999999999997</v>
      </c>
      <c r="R349" s="2">
        <v>34.83</v>
      </c>
      <c r="S349" s="2">
        <v>34.65</v>
      </c>
      <c r="T349" s="2">
        <v>32.58</v>
      </c>
      <c r="U349" s="2">
        <v>32.58</v>
      </c>
    </row>
    <row r="350" spans="1:21" s="1" customFormat="1" ht="15.6" x14ac:dyDescent="0.25">
      <c r="A350" s="1" t="s">
        <v>998</v>
      </c>
      <c r="B350" s="2">
        <v>31</v>
      </c>
      <c r="C350" s="2">
        <v>32.220829999999999</v>
      </c>
      <c r="D350" s="34">
        <v>26.907240000000002</v>
      </c>
      <c r="E350" s="1">
        <f t="shared" si="21"/>
        <v>41.434899999999999</v>
      </c>
      <c r="F350" s="34">
        <v>18.48555</v>
      </c>
      <c r="G350" s="1">
        <v>13.4</v>
      </c>
      <c r="H350" s="7">
        <v>221.4349</v>
      </c>
      <c r="I350" s="5">
        <v>31</v>
      </c>
      <c r="J350" s="2">
        <v>7.9</v>
      </c>
      <c r="K350" s="9">
        <v>31.07</v>
      </c>
      <c r="L350" s="8">
        <f t="shared" ca="1" si="19"/>
        <v>7.5929935042681205</v>
      </c>
      <c r="M350" s="7">
        <v>31.08</v>
      </c>
      <c r="N350" s="7">
        <f t="shared" ca="1" si="20"/>
        <v>6.2888093556121616</v>
      </c>
      <c r="O350" s="2">
        <v>29.37</v>
      </c>
      <c r="P350" s="5">
        <f t="shared" ca="1" si="18"/>
        <v>16.759226477479583</v>
      </c>
      <c r="Q350" s="1">
        <v>33.1</v>
      </c>
      <c r="R350" s="2">
        <v>33.65</v>
      </c>
      <c r="S350" s="2">
        <v>32.6</v>
      </c>
      <c r="T350" s="2">
        <v>30.6</v>
      </c>
      <c r="U350" s="2">
        <v>30.6</v>
      </c>
    </row>
    <row r="351" spans="1:21" s="1" customFormat="1" ht="15.6" x14ac:dyDescent="0.25">
      <c r="A351" s="1" t="s">
        <v>999</v>
      </c>
      <c r="B351" s="2">
        <v>30</v>
      </c>
      <c r="C351" s="2">
        <v>31.984490000000001</v>
      </c>
      <c r="D351" s="34">
        <v>26.607030000000002</v>
      </c>
      <c r="E351" s="1">
        <v>33</v>
      </c>
      <c r="F351" s="34">
        <v>18.541609999999999</v>
      </c>
      <c r="G351" s="1">
        <v>13.4</v>
      </c>
      <c r="H351" s="7">
        <v>203</v>
      </c>
      <c r="I351" s="5">
        <v>30</v>
      </c>
      <c r="J351" s="2">
        <v>7.9</v>
      </c>
      <c r="K351" s="9">
        <v>30.08</v>
      </c>
      <c r="L351" s="8">
        <f t="shared" ca="1" si="19"/>
        <v>7.2109800284283967</v>
      </c>
      <c r="M351" s="7">
        <v>30.07</v>
      </c>
      <c r="N351" s="7">
        <f t="shared" ca="1" si="20"/>
        <v>6.0148304968471509</v>
      </c>
      <c r="O351" s="2">
        <v>27.25</v>
      </c>
      <c r="P351" s="5">
        <f t="shared" ca="1" si="18"/>
        <v>16.018836270808134</v>
      </c>
      <c r="Q351" s="1">
        <v>31.26</v>
      </c>
      <c r="R351" s="2">
        <v>27.14</v>
      </c>
      <c r="S351" s="2">
        <v>30.96</v>
      </c>
      <c r="T351" s="2">
        <v>29.5</v>
      </c>
      <c r="U351" s="2">
        <v>29.5</v>
      </c>
    </row>
    <row r="352" spans="1:21" s="1" customFormat="1" ht="15.6" x14ac:dyDescent="0.25">
      <c r="A352" s="1" t="s">
        <v>1000</v>
      </c>
      <c r="B352" s="2">
        <v>29</v>
      </c>
      <c r="C352" s="2">
        <v>10.05925</v>
      </c>
      <c r="D352" s="34">
        <v>28.11627</v>
      </c>
      <c r="E352" s="1">
        <f t="shared" ref="E352:E359" si="22">SUM(H352,-180)</f>
        <v>23</v>
      </c>
      <c r="F352" s="34">
        <v>18.582719999999998</v>
      </c>
      <c r="G352" s="1">
        <v>13.2</v>
      </c>
      <c r="H352" s="7">
        <v>203</v>
      </c>
      <c r="I352" s="5">
        <v>29</v>
      </c>
      <c r="J352" s="2">
        <v>7.8</v>
      </c>
      <c r="K352" s="9">
        <v>29.08</v>
      </c>
      <c r="L352" s="8">
        <f t="shared" ca="1" si="19"/>
        <v>6.161425686821195</v>
      </c>
      <c r="M352" s="7">
        <v>29.08</v>
      </c>
      <c r="N352" s="7">
        <f t="shared" ca="1" si="20"/>
        <v>7.6999653205979586</v>
      </c>
      <c r="O352" s="2">
        <v>25.85</v>
      </c>
      <c r="P352" s="5">
        <f t="shared" ca="1" si="18"/>
        <v>15.874739609215792</v>
      </c>
      <c r="Q352" s="1">
        <v>28</v>
      </c>
      <c r="R352" s="2">
        <v>27.38</v>
      </c>
      <c r="S352" s="2">
        <v>28.25</v>
      </c>
      <c r="T352" s="2">
        <v>29.57</v>
      </c>
      <c r="U352" s="2">
        <v>29.57</v>
      </c>
    </row>
    <row r="353" spans="1:21" s="1" customFormat="1" ht="15.6" x14ac:dyDescent="0.25">
      <c r="A353" s="1" t="s">
        <v>1001</v>
      </c>
      <c r="B353" s="2">
        <v>30</v>
      </c>
      <c r="C353" s="2">
        <v>36.052430000000001</v>
      </c>
      <c r="D353" s="34">
        <v>26.141439999999999</v>
      </c>
      <c r="E353" s="1">
        <f t="shared" si="22"/>
        <v>23</v>
      </c>
      <c r="F353" s="34">
        <v>18.507439999999999</v>
      </c>
      <c r="G353" s="1">
        <v>12.5</v>
      </c>
      <c r="H353" s="7">
        <v>203</v>
      </c>
      <c r="I353" s="5">
        <v>30</v>
      </c>
      <c r="J353" s="2">
        <v>7.8</v>
      </c>
      <c r="K353" s="9">
        <v>30.07</v>
      </c>
      <c r="L353" s="8">
        <f t="shared" ca="1" si="19"/>
        <v>6.16007238521631</v>
      </c>
      <c r="M353" s="7">
        <v>30.07</v>
      </c>
      <c r="N353" s="7">
        <f t="shared" ca="1" si="20"/>
        <v>6.1460236357369542</v>
      </c>
      <c r="O353" s="2">
        <v>32.119999999999997</v>
      </c>
      <c r="P353" s="5">
        <f t="shared" ca="1" si="18"/>
        <v>15.602460733817631</v>
      </c>
      <c r="Q353" s="1">
        <v>29.9</v>
      </c>
      <c r="R353" s="2">
        <v>28.23</v>
      </c>
      <c r="S353" s="2">
        <v>29.92</v>
      </c>
      <c r="T353" s="2">
        <v>30.29</v>
      </c>
      <c r="U353" s="2">
        <v>30.29</v>
      </c>
    </row>
    <row r="354" spans="1:21" s="1" customFormat="1" ht="15.6" x14ac:dyDescent="0.25">
      <c r="A354" s="1" t="s">
        <v>1002</v>
      </c>
      <c r="B354" s="2">
        <v>31</v>
      </c>
      <c r="C354" s="2">
        <v>48.167650000000002</v>
      </c>
      <c r="D354" s="34">
        <v>26.204509999999999</v>
      </c>
      <c r="E354" s="1">
        <f t="shared" si="22"/>
        <v>23</v>
      </c>
      <c r="F354" s="34">
        <v>19.315850000000001</v>
      </c>
      <c r="G354" s="1">
        <v>12</v>
      </c>
      <c r="H354" s="7">
        <v>203</v>
      </c>
      <c r="I354" s="5">
        <v>31</v>
      </c>
      <c r="J354" s="2">
        <v>7.7</v>
      </c>
      <c r="K354" s="9">
        <v>31.07</v>
      </c>
      <c r="L354" s="8">
        <f t="shared" ca="1" si="19"/>
        <v>6.5239031837768469</v>
      </c>
      <c r="M354" s="7">
        <v>31.07</v>
      </c>
      <c r="N354" s="7">
        <f t="shared" ca="1" si="20"/>
        <v>7.4271636055056263</v>
      </c>
      <c r="O354" s="2">
        <v>27.36</v>
      </c>
      <c r="P354" s="5">
        <f t="shared" ca="1" si="18"/>
        <v>16.716060662058357</v>
      </c>
      <c r="Q354" s="1">
        <v>31.7</v>
      </c>
      <c r="R354" s="2">
        <v>28.55</v>
      </c>
      <c r="S354" s="2">
        <v>31.54</v>
      </c>
      <c r="T354" s="2">
        <v>30.89</v>
      </c>
      <c r="U354" s="2">
        <v>30.89</v>
      </c>
    </row>
    <row r="355" spans="1:21" s="1" customFormat="1" ht="15.6" x14ac:dyDescent="0.25">
      <c r="A355" s="1" t="s">
        <v>1003</v>
      </c>
      <c r="B355" s="2">
        <v>32</v>
      </c>
      <c r="C355" s="2">
        <v>38.718040000000002</v>
      </c>
      <c r="D355" s="34">
        <v>26.463259999999998</v>
      </c>
      <c r="E355" s="1">
        <f t="shared" si="22"/>
        <v>23</v>
      </c>
      <c r="F355" s="34">
        <v>18.62274</v>
      </c>
      <c r="G355" s="1">
        <v>11.9</v>
      </c>
      <c r="H355" s="7">
        <v>203</v>
      </c>
      <c r="I355" s="5">
        <v>32</v>
      </c>
      <c r="J355" s="2">
        <v>7.7</v>
      </c>
      <c r="K355" s="9">
        <v>32.07</v>
      </c>
      <c r="L355" s="8">
        <f t="shared" ca="1" si="19"/>
        <v>6.7047985471909861</v>
      </c>
      <c r="M355" s="7">
        <v>32.07</v>
      </c>
      <c r="N355" s="7">
        <f t="shared" ca="1" si="20"/>
        <v>5.9709763512253264</v>
      </c>
      <c r="O355" s="2">
        <v>28.46</v>
      </c>
      <c r="P355" s="5">
        <f t="shared" ca="1" si="18"/>
        <v>16.999337552065562</v>
      </c>
      <c r="Q355" s="1">
        <v>31.09</v>
      </c>
      <c r="R355" s="2">
        <v>34.79</v>
      </c>
      <c r="S355" s="2">
        <v>31.33</v>
      </c>
      <c r="T355" s="2">
        <v>32.29</v>
      </c>
      <c r="U355" s="2">
        <v>32.29</v>
      </c>
    </row>
    <row r="356" spans="1:21" s="1" customFormat="1" ht="15.6" x14ac:dyDescent="0.25">
      <c r="A356" s="1" t="s">
        <v>1004</v>
      </c>
      <c r="B356" s="2">
        <v>31</v>
      </c>
      <c r="C356" s="2">
        <v>39.000700000000002</v>
      </c>
      <c r="D356" s="34">
        <v>26.496680000000001</v>
      </c>
      <c r="E356" s="1">
        <f t="shared" si="22"/>
        <v>23</v>
      </c>
      <c r="F356" s="34">
        <v>18.25141</v>
      </c>
      <c r="G356" s="1">
        <v>12</v>
      </c>
      <c r="H356" s="7">
        <v>203</v>
      </c>
      <c r="I356" s="5">
        <v>31</v>
      </c>
      <c r="J356" s="2">
        <v>7.8</v>
      </c>
      <c r="K356" s="9">
        <v>31.07</v>
      </c>
      <c r="L356" s="8">
        <f t="shared" ca="1" si="19"/>
        <v>6.6221822795790022</v>
      </c>
      <c r="M356" s="7">
        <v>31.06</v>
      </c>
      <c r="N356" s="7">
        <f t="shared" ca="1" si="20"/>
        <v>6.3418083676884729</v>
      </c>
      <c r="O356" s="2">
        <v>29.55</v>
      </c>
      <c r="P356" s="5">
        <f t="shared" ca="1" si="18"/>
        <v>16.290224525980616</v>
      </c>
      <c r="Q356" s="1">
        <v>29.33</v>
      </c>
      <c r="R356" s="2">
        <v>32.53</v>
      </c>
      <c r="S356" s="2">
        <v>29.73</v>
      </c>
      <c r="T356" s="2">
        <v>31</v>
      </c>
      <c r="U356" s="2">
        <v>31</v>
      </c>
    </row>
    <row r="357" spans="1:21" s="1" customFormat="1" ht="15.6" x14ac:dyDescent="0.25">
      <c r="A357" s="1" t="s">
        <v>1005</v>
      </c>
      <c r="B357" s="2">
        <v>31</v>
      </c>
      <c r="C357" s="2">
        <v>43.017879999999998</v>
      </c>
      <c r="D357" s="34">
        <v>26.65241</v>
      </c>
      <c r="E357" s="1">
        <f t="shared" si="22"/>
        <v>23</v>
      </c>
      <c r="F357" s="34">
        <v>18.577120000000001</v>
      </c>
      <c r="G357" s="1">
        <v>12.9</v>
      </c>
      <c r="H357" s="7">
        <v>203</v>
      </c>
      <c r="I357" s="5">
        <v>31</v>
      </c>
      <c r="J357" s="2">
        <v>7.9</v>
      </c>
      <c r="K357" s="9">
        <v>31.07</v>
      </c>
      <c r="L357" s="8">
        <f t="shared" ca="1" si="19"/>
        <v>6.6943192605762327</v>
      </c>
      <c r="M357" s="7">
        <v>31.08</v>
      </c>
      <c r="N357" s="7">
        <f t="shared" ca="1" si="20"/>
        <v>7.8295161971187301</v>
      </c>
      <c r="O357" s="2">
        <v>28.55</v>
      </c>
      <c r="P357" s="5">
        <f t="shared" ca="1" si="18"/>
        <v>15.000304862084773</v>
      </c>
      <c r="Q357" s="1">
        <v>28.84</v>
      </c>
      <c r="R357" s="2">
        <v>30.63</v>
      </c>
      <c r="S357" s="2">
        <v>29.38</v>
      </c>
      <c r="T357" s="2">
        <v>31.27</v>
      </c>
      <c r="U357" s="2">
        <v>31.27</v>
      </c>
    </row>
    <row r="358" spans="1:21" s="1" customFormat="1" ht="15.6" x14ac:dyDescent="0.25">
      <c r="A358" s="1" t="s">
        <v>1006</v>
      </c>
      <c r="B358" s="2">
        <v>30</v>
      </c>
      <c r="C358" s="2">
        <v>8.3038179999999997</v>
      </c>
      <c r="D358" s="34">
        <v>26.148579999999999</v>
      </c>
      <c r="E358" s="1">
        <f t="shared" si="22"/>
        <v>23</v>
      </c>
      <c r="F358" s="34">
        <v>18.970800000000001</v>
      </c>
      <c r="G358" s="1">
        <v>13.6</v>
      </c>
      <c r="H358" s="7">
        <v>203</v>
      </c>
      <c r="I358" s="5">
        <v>30</v>
      </c>
      <c r="J358" s="2">
        <v>7.8</v>
      </c>
      <c r="K358" s="9">
        <v>30.08</v>
      </c>
      <c r="L358" s="8">
        <f t="shared" ca="1" si="19"/>
        <v>6.5708551481844477</v>
      </c>
      <c r="M358" s="7">
        <v>30.07</v>
      </c>
      <c r="N358" s="7">
        <f t="shared" ca="1" si="20"/>
        <v>6.3021143902435375</v>
      </c>
      <c r="O358" s="2">
        <v>29.81</v>
      </c>
      <c r="P358" s="5">
        <f t="shared" ca="1" si="18"/>
        <v>16.474959357260897</v>
      </c>
      <c r="Q358" s="1">
        <v>32.11</v>
      </c>
      <c r="R358" s="2">
        <v>31.8</v>
      </c>
      <c r="S358" s="2">
        <v>31.6</v>
      </c>
      <c r="T358" s="2">
        <v>29.39</v>
      </c>
      <c r="U358" s="2">
        <v>29.39</v>
      </c>
    </row>
    <row r="359" spans="1:21" s="1" customFormat="1" ht="15.6" x14ac:dyDescent="0.25">
      <c r="A359" s="1" t="s">
        <v>1007</v>
      </c>
      <c r="B359" s="2">
        <v>29</v>
      </c>
      <c r="C359" s="2">
        <v>35.909709999999997</v>
      </c>
      <c r="D359" s="34">
        <v>26.328099999999999</v>
      </c>
      <c r="E359" s="1">
        <f t="shared" si="22"/>
        <v>49.565100000000001</v>
      </c>
      <c r="F359" s="34">
        <v>18.77374</v>
      </c>
      <c r="G359" s="1">
        <v>13.5</v>
      </c>
      <c r="H359" s="7">
        <v>229.5651</v>
      </c>
      <c r="I359" s="5">
        <v>29</v>
      </c>
      <c r="J359" s="2">
        <v>7.8</v>
      </c>
      <c r="K359" s="9">
        <v>29.08</v>
      </c>
      <c r="L359" s="8">
        <f t="shared" ca="1" si="19"/>
        <v>6.9470498254366486</v>
      </c>
      <c r="M359" s="7">
        <v>29.08</v>
      </c>
      <c r="N359" s="7">
        <f t="shared" ca="1" si="20"/>
        <v>7.7416373588124952</v>
      </c>
      <c r="O359" s="2">
        <v>30.3</v>
      </c>
      <c r="P359" s="5">
        <f t="shared" ca="1" si="18"/>
        <v>16.922764073155928</v>
      </c>
      <c r="Q359" s="1">
        <v>27.89</v>
      </c>
      <c r="R359" s="2">
        <v>29.26</v>
      </c>
      <c r="S359" s="2">
        <v>28.16</v>
      </c>
      <c r="T359" s="2">
        <v>29.28</v>
      </c>
      <c r="U359" s="2">
        <v>29.28</v>
      </c>
    </row>
    <row r="360" spans="1:21" s="1" customFormat="1" ht="15.6" x14ac:dyDescent="0.25">
      <c r="A360" s="1" t="s">
        <v>1008</v>
      </c>
      <c r="B360" s="2">
        <v>31</v>
      </c>
      <c r="C360" s="2">
        <v>30.12847</v>
      </c>
      <c r="D360" s="34">
        <v>26.30677</v>
      </c>
      <c r="E360" s="1">
        <v>30</v>
      </c>
      <c r="F360" s="34">
        <v>17.847449999999998</v>
      </c>
      <c r="G360" s="1">
        <v>13.1</v>
      </c>
      <c r="H360" s="7">
        <v>203</v>
      </c>
      <c r="I360" s="5">
        <v>31</v>
      </c>
      <c r="J360" s="2">
        <v>7.7</v>
      </c>
      <c r="K360" s="9">
        <v>31.07</v>
      </c>
      <c r="L360" s="8">
        <f t="shared" ca="1" si="19"/>
        <v>5.773374856661655</v>
      </c>
      <c r="M360" s="7">
        <v>31.07</v>
      </c>
      <c r="N360" s="7">
        <f t="shared" ca="1" si="20"/>
        <v>7.1930826402110633</v>
      </c>
      <c r="O360" s="2">
        <v>32.39</v>
      </c>
      <c r="P360" s="5">
        <f t="shared" ca="1" si="18"/>
        <v>15.104204091968011</v>
      </c>
      <c r="Q360" s="1">
        <v>30.51</v>
      </c>
      <c r="R360" s="2">
        <v>32.56</v>
      </c>
      <c r="S360" s="2">
        <v>30.64</v>
      </c>
      <c r="T360" s="2">
        <v>31.36</v>
      </c>
      <c r="U360" s="2">
        <v>31.36</v>
      </c>
    </row>
    <row r="361" spans="1:21" s="1" customFormat="1" ht="15.6" x14ac:dyDescent="0.25">
      <c r="A361" s="1" t="s">
        <v>1009</v>
      </c>
      <c r="B361" s="2">
        <v>30</v>
      </c>
      <c r="C361" s="2">
        <v>46.390099999999997</v>
      </c>
      <c r="D361" s="34">
        <v>26.54486</v>
      </c>
      <c r="E361" s="1">
        <v>30</v>
      </c>
      <c r="F361" s="34">
        <v>17.931139999999999</v>
      </c>
      <c r="G361" s="1">
        <v>12.8</v>
      </c>
      <c r="H361" s="7">
        <v>203</v>
      </c>
      <c r="I361" s="5">
        <v>30</v>
      </c>
      <c r="J361" s="2">
        <v>7.7</v>
      </c>
      <c r="K361" s="9">
        <v>30.07</v>
      </c>
      <c r="L361" s="8">
        <f t="shared" ca="1" si="19"/>
        <v>7.2137330740177932</v>
      </c>
      <c r="M361" s="7">
        <v>30.07</v>
      </c>
      <c r="N361" s="7">
        <f t="shared" ca="1" si="20"/>
        <v>7.5080742138377037</v>
      </c>
      <c r="O361" s="2">
        <v>30.06</v>
      </c>
      <c r="P361" s="5">
        <f t="shared" ca="1" si="18"/>
        <v>15.305959733557087</v>
      </c>
      <c r="Q361" s="1">
        <v>30.8</v>
      </c>
      <c r="R361" s="2">
        <v>27.04</v>
      </c>
      <c r="S361" s="2">
        <v>30.61</v>
      </c>
      <c r="T361" s="2">
        <v>29.45</v>
      </c>
      <c r="U361" s="2">
        <v>29.45</v>
      </c>
    </row>
    <row r="362" spans="1:21" s="1" customFormat="1" ht="15.6" x14ac:dyDescent="0.25">
      <c r="A362" s="1" t="s">
        <v>1010</v>
      </c>
      <c r="B362" s="2">
        <v>30</v>
      </c>
      <c r="C362" s="2">
        <v>15.220090000000001</v>
      </c>
      <c r="D362" s="34">
        <v>25.740100000000002</v>
      </c>
      <c r="E362" s="1">
        <v>30</v>
      </c>
      <c r="F362" s="34">
        <v>18.603079999999999</v>
      </c>
      <c r="G362" s="1">
        <v>13.1</v>
      </c>
      <c r="H362" s="7">
        <v>203</v>
      </c>
      <c r="I362" s="5">
        <v>30</v>
      </c>
      <c r="J362" s="2">
        <v>7.8</v>
      </c>
      <c r="K362" s="9">
        <v>30.08</v>
      </c>
      <c r="L362" s="8">
        <f t="shared" ca="1" si="19"/>
        <v>6.5679973400254621</v>
      </c>
      <c r="M362" s="7">
        <v>30.08</v>
      </c>
      <c r="N362" s="7">
        <f t="shared" ca="1" si="20"/>
        <v>7.6840046295315734</v>
      </c>
      <c r="O362" s="2">
        <v>32.979999999999997</v>
      </c>
      <c r="P362" s="5">
        <f t="shared" ca="1" si="18"/>
        <v>15.940735223559567</v>
      </c>
      <c r="Q362" s="1">
        <v>30.27</v>
      </c>
      <c r="R362" s="2">
        <v>31.35</v>
      </c>
      <c r="S362" s="2">
        <v>30.21</v>
      </c>
      <c r="T362" s="2">
        <v>30.32</v>
      </c>
      <c r="U362" s="2">
        <v>30.32</v>
      </c>
    </row>
    <row r="363" spans="1:21" s="1" customFormat="1" ht="15.6" x14ac:dyDescent="0.25">
      <c r="A363" s="1" t="s">
        <v>1011</v>
      </c>
      <c r="B363" s="2">
        <v>30</v>
      </c>
      <c r="C363" s="2">
        <v>39.611870000000003</v>
      </c>
      <c r="D363" s="34">
        <v>26.020530000000001</v>
      </c>
      <c r="E363" s="1">
        <f>SUM(H363,-180)</f>
        <v>49.565100000000001</v>
      </c>
      <c r="F363" s="34">
        <v>18.914269999999998</v>
      </c>
      <c r="G363" s="1">
        <v>13.2</v>
      </c>
      <c r="H363" s="7">
        <v>229.5651</v>
      </c>
      <c r="I363" s="5">
        <v>30</v>
      </c>
      <c r="J363" s="2">
        <v>7.9</v>
      </c>
      <c r="K363" s="9">
        <v>30.07</v>
      </c>
      <c r="L363" s="8">
        <f t="shared" ca="1" si="19"/>
        <v>6.2208134007986127</v>
      </c>
      <c r="M363" s="7">
        <v>30.08</v>
      </c>
      <c r="N363" s="7">
        <f t="shared" ca="1" si="20"/>
        <v>6.8283288100812172</v>
      </c>
      <c r="O363" s="2">
        <v>33.020000000000003</v>
      </c>
      <c r="P363" s="5">
        <f t="shared" ca="1" si="18"/>
        <v>16.55666469098103</v>
      </c>
      <c r="Q363" s="1">
        <v>31.32</v>
      </c>
      <c r="R363" s="2">
        <v>32.020000000000003</v>
      </c>
      <c r="S363" s="2">
        <v>31.01</v>
      </c>
      <c r="T363" s="2">
        <v>30.2</v>
      </c>
      <c r="U363" s="2">
        <v>30.2</v>
      </c>
    </row>
    <row r="364" spans="1:21" s="1" customFormat="1" ht="15.6" x14ac:dyDescent="0.25">
      <c r="A364" s="1" t="s">
        <v>1012</v>
      </c>
      <c r="B364" s="2">
        <v>29</v>
      </c>
      <c r="C364" s="2">
        <v>42.132550000000002</v>
      </c>
      <c r="D364" s="34">
        <v>25.72711</v>
      </c>
      <c r="E364" s="1">
        <v>30</v>
      </c>
      <c r="F364" s="34">
        <v>18.614249999999998</v>
      </c>
      <c r="G364" s="1">
        <v>12.6</v>
      </c>
      <c r="H364" s="7">
        <v>203</v>
      </c>
      <c r="I364" s="5">
        <v>29</v>
      </c>
      <c r="J364" s="2">
        <v>7.9</v>
      </c>
      <c r="K364" s="9">
        <v>29.07</v>
      </c>
      <c r="L364" s="8">
        <f t="shared" ca="1" si="19"/>
        <v>5.991803998359992</v>
      </c>
      <c r="M364" s="7">
        <v>29.08</v>
      </c>
      <c r="N364" s="7">
        <f t="shared" ca="1" si="20"/>
        <v>6.6542463365362838</v>
      </c>
      <c r="O364" s="2">
        <v>26.69</v>
      </c>
      <c r="P364" s="5">
        <f t="shared" ca="1" si="18"/>
        <v>16.770763516889531</v>
      </c>
      <c r="Q364" s="1">
        <v>31.5</v>
      </c>
      <c r="R364" s="2">
        <v>26.38</v>
      </c>
      <c r="S364" s="2">
        <v>30.9</v>
      </c>
      <c r="T364" s="2">
        <v>28.64</v>
      </c>
      <c r="U364" s="2">
        <v>28.64</v>
      </c>
    </row>
    <row r="365" spans="1:21" s="1" customFormat="1" ht="15.6" x14ac:dyDescent="0.25">
      <c r="A365" s="1" t="s">
        <v>1013</v>
      </c>
      <c r="B365" s="2">
        <v>29</v>
      </c>
      <c r="C365" s="2">
        <v>41.020530000000001</v>
      </c>
      <c r="D365" s="34">
        <v>26.868289999999998</v>
      </c>
      <c r="E365" s="1">
        <v>30</v>
      </c>
      <c r="F365" s="34">
        <v>17.98049</v>
      </c>
      <c r="G365" s="1">
        <v>13</v>
      </c>
      <c r="H365" s="7">
        <v>203</v>
      </c>
      <c r="I365" s="5">
        <v>29</v>
      </c>
      <c r="J365" s="2">
        <v>7.9</v>
      </c>
      <c r="K365" s="9">
        <v>29.08</v>
      </c>
      <c r="L365" s="8">
        <f t="shared" ca="1" si="19"/>
        <v>7.5976836436764499</v>
      </c>
      <c r="M365" s="7">
        <v>29.07</v>
      </c>
      <c r="N365" s="7">
        <f t="shared" ca="1" si="20"/>
        <v>6.1733852295052767</v>
      </c>
      <c r="O365" s="2">
        <v>30.99</v>
      </c>
      <c r="P365" s="5">
        <f t="shared" ca="1" si="18"/>
        <v>16.788607242201621</v>
      </c>
      <c r="Q365" s="1">
        <v>27.96</v>
      </c>
      <c r="R365" s="2">
        <v>30.73</v>
      </c>
      <c r="S365" s="2">
        <v>28.22</v>
      </c>
      <c r="T365" s="2">
        <v>29.25</v>
      </c>
      <c r="U365" s="2">
        <v>29.25</v>
      </c>
    </row>
    <row r="366" spans="1:21" s="1" customFormat="1" ht="15.6" x14ac:dyDescent="0.25">
      <c r="A366" s="1" t="s">
        <v>1014</v>
      </c>
      <c r="B366" s="2">
        <v>30</v>
      </c>
      <c r="C366" s="2">
        <v>52.62773</v>
      </c>
      <c r="D366" s="34">
        <v>26.27694</v>
      </c>
      <c r="E366" s="1">
        <v>30</v>
      </c>
      <c r="F366" s="34">
        <v>18.67792</v>
      </c>
      <c r="G366" s="1">
        <v>12.3</v>
      </c>
      <c r="H366" s="7">
        <v>203</v>
      </c>
      <c r="I366" s="5">
        <v>30</v>
      </c>
      <c r="J366" s="2">
        <v>8</v>
      </c>
      <c r="K366" s="9">
        <v>30.07</v>
      </c>
      <c r="L366" s="8">
        <f t="shared" ca="1" si="19"/>
        <v>7.7892223664051343</v>
      </c>
      <c r="M366" s="7">
        <v>30.07</v>
      </c>
      <c r="N366" s="7">
        <f t="shared" ca="1" si="20"/>
        <v>7.1004288358722327</v>
      </c>
      <c r="O366" s="2">
        <v>29.04</v>
      </c>
      <c r="P366" s="5">
        <f t="shared" ca="1" si="18"/>
        <v>16.358126480793945</v>
      </c>
      <c r="Q366" s="1">
        <v>28.07</v>
      </c>
      <c r="R366" s="2">
        <v>31.12</v>
      </c>
      <c r="S366" s="2">
        <v>28.54</v>
      </c>
      <c r="T366" s="2">
        <v>29.7</v>
      </c>
      <c r="U366" s="2">
        <v>29.7</v>
      </c>
    </row>
    <row r="367" spans="1:21" s="1" customFormat="1" ht="15.6" x14ac:dyDescent="0.25">
      <c r="A367" s="1" t="s">
        <v>1015</v>
      </c>
      <c r="B367" s="2">
        <v>29</v>
      </c>
      <c r="C367" s="2">
        <v>74.96275</v>
      </c>
      <c r="D367" s="34">
        <v>26.188749999999999</v>
      </c>
      <c r="E367" s="1">
        <v>30</v>
      </c>
      <c r="F367" s="34">
        <v>18.588249999999999</v>
      </c>
      <c r="G367" s="1">
        <v>12.4</v>
      </c>
      <c r="H367" s="7">
        <v>203</v>
      </c>
      <c r="I367" s="5">
        <v>29</v>
      </c>
      <c r="J367" s="2">
        <v>7.8</v>
      </c>
      <c r="K367" s="9">
        <v>29.07</v>
      </c>
      <c r="L367" s="8">
        <f t="shared" ca="1" si="19"/>
        <v>6.0301373306731438</v>
      </c>
      <c r="M367" s="7">
        <v>29.07</v>
      </c>
      <c r="N367" s="7">
        <f t="shared" ca="1" si="20"/>
        <v>6.1237746666594823</v>
      </c>
      <c r="O367" s="2">
        <v>28.15</v>
      </c>
      <c r="P367" s="5">
        <f t="shared" ca="1" si="18"/>
        <v>16.935682149357152</v>
      </c>
      <c r="Q367" s="1">
        <v>29.25</v>
      </c>
      <c r="R367" s="2">
        <v>27.19</v>
      </c>
      <c r="S367" s="2">
        <v>29.19</v>
      </c>
      <c r="T367" s="2">
        <v>28.75</v>
      </c>
      <c r="U367" s="2">
        <v>28.75</v>
      </c>
    </row>
    <row r="368" spans="1:21" s="1" customFormat="1" ht="15.6" x14ac:dyDescent="0.25">
      <c r="A368" s="1" t="s">
        <v>1016</v>
      </c>
      <c r="B368" s="2">
        <v>30</v>
      </c>
      <c r="C368" s="2">
        <v>40.353230000000003</v>
      </c>
      <c r="D368" s="34">
        <v>26.139620000000001</v>
      </c>
      <c r="E368" s="1">
        <v>30</v>
      </c>
      <c r="F368" s="34">
        <v>18.029730000000001</v>
      </c>
      <c r="G368" s="1">
        <v>12.7</v>
      </c>
      <c r="H368" s="7">
        <v>203</v>
      </c>
      <c r="I368" s="5">
        <v>30</v>
      </c>
      <c r="J368" s="2">
        <v>7.7</v>
      </c>
      <c r="K368" s="9">
        <v>30.08</v>
      </c>
      <c r="L368" s="8">
        <f t="shared" ca="1" si="19"/>
        <v>7.4199768267569528</v>
      </c>
      <c r="M368" s="7">
        <v>30.07</v>
      </c>
      <c r="N368" s="7">
        <f t="shared" ca="1" si="20"/>
        <v>7.039843606543041</v>
      </c>
      <c r="O368" s="2">
        <v>33.67</v>
      </c>
      <c r="P368" s="5">
        <f t="shared" ca="1" si="18"/>
        <v>15.331203823599729</v>
      </c>
      <c r="Q368" s="1">
        <v>29.08</v>
      </c>
      <c r="R368" s="2">
        <v>31.25</v>
      </c>
      <c r="S368" s="2">
        <v>29.3</v>
      </c>
      <c r="T368" s="2">
        <v>30.23</v>
      </c>
      <c r="U368" s="2">
        <v>30.23</v>
      </c>
    </row>
    <row r="369" spans="1:21" s="1" customFormat="1" ht="15.6" x14ac:dyDescent="0.25">
      <c r="A369" s="1" t="s">
        <v>1017</v>
      </c>
      <c r="B369" s="2">
        <v>31</v>
      </c>
      <c r="C369" s="2">
        <v>36.03978</v>
      </c>
      <c r="D369" s="34">
        <v>25.55912</v>
      </c>
      <c r="E369" s="1">
        <v>30</v>
      </c>
      <c r="F369" s="34">
        <v>18.57075</v>
      </c>
      <c r="G369" s="1">
        <v>12.5</v>
      </c>
      <c r="H369" s="7">
        <v>203</v>
      </c>
      <c r="I369" s="5">
        <v>31</v>
      </c>
      <c r="J369" s="2">
        <v>7.8</v>
      </c>
      <c r="K369" s="9">
        <v>31.07</v>
      </c>
      <c r="L369" s="8">
        <f t="shared" ca="1" si="19"/>
        <v>7.6434910445126807</v>
      </c>
      <c r="M369" s="7">
        <v>31.07</v>
      </c>
      <c r="N369" s="7">
        <f t="shared" ca="1" si="20"/>
        <v>6.6124751890483564</v>
      </c>
      <c r="O369" s="2">
        <v>28.94</v>
      </c>
      <c r="P369" s="5">
        <f t="shared" ca="1" si="18"/>
        <v>16.616071609639469</v>
      </c>
      <c r="Q369" s="1">
        <v>29.65</v>
      </c>
      <c r="R369" s="2">
        <v>29.56</v>
      </c>
      <c r="S369" s="2">
        <v>29.98</v>
      </c>
      <c r="T369" s="2">
        <v>30.72</v>
      </c>
      <c r="U369" s="2">
        <v>30.72</v>
      </c>
    </row>
    <row r="370" spans="1:21" s="1" customFormat="1" ht="15.6" x14ac:dyDescent="0.25">
      <c r="A370" s="1" t="s">
        <v>1018</v>
      </c>
      <c r="B370" s="2">
        <v>32</v>
      </c>
      <c r="C370" s="2">
        <v>27.037710000000001</v>
      </c>
      <c r="D370" s="34">
        <v>25.100079999999998</v>
      </c>
      <c r="E370" s="1">
        <v>30</v>
      </c>
      <c r="F370" s="34">
        <v>18.574490000000001</v>
      </c>
      <c r="G370" s="1">
        <v>13.2</v>
      </c>
      <c r="H370" s="7">
        <v>203</v>
      </c>
      <c r="I370" s="5">
        <v>32</v>
      </c>
      <c r="J370" s="2">
        <v>7.7</v>
      </c>
      <c r="K370" s="9">
        <v>32.07</v>
      </c>
      <c r="L370" s="8">
        <f t="shared" ca="1" si="19"/>
        <v>5.9612249179522534</v>
      </c>
      <c r="M370" s="7">
        <v>32.07</v>
      </c>
      <c r="N370" s="7">
        <f t="shared" ca="1" si="20"/>
        <v>6.8973614611051506</v>
      </c>
      <c r="O370" s="2">
        <v>28.92</v>
      </c>
      <c r="P370" s="5">
        <f t="shared" ca="1" si="18"/>
        <v>15.862769830600401</v>
      </c>
      <c r="Q370" s="1">
        <v>31.48</v>
      </c>
      <c r="R370" s="2">
        <v>30.67</v>
      </c>
      <c r="S370" s="2">
        <v>31.62</v>
      </c>
      <c r="T370" s="2">
        <v>31.76</v>
      </c>
      <c r="U370" s="2">
        <v>31.76</v>
      </c>
    </row>
    <row r="371" spans="1:21" s="1" customFormat="1" ht="15.6" x14ac:dyDescent="0.25">
      <c r="A371" s="1" t="s">
        <v>1019</v>
      </c>
      <c r="B371" s="2">
        <v>32</v>
      </c>
      <c r="C371" s="2">
        <v>28.02064</v>
      </c>
      <c r="D371" s="34">
        <v>24.99306</v>
      </c>
      <c r="E371" s="1">
        <v>30</v>
      </c>
      <c r="F371" s="34">
        <v>18.80134</v>
      </c>
      <c r="G371" s="1">
        <v>13.5</v>
      </c>
      <c r="H371" s="7">
        <v>203</v>
      </c>
      <c r="I371" s="5">
        <v>32</v>
      </c>
      <c r="J371" s="2">
        <v>7.8</v>
      </c>
      <c r="K371" s="9">
        <v>31.07</v>
      </c>
      <c r="L371" s="8">
        <f t="shared" ca="1" si="19"/>
        <v>7.0433717760300993</v>
      </c>
      <c r="M371" s="7">
        <v>32.07</v>
      </c>
      <c r="N371" s="7">
        <f t="shared" ca="1" si="20"/>
        <v>7.6191050052232168</v>
      </c>
      <c r="O371" s="2">
        <v>32.17</v>
      </c>
      <c r="P371" s="5">
        <f t="shared" ca="1" si="18"/>
        <v>15.647508046029786</v>
      </c>
      <c r="Q371" s="1">
        <v>29.66</v>
      </c>
      <c r="R371" s="2">
        <v>33.18</v>
      </c>
      <c r="S371" s="2">
        <v>30.24</v>
      </c>
      <c r="T371" s="2">
        <v>31.66</v>
      </c>
      <c r="U371" s="2">
        <v>31.66</v>
      </c>
    </row>
    <row r="372" spans="1:21" s="1" customFormat="1" ht="15.6" x14ac:dyDescent="0.25">
      <c r="A372" s="1" t="s">
        <v>1020</v>
      </c>
      <c r="B372" s="2">
        <v>29</v>
      </c>
      <c r="C372" s="2">
        <v>43.061390000000003</v>
      </c>
      <c r="D372" s="34">
        <v>25.71903</v>
      </c>
      <c r="E372" s="1">
        <v>30</v>
      </c>
      <c r="F372" s="34">
        <v>18.368880000000001</v>
      </c>
      <c r="G372" s="1">
        <v>13.7</v>
      </c>
      <c r="H372" s="7">
        <v>203</v>
      </c>
      <c r="I372" s="5">
        <v>29</v>
      </c>
      <c r="J372" s="2">
        <v>7.8</v>
      </c>
      <c r="K372" s="9">
        <v>29.07</v>
      </c>
      <c r="L372" s="8">
        <f t="shared" ca="1" si="19"/>
        <v>6.0134368074501676</v>
      </c>
      <c r="M372" s="7">
        <v>29.08</v>
      </c>
      <c r="N372" s="7">
        <f t="shared" ca="1" si="20"/>
        <v>6.0982618229880554</v>
      </c>
      <c r="O372" s="2">
        <v>27.45</v>
      </c>
      <c r="P372" s="5">
        <f t="shared" ca="1" si="18"/>
        <v>15.513457647706439</v>
      </c>
      <c r="Q372" s="1">
        <v>29.31</v>
      </c>
      <c r="R372" s="2">
        <v>26.82</v>
      </c>
      <c r="S372" s="2">
        <v>29.66</v>
      </c>
      <c r="T372" s="2">
        <v>29.04</v>
      </c>
      <c r="U372" s="2">
        <v>28.1</v>
      </c>
    </row>
    <row r="373" spans="1:21" s="1" customFormat="1" ht="15.6" x14ac:dyDescent="0.25">
      <c r="A373" s="1" t="s">
        <v>1021</v>
      </c>
      <c r="B373" s="2">
        <v>29</v>
      </c>
      <c r="C373" s="2">
        <v>29.019570000000002</v>
      </c>
      <c r="D373" s="34">
        <v>25.240819999999999</v>
      </c>
      <c r="E373" s="1">
        <v>30</v>
      </c>
      <c r="F373" s="34">
        <v>18.925280000000001</v>
      </c>
      <c r="G373" s="1">
        <v>13.7</v>
      </c>
      <c r="H373" s="7">
        <v>203</v>
      </c>
      <c r="I373" s="5">
        <v>29</v>
      </c>
      <c r="J373" s="2">
        <v>7.9</v>
      </c>
      <c r="K373" s="9">
        <v>29.07</v>
      </c>
      <c r="L373" s="8">
        <f t="shared" ca="1" si="19"/>
        <v>7.5057114843660138</v>
      </c>
      <c r="M373" s="7">
        <v>29.07</v>
      </c>
      <c r="N373" s="7">
        <f t="shared" ca="1" si="20"/>
        <v>6.7093292838722256</v>
      </c>
      <c r="O373" s="2">
        <v>29.07</v>
      </c>
      <c r="P373" s="5">
        <f t="shared" ca="1" si="18"/>
        <v>16.664660946397863</v>
      </c>
      <c r="Q373" s="1">
        <v>30.17</v>
      </c>
      <c r="R373" s="2">
        <v>27.87</v>
      </c>
      <c r="S373" s="2">
        <v>29.89</v>
      </c>
      <c r="T373" s="2">
        <v>28.81</v>
      </c>
      <c r="U373" s="2">
        <v>28.81</v>
      </c>
    </row>
    <row r="374" spans="1:21" s="1" customFormat="1" ht="15.6" x14ac:dyDescent="0.25">
      <c r="A374" s="1" t="s">
        <v>1022</v>
      </c>
      <c r="B374" s="2">
        <v>28</v>
      </c>
      <c r="C374" s="2">
        <v>27.131219999999999</v>
      </c>
      <c r="D374" s="34">
        <v>25.83203</v>
      </c>
      <c r="E374" s="1">
        <v>30</v>
      </c>
      <c r="F374" s="34">
        <v>18.730630000000001</v>
      </c>
      <c r="G374" s="1">
        <v>13.6</v>
      </c>
      <c r="H374" s="7">
        <v>203</v>
      </c>
      <c r="I374" s="5">
        <v>27.99</v>
      </c>
      <c r="J374" s="2">
        <v>7.8</v>
      </c>
      <c r="K374" s="9">
        <v>28.06</v>
      </c>
      <c r="L374" s="8">
        <f t="shared" ca="1" si="19"/>
        <v>6.2402026160102011</v>
      </c>
      <c r="M374" s="7">
        <v>28.06</v>
      </c>
      <c r="N374" s="7">
        <f t="shared" ca="1" si="20"/>
        <v>7.5259360558687467</v>
      </c>
      <c r="O374" s="2">
        <v>30.95</v>
      </c>
      <c r="P374" s="5">
        <f t="shared" ca="1" si="18"/>
        <v>16.48778680670728</v>
      </c>
      <c r="Q374" s="1">
        <v>28.27</v>
      </c>
      <c r="R374" s="2">
        <v>27.2</v>
      </c>
      <c r="S374" s="2">
        <v>28.2</v>
      </c>
      <c r="T374" s="2">
        <v>27.94</v>
      </c>
      <c r="U374" s="2">
        <v>27.94</v>
      </c>
    </row>
    <row r="375" spans="1:21" s="1" customFormat="1" ht="15.6" x14ac:dyDescent="0.25">
      <c r="A375" s="1" t="s">
        <v>1023</v>
      </c>
      <c r="B375" s="2">
        <v>28</v>
      </c>
      <c r="C375" s="2">
        <v>45.253720000000001</v>
      </c>
      <c r="D375" s="34">
        <v>25.524750000000001</v>
      </c>
      <c r="E375" s="1">
        <v>30</v>
      </c>
      <c r="F375" s="34">
        <v>18.504539999999999</v>
      </c>
      <c r="G375" s="1">
        <v>13.2</v>
      </c>
      <c r="H375" s="7">
        <v>203</v>
      </c>
      <c r="I375" s="5">
        <v>27.99</v>
      </c>
      <c r="J375" s="2">
        <v>8</v>
      </c>
      <c r="K375" s="9">
        <v>28.06</v>
      </c>
      <c r="L375" s="8">
        <f t="shared" ca="1" si="19"/>
        <v>6.9766860667213173</v>
      </c>
      <c r="M375" s="7">
        <v>28.07</v>
      </c>
      <c r="N375" s="7">
        <f t="shared" ca="1" si="20"/>
        <v>6.1818145448528634</v>
      </c>
      <c r="O375" s="2">
        <v>31.33</v>
      </c>
      <c r="P375" s="5">
        <f t="shared" ca="1" si="18"/>
        <v>15.699447327584339</v>
      </c>
      <c r="Q375" s="1">
        <v>29.85</v>
      </c>
      <c r="R375" s="2">
        <v>26.67</v>
      </c>
      <c r="S375" s="2">
        <v>29.4</v>
      </c>
      <c r="T375" s="2">
        <v>27.57</v>
      </c>
      <c r="U375" s="2">
        <v>27.57</v>
      </c>
    </row>
    <row r="376" spans="1:21" s="1" customFormat="1" ht="15.6" x14ac:dyDescent="0.25">
      <c r="A376" s="1" t="s">
        <v>1024</v>
      </c>
      <c r="B376" s="2">
        <v>29</v>
      </c>
      <c r="C376" s="2">
        <v>40.64584</v>
      </c>
      <c r="D376" s="34">
        <v>25.669319999999999</v>
      </c>
      <c r="E376" s="1">
        <f t="shared" ref="E376:E383" si="23">SUM(H376,-180)</f>
        <v>41.434899999999999</v>
      </c>
      <c r="F376" s="34">
        <v>18.904599999999999</v>
      </c>
      <c r="G376" s="1">
        <v>12.9</v>
      </c>
      <c r="H376" s="7">
        <v>221.4349</v>
      </c>
      <c r="I376" s="5">
        <v>29</v>
      </c>
      <c r="J376" s="2">
        <v>8.4</v>
      </c>
      <c r="K376" s="9">
        <v>29.07</v>
      </c>
      <c r="L376" s="8">
        <f t="shared" ca="1" si="19"/>
        <v>8.1069553702684463</v>
      </c>
      <c r="M376" s="7">
        <v>29.08</v>
      </c>
      <c r="N376" s="7">
        <f t="shared" ca="1" si="20"/>
        <v>7.8135269048738971</v>
      </c>
      <c r="O376" s="2">
        <v>31.35</v>
      </c>
      <c r="P376" s="5">
        <f t="shared" ca="1" si="18"/>
        <v>15.3234938035762</v>
      </c>
      <c r="Q376" s="1">
        <v>29.46</v>
      </c>
      <c r="R376" s="2">
        <v>28.07</v>
      </c>
      <c r="S376" s="2">
        <v>29.35</v>
      </c>
      <c r="T376" s="2">
        <v>28.51</v>
      </c>
      <c r="U376" s="2">
        <v>28.51</v>
      </c>
    </row>
    <row r="377" spans="1:21" s="1" customFormat="1" ht="15.6" x14ac:dyDescent="0.25">
      <c r="A377" s="1" t="s">
        <v>1025</v>
      </c>
      <c r="B377" s="2">
        <v>29</v>
      </c>
      <c r="C377" s="2">
        <v>45.092649999999999</v>
      </c>
      <c r="D377" s="34">
        <v>25.078040000000001</v>
      </c>
      <c r="E377" s="1">
        <f t="shared" si="23"/>
        <v>23</v>
      </c>
      <c r="F377" s="34">
        <v>18.449390000000001</v>
      </c>
      <c r="G377" s="1">
        <v>12.3</v>
      </c>
      <c r="H377" s="7">
        <v>203</v>
      </c>
      <c r="I377" s="5">
        <v>29</v>
      </c>
      <c r="J377" s="2">
        <v>7.7</v>
      </c>
      <c r="K377" s="9">
        <v>29.07</v>
      </c>
      <c r="L377" s="8">
        <f t="shared" ca="1" si="19"/>
        <v>7.2969448726204167</v>
      </c>
      <c r="M377" s="7">
        <v>29.08</v>
      </c>
      <c r="N377" s="7">
        <f t="shared" ca="1" si="20"/>
        <v>7.4278716278494636</v>
      </c>
      <c r="O377" s="2">
        <v>28.18</v>
      </c>
      <c r="P377" s="5">
        <f t="shared" ca="1" si="18"/>
        <v>15.357559320297227</v>
      </c>
      <c r="Q377" s="1">
        <v>29.75</v>
      </c>
      <c r="R377" s="2">
        <v>28.63</v>
      </c>
      <c r="S377" s="2">
        <v>29.57</v>
      </c>
      <c r="T377" s="2">
        <v>28.75</v>
      </c>
      <c r="U377" s="2">
        <v>28.75</v>
      </c>
    </row>
    <row r="378" spans="1:21" s="1" customFormat="1" ht="15.6" x14ac:dyDescent="0.25">
      <c r="A378" s="1" t="s">
        <v>1026</v>
      </c>
      <c r="B378" s="2">
        <v>27</v>
      </c>
      <c r="C378" s="2">
        <v>38.106349999999999</v>
      </c>
      <c r="D378" s="34">
        <v>26.4314</v>
      </c>
      <c r="E378" s="1">
        <f t="shared" si="23"/>
        <v>23</v>
      </c>
      <c r="F378" s="34">
        <v>18.92764</v>
      </c>
      <c r="G378" s="1">
        <v>12.3</v>
      </c>
      <c r="H378" s="7">
        <v>203</v>
      </c>
      <c r="I378" s="5">
        <v>27</v>
      </c>
      <c r="J378" s="2">
        <v>7.8</v>
      </c>
      <c r="K378" s="9">
        <v>27.07</v>
      </c>
      <c r="L378" s="8">
        <f t="shared" ca="1" si="19"/>
        <v>7.7292211536333824</v>
      </c>
      <c r="M378" s="7">
        <v>27.07</v>
      </c>
      <c r="N378" s="7">
        <f t="shared" ca="1" si="20"/>
        <v>6.2278142733409769</v>
      </c>
      <c r="O378" s="2">
        <v>26.88</v>
      </c>
      <c r="P378" s="5">
        <f t="shared" ca="1" si="18"/>
        <v>15.776774966267368</v>
      </c>
      <c r="Q378" s="1">
        <v>26.51</v>
      </c>
      <c r="R378" s="2">
        <v>24.83</v>
      </c>
      <c r="S378" s="2">
        <v>26.64</v>
      </c>
      <c r="T378" s="2">
        <v>26.9</v>
      </c>
      <c r="U378" s="2">
        <v>26.9</v>
      </c>
    </row>
    <row r="379" spans="1:21" s="1" customFormat="1" ht="15.6" x14ac:dyDescent="0.25">
      <c r="A379" s="1" t="s">
        <v>1027</v>
      </c>
      <c r="B379" s="2">
        <v>27</v>
      </c>
      <c r="C379" s="2">
        <v>30.422039999999999</v>
      </c>
      <c r="D379" s="34">
        <v>25.68553</v>
      </c>
      <c r="E379" s="1">
        <f t="shared" si="23"/>
        <v>23</v>
      </c>
      <c r="F379" s="34">
        <v>18.114090000000001</v>
      </c>
      <c r="G379" s="1">
        <v>12.4</v>
      </c>
      <c r="H379" s="7">
        <v>203</v>
      </c>
      <c r="I379" s="5">
        <v>27</v>
      </c>
      <c r="J379" s="2">
        <v>7.9</v>
      </c>
      <c r="K379" s="9">
        <v>27.07</v>
      </c>
      <c r="L379" s="8">
        <f t="shared" ca="1" si="19"/>
        <v>7.8438591844703476</v>
      </c>
      <c r="M379" s="7">
        <v>27.07</v>
      </c>
      <c r="N379" s="7">
        <f t="shared" ca="1" si="20"/>
        <v>7.2691690514271645</v>
      </c>
      <c r="O379" s="2">
        <v>24.73</v>
      </c>
      <c r="P379" s="5">
        <f t="shared" ca="1" si="18"/>
        <v>16.619769144596994</v>
      </c>
      <c r="Q379" s="1">
        <v>27.22</v>
      </c>
      <c r="R379" s="2">
        <v>24.59</v>
      </c>
      <c r="S379" s="2">
        <v>27.16</v>
      </c>
      <c r="T379" s="2">
        <v>26.92</v>
      </c>
      <c r="U379" s="2">
        <v>26.92</v>
      </c>
    </row>
    <row r="380" spans="1:21" s="1" customFormat="1" ht="15.6" x14ac:dyDescent="0.25">
      <c r="A380" s="1" t="s">
        <v>1028</v>
      </c>
      <c r="B380" s="2">
        <v>25</v>
      </c>
      <c r="C380" s="2">
        <v>23.01069</v>
      </c>
      <c r="D380" s="34">
        <v>25.532450000000001</v>
      </c>
      <c r="E380" s="1">
        <f t="shared" si="23"/>
        <v>23</v>
      </c>
      <c r="F380" s="34">
        <v>17.954889999999999</v>
      </c>
      <c r="G380" s="1">
        <v>12.8</v>
      </c>
      <c r="H380" s="7">
        <v>203</v>
      </c>
      <c r="I380" s="5">
        <v>25</v>
      </c>
      <c r="J380" s="2">
        <v>7.7</v>
      </c>
      <c r="K380" s="9">
        <v>25.08</v>
      </c>
      <c r="L380" s="8">
        <f t="shared" ca="1" si="19"/>
        <v>7.4424662771809089</v>
      </c>
      <c r="M380" s="7">
        <v>25.07</v>
      </c>
      <c r="N380" s="7">
        <f t="shared" ca="1" si="20"/>
        <v>7.2366795822132204</v>
      </c>
      <c r="O380" s="2">
        <v>26.42</v>
      </c>
      <c r="P380" s="5">
        <f t="shared" ca="1" si="18"/>
        <v>15.967614079216588</v>
      </c>
      <c r="Q380" s="1">
        <v>24.95</v>
      </c>
      <c r="R380" s="2">
        <v>23.86</v>
      </c>
      <c r="S380" s="2">
        <v>24.99</v>
      </c>
      <c r="T380" s="2">
        <v>24.92</v>
      </c>
      <c r="U380" s="2">
        <v>24.92</v>
      </c>
    </row>
    <row r="381" spans="1:21" s="1" customFormat="1" ht="15.6" x14ac:dyDescent="0.25">
      <c r="A381" s="1" t="s">
        <v>1029</v>
      </c>
      <c r="B381" s="2">
        <v>24</v>
      </c>
      <c r="C381" s="2">
        <v>46.443510000000003</v>
      </c>
      <c r="D381" s="34">
        <v>26.541029999999999</v>
      </c>
      <c r="E381" s="1">
        <f t="shared" si="23"/>
        <v>23</v>
      </c>
      <c r="F381" s="34">
        <v>18.415510000000001</v>
      </c>
      <c r="G381" s="1">
        <v>13.5</v>
      </c>
      <c r="H381" s="7">
        <v>203</v>
      </c>
      <c r="I381" s="5">
        <v>24</v>
      </c>
      <c r="J381" s="2">
        <v>7.9</v>
      </c>
      <c r="K381" s="9">
        <v>24.08</v>
      </c>
      <c r="L381" s="8">
        <f t="shared" ca="1" si="19"/>
        <v>7.5037509644882689</v>
      </c>
      <c r="M381" s="7">
        <v>24.08</v>
      </c>
      <c r="N381" s="7">
        <f t="shared" ca="1" si="20"/>
        <v>6.199804872488194</v>
      </c>
      <c r="O381" s="2">
        <v>20.420000000000002</v>
      </c>
      <c r="P381" s="5">
        <f t="shared" ca="1" si="18"/>
        <v>16.914859839158375</v>
      </c>
      <c r="Q381" s="1">
        <v>24.08</v>
      </c>
      <c r="R381" s="2">
        <v>23.42</v>
      </c>
      <c r="S381" s="2">
        <v>24.04</v>
      </c>
      <c r="T381" s="2">
        <v>24.03</v>
      </c>
      <c r="U381" s="2">
        <v>24.03</v>
      </c>
    </row>
    <row r="382" spans="1:21" s="1" customFormat="1" ht="15.6" x14ac:dyDescent="0.25">
      <c r="A382" s="1" t="s">
        <v>1030</v>
      </c>
      <c r="B382" s="2">
        <v>26</v>
      </c>
      <c r="C382" s="2">
        <v>38.216149999999999</v>
      </c>
      <c r="D382" s="34">
        <v>25.52149</v>
      </c>
      <c r="E382" s="1">
        <f t="shared" si="23"/>
        <v>23</v>
      </c>
      <c r="F382" s="34">
        <v>18.7516</v>
      </c>
      <c r="G382" s="1">
        <v>13.4</v>
      </c>
      <c r="H382" s="7">
        <v>203</v>
      </c>
      <c r="I382" s="5">
        <v>26</v>
      </c>
      <c r="J382" s="2">
        <v>7.8</v>
      </c>
      <c r="K382" s="9">
        <v>26.07</v>
      </c>
      <c r="L382" s="8">
        <f t="shared" ca="1" si="19"/>
        <v>6.7295404107685295</v>
      </c>
      <c r="M382" s="7">
        <v>26.07</v>
      </c>
      <c r="N382" s="7">
        <f t="shared" ca="1" si="20"/>
        <v>5.885223721000159</v>
      </c>
      <c r="O382" s="2">
        <v>28.6</v>
      </c>
      <c r="P382" s="5">
        <f t="shared" ca="1" si="18"/>
        <v>15.927912229799071</v>
      </c>
      <c r="Q382" s="1">
        <v>26.55</v>
      </c>
      <c r="R382" s="2">
        <v>25.47</v>
      </c>
      <c r="S382" s="2">
        <v>26.41</v>
      </c>
      <c r="T382" s="2">
        <v>26.63</v>
      </c>
      <c r="U382" s="2">
        <v>26.63</v>
      </c>
    </row>
    <row r="383" spans="1:21" s="1" customFormat="1" ht="15.6" x14ac:dyDescent="0.25">
      <c r="A383" s="1" t="s">
        <v>1031</v>
      </c>
      <c r="B383" s="2">
        <v>24</v>
      </c>
      <c r="C383" s="2">
        <v>17.049119999999998</v>
      </c>
      <c r="D383" s="34">
        <v>25.84853</v>
      </c>
      <c r="E383" s="1">
        <f t="shared" si="23"/>
        <v>23</v>
      </c>
      <c r="F383" s="34">
        <v>18.416350000000001</v>
      </c>
      <c r="G383" s="1">
        <v>13.6</v>
      </c>
      <c r="H383" s="7">
        <v>203</v>
      </c>
      <c r="I383" s="5">
        <v>24</v>
      </c>
      <c r="J383" s="2">
        <v>8.1</v>
      </c>
      <c r="K383" s="9">
        <v>24.07</v>
      </c>
      <c r="L383" s="8">
        <f t="shared" ca="1" si="19"/>
        <v>7.411548054412858</v>
      </c>
      <c r="M383" s="7">
        <v>24.07</v>
      </c>
      <c r="N383" s="7">
        <f t="shared" ca="1" si="20"/>
        <v>7.7933140902859774</v>
      </c>
      <c r="O383" s="2">
        <v>26.99</v>
      </c>
      <c r="P383" s="5">
        <f t="shared" ca="1" si="18"/>
        <v>16.613457666645687</v>
      </c>
      <c r="Q383" s="1">
        <v>23.35</v>
      </c>
      <c r="R383" s="2">
        <v>23.28</v>
      </c>
      <c r="S383" s="2">
        <v>23.49</v>
      </c>
      <c r="T383" s="2">
        <v>24.25</v>
      </c>
      <c r="U383" s="2">
        <v>24.25</v>
      </c>
    </row>
    <row r="384" spans="1:21" s="1" customFormat="1" ht="15.6" x14ac:dyDescent="0.25">
      <c r="A384" s="1" t="s">
        <v>1032</v>
      </c>
      <c r="B384" s="2">
        <v>27</v>
      </c>
      <c r="C384" s="2">
        <v>58.412300000000002</v>
      </c>
      <c r="D384" s="34">
        <v>26.523569999999999</v>
      </c>
      <c r="E384" s="1">
        <v>27</v>
      </c>
      <c r="F384" s="34">
        <v>18.913160000000001</v>
      </c>
      <c r="G384" s="1">
        <v>13.4</v>
      </c>
      <c r="H384" s="7">
        <v>176.4349</v>
      </c>
      <c r="I384" s="5">
        <v>27</v>
      </c>
      <c r="J384" s="2">
        <v>7.8</v>
      </c>
      <c r="K384" s="9">
        <v>27.07</v>
      </c>
      <c r="L384" s="8">
        <f t="shared" ca="1" si="19"/>
        <v>5.9748918970857288</v>
      </c>
      <c r="M384" s="7">
        <v>27.07</v>
      </c>
      <c r="N384" s="7">
        <f t="shared" ca="1" si="20"/>
        <v>6.8496696220351794</v>
      </c>
      <c r="O384" s="2">
        <v>24.55</v>
      </c>
      <c r="P384" s="5">
        <f t="shared" ca="1" si="18"/>
        <v>16.906501788786127</v>
      </c>
      <c r="Q384" s="1">
        <v>26.78</v>
      </c>
      <c r="R384" s="2">
        <v>26.6</v>
      </c>
      <c r="S384" s="2">
        <v>26.83</v>
      </c>
      <c r="T384" s="2">
        <v>26.8</v>
      </c>
      <c r="U384" s="2">
        <v>26.8</v>
      </c>
    </row>
    <row r="385" spans="1:21" s="1" customFormat="1" ht="15.6" x14ac:dyDescent="0.25">
      <c r="A385" s="1" t="s">
        <v>1033</v>
      </c>
      <c r="B385" s="2">
        <v>27</v>
      </c>
      <c r="C385" s="2">
        <v>43.085340000000002</v>
      </c>
      <c r="D385" s="34">
        <v>25.983039999999999</v>
      </c>
      <c r="E385" s="1">
        <v>27</v>
      </c>
      <c r="F385" s="34">
        <v>18.801739999999999</v>
      </c>
      <c r="G385" s="1">
        <v>13.1</v>
      </c>
      <c r="H385" s="7">
        <v>203</v>
      </c>
      <c r="I385" s="5">
        <v>27</v>
      </c>
      <c r="J385" s="2">
        <v>7.7</v>
      </c>
      <c r="K385" s="9">
        <v>27.06</v>
      </c>
      <c r="L385" s="8">
        <f t="shared" ca="1" si="19"/>
        <v>6.3304825111809677</v>
      </c>
      <c r="M385" s="7">
        <v>27.07</v>
      </c>
      <c r="N385" s="7">
        <f t="shared" ca="1" si="20"/>
        <v>6.546307744190532</v>
      </c>
      <c r="O385" s="2">
        <v>25.93</v>
      </c>
      <c r="P385" s="5">
        <f t="shared" ca="1" si="18"/>
        <v>15.986475503979566</v>
      </c>
      <c r="Q385" s="1">
        <v>27.87</v>
      </c>
      <c r="R385" s="2">
        <v>29.85</v>
      </c>
      <c r="S385" s="2">
        <v>27.66</v>
      </c>
      <c r="T385" s="2">
        <v>27.2</v>
      </c>
      <c r="U385" s="2">
        <v>27.2</v>
      </c>
    </row>
    <row r="386" spans="1:21" s="1" customFormat="1" ht="15.6" x14ac:dyDescent="0.25">
      <c r="A386" s="1" t="s">
        <v>1034</v>
      </c>
      <c r="B386" s="2">
        <v>28</v>
      </c>
      <c r="C386" s="2">
        <v>51.402140000000003</v>
      </c>
      <c r="D386" s="34">
        <v>25.887160000000002</v>
      </c>
      <c r="E386" s="1">
        <v>27</v>
      </c>
      <c r="F386" s="34">
        <v>18.679269999999999</v>
      </c>
      <c r="G386" s="1">
        <v>12.8</v>
      </c>
      <c r="H386" s="7">
        <v>203</v>
      </c>
      <c r="I386" s="5">
        <v>27.99</v>
      </c>
      <c r="J386" s="2">
        <v>7.8</v>
      </c>
      <c r="K386" s="9">
        <v>28.07</v>
      </c>
      <c r="L386" s="8">
        <f t="shared" ca="1" si="19"/>
        <v>6.0412493867153358</v>
      </c>
      <c r="M386" s="7">
        <v>28.06</v>
      </c>
      <c r="N386" s="7">
        <f t="shared" ca="1" si="20"/>
        <v>7.4269674791429594</v>
      </c>
      <c r="O386" s="2">
        <v>29.99</v>
      </c>
      <c r="P386" s="5">
        <f t="shared" ref="P386:P393" ca="1" si="24">15+2*RAND()</f>
        <v>16.802278596566111</v>
      </c>
      <c r="Q386" s="1">
        <v>27.86</v>
      </c>
      <c r="R386" s="2">
        <v>28.7</v>
      </c>
      <c r="S386" s="2">
        <v>27.9</v>
      </c>
      <c r="T386" s="2">
        <v>27.74</v>
      </c>
      <c r="U386" s="2">
        <v>27.74</v>
      </c>
    </row>
    <row r="387" spans="1:21" s="1" customFormat="1" ht="15.6" x14ac:dyDescent="0.25">
      <c r="A387" s="1" t="s">
        <v>1035</v>
      </c>
      <c r="B387" s="2">
        <v>28</v>
      </c>
      <c r="C387" s="2">
        <v>36.71848</v>
      </c>
      <c r="D387" s="34">
        <v>25.936969999999999</v>
      </c>
      <c r="E387" s="1">
        <v>27</v>
      </c>
      <c r="F387" s="34">
        <v>18.866910000000001</v>
      </c>
      <c r="G387" s="1">
        <v>13.2</v>
      </c>
      <c r="H387" s="7">
        <v>203</v>
      </c>
      <c r="I387" s="5">
        <v>27.99</v>
      </c>
      <c r="J387" s="2">
        <v>7.8</v>
      </c>
      <c r="K387" s="9">
        <v>28.06</v>
      </c>
      <c r="L387" s="8">
        <f t="shared" ref="L387:L393" ca="1" si="25">J387-2*(RAND())</f>
        <v>6.4679758585278329</v>
      </c>
      <c r="M387" s="7">
        <v>28.07</v>
      </c>
      <c r="N387" s="7">
        <f t="shared" ref="N387:N393" ca="1" si="26">J387-2*(RAND())</f>
        <v>6.1218697827201281</v>
      </c>
      <c r="O387" s="2">
        <v>25.75</v>
      </c>
      <c r="P387" s="5">
        <f t="shared" ca="1" si="24"/>
        <v>16.551339590025755</v>
      </c>
      <c r="Q387" s="1">
        <v>27.9</v>
      </c>
      <c r="R387" s="2">
        <v>26.84</v>
      </c>
      <c r="S387" s="2">
        <v>27.93</v>
      </c>
      <c r="T387" s="2">
        <v>28</v>
      </c>
      <c r="U387" s="2">
        <v>28</v>
      </c>
    </row>
    <row r="388" spans="1:21" s="1" customFormat="1" ht="15.6" x14ac:dyDescent="0.25">
      <c r="A388" s="1" t="s">
        <v>1036</v>
      </c>
      <c r="B388" s="2">
        <v>26</v>
      </c>
      <c r="C388" s="2">
        <v>38.791150000000002</v>
      </c>
      <c r="D388" s="34">
        <v>25.83868</v>
      </c>
      <c r="E388" s="1">
        <v>27</v>
      </c>
      <c r="F388" s="34">
        <v>19.009329999999999</v>
      </c>
      <c r="G388" s="1">
        <v>12.4</v>
      </c>
      <c r="H388" s="7">
        <v>293</v>
      </c>
      <c r="I388" s="5">
        <v>26</v>
      </c>
      <c r="J388" s="2">
        <v>7.8</v>
      </c>
      <c r="K388" s="9">
        <v>26.07</v>
      </c>
      <c r="L388" s="8">
        <f t="shared" ca="1" si="25"/>
        <v>7.71805463878861</v>
      </c>
      <c r="M388" s="7">
        <v>26.07</v>
      </c>
      <c r="N388" s="7">
        <f t="shared" ca="1" si="26"/>
        <v>6.9207052011996639</v>
      </c>
      <c r="O388" s="2">
        <v>28.25</v>
      </c>
      <c r="P388" s="5">
        <f t="shared" ca="1" si="24"/>
        <v>15.475648981333693</v>
      </c>
      <c r="Q388" s="1">
        <v>27.97</v>
      </c>
      <c r="R388" s="2">
        <v>26.89</v>
      </c>
      <c r="S388" s="2">
        <v>27.49</v>
      </c>
      <c r="T388" s="2">
        <v>26.33</v>
      </c>
      <c r="U388" s="2">
        <v>26.33</v>
      </c>
    </row>
    <row r="389" spans="1:21" s="1" customFormat="1" ht="15.6" x14ac:dyDescent="0.25">
      <c r="A389" s="1" t="s">
        <v>1037</v>
      </c>
      <c r="B389" s="2">
        <v>27</v>
      </c>
      <c r="C389" s="2">
        <v>41.586869999999998</v>
      </c>
      <c r="D389" s="34">
        <v>25.958659999999998</v>
      </c>
      <c r="E389" s="1">
        <v>27</v>
      </c>
      <c r="F389" s="34">
        <v>18.95298</v>
      </c>
      <c r="G389" s="1">
        <v>12.3</v>
      </c>
      <c r="H389" s="7">
        <v>203</v>
      </c>
      <c r="I389" s="5">
        <v>27</v>
      </c>
      <c r="J389" s="2">
        <v>8</v>
      </c>
      <c r="K389" s="9">
        <v>27.06</v>
      </c>
      <c r="L389" s="8">
        <f t="shared" ca="1" si="25"/>
        <v>6.3181810786983315</v>
      </c>
      <c r="M389" s="7">
        <v>27.07</v>
      </c>
      <c r="N389" s="7">
        <f t="shared" ca="1" si="26"/>
        <v>6.0575773541306148</v>
      </c>
      <c r="O389" s="2">
        <v>29.23</v>
      </c>
      <c r="P389" s="5">
        <f t="shared" ca="1" si="24"/>
        <v>16.535139163132072</v>
      </c>
      <c r="Q389" s="1">
        <v>27.26</v>
      </c>
      <c r="R389" s="2">
        <v>25.67</v>
      </c>
      <c r="S389" s="2">
        <v>27.21</v>
      </c>
      <c r="T389" s="2">
        <v>27.51</v>
      </c>
      <c r="U389" s="2">
        <v>27.51</v>
      </c>
    </row>
    <row r="390" spans="1:21" s="1" customFormat="1" ht="15.6" x14ac:dyDescent="0.25">
      <c r="A390" s="1" t="s">
        <v>1038</v>
      </c>
      <c r="B390" s="2">
        <v>27</v>
      </c>
      <c r="C390" s="2">
        <v>136.1206</v>
      </c>
      <c r="D390" s="34">
        <v>25.915610000000001</v>
      </c>
      <c r="E390" s="1">
        <v>27</v>
      </c>
      <c r="F390" s="34">
        <v>18.382300000000001</v>
      </c>
      <c r="G390" s="1">
        <v>12.2</v>
      </c>
      <c r="H390" s="7">
        <v>203</v>
      </c>
      <c r="I390" s="5">
        <v>27</v>
      </c>
      <c r="J390" s="2">
        <v>7.8</v>
      </c>
      <c r="K390" s="9">
        <v>27.07</v>
      </c>
      <c r="L390" s="8">
        <f t="shared" ca="1" si="25"/>
        <v>7.4056993057544176</v>
      </c>
      <c r="M390" s="7">
        <v>27.07</v>
      </c>
      <c r="N390" s="7">
        <f t="shared" ca="1" si="26"/>
        <v>7.412134501922357</v>
      </c>
      <c r="O390" s="2">
        <v>27.35</v>
      </c>
      <c r="P390" s="5">
        <f t="shared" ca="1" si="24"/>
        <v>16.259827093897524</v>
      </c>
      <c r="Q390" s="1">
        <v>25.1</v>
      </c>
      <c r="R390" s="2">
        <v>26.96</v>
      </c>
      <c r="S390" s="2">
        <v>25.58</v>
      </c>
      <c r="T390" s="2">
        <v>26.61</v>
      </c>
      <c r="U390" s="2">
        <v>26.61</v>
      </c>
    </row>
    <row r="391" spans="1:21" s="1" customFormat="1" ht="15.6" x14ac:dyDescent="0.25">
      <c r="A391" s="1" t="s">
        <v>1039</v>
      </c>
      <c r="B391" s="2">
        <v>25</v>
      </c>
      <c r="C391" s="2">
        <v>46.696440000000003</v>
      </c>
      <c r="D391" s="34">
        <v>25.847539999999999</v>
      </c>
      <c r="E391" s="1">
        <v>25</v>
      </c>
      <c r="F391" s="34">
        <v>18.573060000000002</v>
      </c>
      <c r="G391" s="1">
        <v>12.1</v>
      </c>
      <c r="H391" s="7">
        <v>293</v>
      </c>
      <c r="I391" s="5">
        <v>25</v>
      </c>
      <c r="J391" s="2">
        <v>7.9</v>
      </c>
      <c r="K391" s="9">
        <v>25.07</v>
      </c>
      <c r="L391" s="8">
        <f t="shared" ca="1" si="25"/>
        <v>5.9934378817454874</v>
      </c>
      <c r="M391" s="7">
        <v>25.07</v>
      </c>
      <c r="N391" s="7">
        <f t="shared" ca="1" si="26"/>
        <v>6.0001352737581559</v>
      </c>
      <c r="O391" s="2">
        <v>28.82</v>
      </c>
      <c r="P391" s="5">
        <f t="shared" ca="1" si="24"/>
        <v>16.527355916190594</v>
      </c>
      <c r="Q391" s="1">
        <v>26.42</v>
      </c>
      <c r="R391" s="2">
        <v>26.43</v>
      </c>
      <c r="S391" s="2">
        <v>26.09</v>
      </c>
      <c r="T391" s="2">
        <v>25.49</v>
      </c>
      <c r="U391" s="2">
        <v>25.49</v>
      </c>
    </row>
    <row r="392" spans="1:21" s="1" customFormat="1" ht="15.6" x14ac:dyDescent="0.25">
      <c r="A392" s="1" t="s">
        <v>1040</v>
      </c>
      <c r="B392" s="2">
        <v>25</v>
      </c>
      <c r="C392" s="2">
        <v>33.001989999999999</v>
      </c>
      <c r="D392" s="34">
        <v>26.22598</v>
      </c>
      <c r="E392" s="1">
        <v>25</v>
      </c>
      <c r="F392" s="34">
        <v>18.470269999999999</v>
      </c>
      <c r="G392" s="1">
        <v>11.5</v>
      </c>
      <c r="H392" s="7">
        <v>203</v>
      </c>
      <c r="I392" s="5">
        <v>25</v>
      </c>
      <c r="J392" s="2">
        <v>7.9</v>
      </c>
      <c r="K392" s="9">
        <v>25.07</v>
      </c>
      <c r="L392" s="8">
        <f t="shared" ca="1" si="25"/>
        <v>7.6866911199264862</v>
      </c>
      <c r="M392" s="7">
        <v>25.07</v>
      </c>
      <c r="N392" s="7">
        <f t="shared" ca="1" si="26"/>
        <v>7.6009319018239712</v>
      </c>
      <c r="O392" s="2">
        <v>21.45</v>
      </c>
      <c r="P392" s="5">
        <f t="shared" ca="1" si="24"/>
        <v>15.954193873173226</v>
      </c>
      <c r="Q392" s="1">
        <v>23.02</v>
      </c>
      <c r="R392" s="2">
        <v>27.47</v>
      </c>
      <c r="S392" s="2">
        <v>23.54</v>
      </c>
      <c r="T392" s="2">
        <v>25.22</v>
      </c>
      <c r="U392" s="2">
        <v>25.22</v>
      </c>
    </row>
    <row r="393" spans="1:21" s="1" customFormat="1" ht="15.6" x14ac:dyDescent="0.25">
      <c r="A393" s="1" t="s">
        <v>1041</v>
      </c>
      <c r="B393" s="2">
        <v>26</v>
      </c>
      <c r="C393" s="2">
        <v>27.707930000000001</v>
      </c>
      <c r="D393" s="34">
        <v>25.93121</v>
      </c>
      <c r="E393" s="1">
        <v>27</v>
      </c>
      <c r="F393" s="34">
        <v>18.88006</v>
      </c>
      <c r="G393" s="1">
        <v>11.7</v>
      </c>
      <c r="H393" s="7">
        <v>203</v>
      </c>
      <c r="I393" s="5">
        <v>26</v>
      </c>
      <c r="J393" s="2">
        <v>7.8</v>
      </c>
      <c r="K393" s="9">
        <v>26.07</v>
      </c>
      <c r="L393" s="8">
        <f t="shared" ca="1" si="25"/>
        <v>7.3734412851309354</v>
      </c>
      <c r="M393" s="7">
        <v>26.06</v>
      </c>
      <c r="N393" s="7">
        <f t="shared" ca="1" si="26"/>
        <v>5.9156366414120569</v>
      </c>
      <c r="O393" s="2">
        <v>22.74</v>
      </c>
      <c r="P393" s="5">
        <f t="shared" ca="1" si="24"/>
        <v>16.585646500977209</v>
      </c>
      <c r="Q393" s="1">
        <v>25.33</v>
      </c>
      <c r="R393" s="2">
        <v>23.94</v>
      </c>
      <c r="S393" s="2">
        <v>25.51</v>
      </c>
      <c r="T393" s="2">
        <v>26.21</v>
      </c>
      <c r="U393" s="2">
        <v>26.21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2"/>
  <sheetViews>
    <sheetView tabSelected="1" workbookViewId="0">
      <selection activeCell="G2" sqref="G2:G472"/>
    </sheetView>
  </sheetViews>
  <sheetFormatPr defaultRowHeight="13.8" x14ac:dyDescent="0.25"/>
  <cols>
    <col min="1" max="1" width="18" customWidth="1"/>
    <col min="4" max="4" width="8.6640625" style="25"/>
    <col min="6" max="6" width="8.6640625" style="25"/>
  </cols>
  <sheetData>
    <row r="1" spans="1:21" s="1" customFormat="1" ht="31.2" x14ac:dyDescent="0.25">
      <c r="A1" s="1" t="s">
        <v>0</v>
      </c>
      <c r="B1" s="2" t="s">
        <v>1</v>
      </c>
      <c r="C1" s="7" t="s">
        <v>2</v>
      </c>
      <c r="D1" s="34" t="s">
        <v>3</v>
      </c>
      <c r="E1" s="2" t="s">
        <v>4</v>
      </c>
      <c r="F1" s="34" t="s">
        <v>5</v>
      </c>
      <c r="G1" s="2" t="s">
        <v>6</v>
      </c>
      <c r="H1" s="12"/>
      <c r="I1" s="4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7" t="s">
        <v>12</v>
      </c>
      <c r="O1" s="7" t="s">
        <v>13</v>
      </c>
      <c r="P1" s="7" t="s">
        <v>1584</v>
      </c>
      <c r="Q1" s="2" t="s">
        <v>14</v>
      </c>
      <c r="R1" s="6" t="s">
        <v>15</v>
      </c>
      <c r="S1" s="6" t="s">
        <v>16</v>
      </c>
      <c r="T1" s="8" t="s">
        <v>17</v>
      </c>
      <c r="U1" s="2" t="s">
        <v>18</v>
      </c>
    </row>
    <row r="2" spans="1:21" s="1" customFormat="1" ht="15.6" x14ac:dyDescent="0.25">
      <c r="A2" s="1" t="s">
        <v>1042</v>
      </c>
      <c r="B2" s="2">
        <v>40</v>
      </c>
      <c r="C2" s="7">
        <v>30.454799999999999</v>
      </c>
      <c r="D2" s="33">
        <v>27.45468</v>
      </c>
      <c r="E2" s="9">
        <v>33</v>
      </c>
      <c r="F2" s="34">
        <v>19.796589999999998</v>
      </c>
      <c r="G2" s="2">
        <v>12.4</v>
      </c>
      <c r="H2" s="9">
        <v>23</v>
      </c>
      <c r="I2" s="2">
        <v>40</v>
      </c>
      <c r="J2" s="2">
        <v>9</v>
      </c>
      <c r="K2" s="2">
        <v>40.07</v>
      </c>
      <c r="L2" s="5">
        <f ca="1">J2-2*(RAND())</f>
        <v>7.4918069368706979</v>
      </c>
      <c r="M2" s="5">
        <v>40.07</v>
      </c>
      <c r="N2" s="7">
        <f ca="1">J2-4*(RAND())</f>
        <v>7.6979618726490706</v>
      </c>
      <c r="O2" s="2">
        <v>38.200000000000003</v>
      </c>
      <c r="P2" s="5">
        <f t="shared" ref="P2:P65" ca="1" si="0">15+2*RAND()</f>
        <v>16.04414518740926</v>
      </c>
      <c r="Q2" s="2">
        <v>42.01</v>
      </c>
      <c r="R2" s="2">
        <v>36.89</v>
      </c>
      <c r="S2" s="2">
        <v>39.72</v>
      </c>
      <c r="T2" s="2">
        <v>40.159999999999997</v>
      </c>
      <c r="U2" s="2">
        <v>40.549999999999997</v>
      </c>
    </row>
    <row r="3" spans="1:21" s="1" customFormat="1" ht="15.6" x14ac:dyDescent="0.25">
      <c r="A3" s="1" t="s">
        <v>1043</v>
      </c>
      <c r="B3" s="2">
        <v>40</v>
      </c>
      <c r="C3" s="7">
        <v>29.1737</v>
      </c>
      <c r="D3" s="33">
        <v>27.896850000000001</v>
      </c>
      <c r="E3" s="9">
        <v>50</v>
      </c>
      <c r="F3" s="34">
        <v>18.751460000000002</v>
      </c>
      <c r="G3" s="2">
        <v>12.5</v>
      </c>
      <c r="H3" s="9">
        <v>50</v>
      </c>
      <c r="I3" s="2">
        <v>40</v>
      </c>
      <c r="J3" s="2">
        <v>8</v>
      </c>
      <c r="K3" s="2">
        <v>40.08</v>
      </c>
      <c r="L3" s="5">
        <f t="shared" ref="L3:L66" ca="1" si="1">J3-2*(RAND())</f>
        <v>7.6984926178086202</v>
      </c>
      <c r="M3" s="5">
        <v>40.07</v>
      </c>
      <c r="N3" s="7">
        <f t="shared" ref="N3:N66" ca="1" si="2">J3-3*(RAND())</f>
        <v>6.6097784432586213</v>
      </c>
      <c r="O3" s="2">
        <v>39.28</v>
      </c>
      <c r="P3" s="5">
        <f t="shared" ca="1" si="0"/>
        <v>15.491850149730967</v>
      </c>
      <c r="Q3" s="2">
        <v>37.46</v>
      </c>
      <c r="R3" s="2">
        <v>40.049999999999997</v>
      </c>
      <c r="S3" s="2">
        <v>36.53</v>
      </c>
      <c r="T3" s="2">
        <v>37.950000000000003</v>
      </c>
      <c r="U3" s="2">
        <v>40.020000000000003</v>
      </c>
    </row>
    <row r="4" spans="1:21" s="1" customFormat="1" ht="15.6" x14ac:dyDescent="0.25">
      <c r="A4" s="1" t="s">
        <v>1044</v>
      </c>
      <c r="B4" s="2">
        <v>38</v>
      </c>
      <c r="C4" s="7">
        <v>24.508030000000002</v>
      </c>
      <c r="D4" s="33">
        <v>27.324570000000001</v>
      </c>
      <c r="E4" s="9">
        <v>50</v>
      </c>
      <c r="F4" s="34">
        <v>18.609359999999999</v>
      </c>
      <c r="G4" s="2">
        <v>12.5</v>
      </c>
      <c r="H4" s="9">
        <v>23</v>
      </c>
      <c r="I4" s="2">
        <v>38</v>
      </c>
      <c r="J4" s="2">
        <v>7.9</v>
      </c>
      <c r="K4" s="2">
        <v>38.06</v>
      </c>
      <c r="L4" s="5">
        <f t="shared" ca="1" si="1"/>
        <v>6.2313234451236781</v>
      </c>
      <c r="M4" s="5">
        <v>38.07</v>
      </c>
      <c r="N4" s="7">
        <f t="shared" ca="1" si="2"/>
        <v>7.0775734337334457</v>
      </c>
      <c r="O4" s="2">
        <v>35.06</v>
      </c>
      <c r="P4" s="5">
        <f t="shared" ca="1" si="0"/>
        <v>16.10725016582564</v>
      </c>
      <c r="Q4" s="2">
        <v>38.03</v>
      </c>
      <c r="R4" s="2">
        <v>36.08</v>
      </c>
      <c r="S4" s="2">
        <v>38.44</v>
      </c>
      <c r="T4" s="2">
        <v>38.119999999999997</v>
      </c>
      <c r="U4" s="2">
        <v>38.07</v>
      </c>
    </row>
    <row r="5" spans="1:21" s="1" customFormat="1" ht="15.6" x14ac:dyDescent="0.25">
      <c r="A5" s="1" t="s">
        <v>1045</v>
      </c>
      <c r="B5" s="2">
        <v>38</v>
      </c>
      <c r="C5" s="7">
        <v>62.434820000000002</v>
      </c>
      <c r="D5" s="33">
        <v>28.076339999999998</v>
      </c>
      <c r="E5" s="9">
        <v>50</v>
      </c>
      <c r="F5" s="34">
        <v>18.97082</v>
      </c>
      <c r="G5" s="2">
        <v>12</v>
      </c>
      <c r="H5" s="9">
        <v>23</v>
      </c>
      <c r="I5" s="2">
        <v>38</v>
      </c>
      <c r="J5" s="2">
        <v>7.9</v>
      </c>
      <c r="K5" s="2">
        <v>38.07</v>
      </c>
      <c r="L5" s="5">
        <f t="shared" ca="1" si="1"/>
        <v>6.3416219731358154</v>
      </c>
      <c r="M5" s="5">
        <v>38.07</v>
      </c>
      <c r="N5" s="7">
        <f t="shared" ca="1" si="2"/>
        <v>5.5451264949964685</v>
      </c>
      <c r="O5" s="2">
        <v>40.39</v>
      </c>
      <c r="P5" s="5">
        <f t="shared" ca="1" si="0"/>
        <v>16.869380569547005</v>
      </c>
      <c r="Q5" s="2">
        <v>36.42</v>
      </c>
      <c r="R5" s="2">
        <v>40.799999999999997</v>
      </c>
      <c r="S5" s="2">
        <v>35.92</v>
      </c>
      <c r="T5" s="2">
        <v>37.35</v>
      </c>
      <c r="U5" s="2">
        <v>36.67</v>
      </c>
    </row>
    <row r="6" spans="1:21" s="1" customFormat="1" ht="15.6" x14ac:dyDescent="0.25">
      <c r="A6" s="1" t="s">
        <v>1046</v>
      </c>
      <c r="B6" s="2">
        <v>38</v>
      </c>
      <c r="C6" s="7">
        <v>25.041589999999999</v>
      </c>
      <c r="D6" s="33">
        <v>27.356400000000001</v>
      </c>
      <c r="E6" s="9">
        <v>50</v>
      </c>
      <c r="F6" s="34">
        <v>19.402650000000001</v>
      </c>
      <c r="G6" s="2" t="s">
        <v>1047</v>
      </c>
      <c r="H6" s="9">
        <v>23</v>
      </c>
      <c r="I6" s="2">
        <v>38</v>
      </c>
      <c r="J6" s="2">
        <v>8</v>
      </c>
      <c r="K6" s="2">
        <v>38.06</v>
      </c>
      <c r="L6" s="5">
        <f t="shared" ca="1" si="1"/>
        <v>6.8720364782597763</v>
      </c>
      <c r="M6" s="5">
        <v>38.07</v>
      </c>
      <c r="N6" s="7">
        <f t="shared" ca="1" si="2"/>
        <v>5.1855616018716502</v>
      </c>
      <c r="O6" s="2">
        <v>34.619999999999997</v>
      </c>
      <c r="P6" s="5">
        <f t="shared" ca="1" si="0"/>
        <v>15.088493947294323</v>
      </c>
      <c r="Q6" s="2">
        <v>40.200000000000003</v>
      </c>
      <c r="R6" s="2">
        <v>34.75</v>
      </c>
      <c r="S6" s="2">
        <v>37.18</v>
      </c>
      <c r="T6" s="2">
        <v>35.869999999999997</v>
      </c>
      <c r="U6" s="2">
        <v>38.29</v>
      </c>
    </row>
    <row r="7" spans="1:21" s="1" customFormat="1" ht="15.6" x14ac:dyDescent="0.25">
      <c r="A7" s="1" t="s">
        <v>1048</v>
      </c>
      <c r="B7" s="2">
        <v>36</v>
      </c>
      <c r="C7" s="7">
        <v>33.037350000000004</v>
      </c>
      <c r="D7" s="33">
        <v>27.172840000000001</v>
      </c>
      <c r="E7" s="9">
        <v>50</v>
      </c>
      <c r="F7" s="34">
        <v>19.041840000000001</v>
      </c>
      <c r="G7" s="2">
        <v>11.9</v>
      </c>
      <c r="H7" s="9">
        <v>23</v>
      </c>
      <c r="I7" s="2">
        <v>36</v>
      </c>
      <c r="J7" s="2">
        <v>7.6</v>
      </c>
      <c r="K7" s="2">
        <v>36.08</v>
      </c>
      <c r="L7" s="5">
        <f t="shared" ca="1" si="1"/>
        <v>6.6359217621465483</v>
      </c>
      <c r="M7" s="5">
        <v>36.07</v>
      </c>
      <c r="N7" s="7">
        <f t="shared" ca="1" si="2"/>
        <v>6.0468223041821902</v>
      </c>
      <c r="O7" s="2">
        <v>38.729999999999997</v>
      </c>
      <c r="P7" s="5">
        <f t="shared" ca="1" si="0"/>
        <v>15.178990294013831</v>
      </c>
      <c r="Q7" s="2">
        <v>33.409999999999997</v>
      </c>
      <c r="R7" s="2">
        <v>37.35</v>
      </c>
      <c r="S7" s="2">
        <v>39.11</v>
      </c>
      <c r="T7" s="2">
        <v>37.99</v>
      </c>
      <c r="U7" s="2">
        <v>35.07</v>
      </c>
    </row>
    <row r="8" spans="1:21" s="1" customFormat="1" ht="15.6" x14ac:dyDescent="0.25">
      <c r="A8" s="1" t="s">
        <v>1049</v>
      </c>
      <c r="B8" s="2">
        <v>38</v>
      </c>
      <c r="C8" s="7">
        <v>25.023990000000001</v>
      </c>
      <c r="D8" s="33">
        <v>27.120249999999999</v>
      </c>
      <c r="E8" s="9">
        <v>50</v>
      </c>
      <c r="F8" s="34">
        <v>18.928529999999999</v>
      </c>
      <c r="G8" s="2" t="s">
        <v>1050</v>
      </c>
      <c r="H8" s="9">
        <v>23</v>
      </c>
      <c r="I8" s="2">
        <v>38</v>
      </c>
      <c r="J8" s="2">
        <v>7.5</v>
      </c>
      <c r="K8" s="2">
        <v>38.07</v>
      </c>
      <c r="L8" s="5">
        <f t="shared" ca="1" si="1"/>
        <v>6.1953413551876739</v>
      </c>
      <c r="M8" s="5">
        <v>38.07</v>
      </c>
      <c r="N8" s="7">
        <f t="shared" ca="1" si="2"/>
        <v>5.0915712638537487</v>
      </c>
      <c r="O8" s="2">
        <v>36.369999999999997</v>
      </c>
      <c r="P8" s="5">
        <f t="shared" ca="1" si="0"/>
        <v>16.518337911599502</v>
      </c>
      <c r="Q8" s="2">
        <v>39</v>
      </c>
      <c r="R8" s="2">
        <v>38.229999999999997</v>
      </c>
      <c r="S8" s="2">
        <v>36.47</v>
      </c>
      <c r="T8" s="2">
        <v>37.71</v>
      </c>
      <c r="U8" s="2">
        <v>38.92</v>
      </c>
    </row>
    <row r="9" spans="1:21" s="1" customFormat="1" ht="15.6" x14ac:dyDescent="0.25">
      <c r="A9" s="1" t="s">
        <v>1051</v>
      </c>
      <c r="B9" s="2">
        <v>38</v>
      </c>
      <c r="C9" s="7">
        <v>23.946750000000002</v>
      </c>
      <c r="D9" s="33">
        <v>25.552219999999998</v>
      </c>
      <c r="E9" s="9">
        <v>50</v>
      </c>
      <c r="F9" s="34">
        <v>19.29665</v>
      </c>
      <c r="G9" s="2">
        <v>12.1</v>
      </c>
      <c r="H9" s="9">
        <v>50</v>
      </c>
      <c r="I9" s="2">
        <v>38</v>
      </c>
      <c r="J9" s="2">
        <v>7.6</v>
      </c>
      <c r="K9" s="2">
        <v>38.07</v>
      </c>
      <c r="L9" s="5">
        <f t="shared" ca="1" si="1"/>
        <v>7.4506115582516124</v>
      </c>
      <c r="M9" s="5">
        <v>38.06</v>
      </c>
      <c r="N9" s="7">
        <f t="shared" ca="1" si="2"/>
        <v>5.8468074925947926</v>
      </c>
      <c r="O9" s="2">
        <v>40.520000000000003</v>
      </c>
      <c r="P9" s="5">
        <f t="shared" ca="1" si="0"/>
        <v>16.308395662114968</v>
      </c>
      <c r="Q9" s="2">
        <v>38.14</v>
      </c>
      <c r="R9" s="2">
        <v>34.92</v>
      </c>
      <c r="S9" s="2">
        <v>38.090000000000003</v>
      </c>
      <c r="T9" s="2">
        <v>38.619999999999997</v>
      </c>
      <c r="U9" s="2">
        <v>38.200000000000003</v>
      </c>
    </row>
    <row r="10" spans="1:21" s="1" customFormat="1" ht="15.6" x14ac:dyDescent="0.25">
      <c r="A10" s="1" t="s">
        <v>1052</v>
      </c>
      <c r="B10" s="2">
        <v>39</v>
      </c>
      <c r="C10" s="7">
        <v>39.23171</v>
      </c>
      <c r="D10" s="33">
        <v>24.562660000000001</v>
      </c>
      <c r="E10" s="9">
        <v>50</v>
      </c>
      <c r="F10" s="34">
        <v>19.19275</v>
      </c>
      <c r="G10" s="2" t="s">
        <v>1047</v>
      </c>
      <c r="H10" s="9">
        <v>50</v>
      </c>
      <c r="I10" s="2">
        <v>39</v>
      </c>
      <c r="J10" s="2">
        <v>7.6</v>
      </c>
      <c r="K10" s="2">
        <v>39.07</v>
      </c>
      <c r="L10" s="5">
        <f t="shared" ca="1" si="1"/>
        <v>6.2920048535526485</v>
      </c>
      <c r="M10" s="5">
        <v>39.07</v>
      </c>
      <c r="N10" s="7">
        <f t="shared" ca="1" si="2"/>
        <v>4.8430366618532652</v>
      </c>
      <c r="O10" s="2">
        <v>37.75</v>
      </c>
      <c r="P10" s="5">
        <f t="shared" ref="P10" ca="1" si="3">15+2*RAND()</f>
        <v>16.335898499143006</v>
      </c>
      <c r="Q10" s="2">
        <v>36.47</v>
      </c>
      <c r="R10" s="2">
        <v>41.76</v>
      </c>
      <c r="S10" s="2">
        <v>38.69</v>
      </c>
      <c r="T10" s="2">
        <v>37.83</v>
      </c>
      <c r="U10" s="2">
        <v>39.31</v>
      </c>
    </row>
    <row r="11" spans="1:21" s="1" customFormat="1" ht="15.6" x14ac:dyDescent="0.25">
      <c r="A11" s="1" t="s">
        <v>1053</v>
      </c>
      <c r="B11" s="2">
        <v>38</v>
      </c>
      <c r="C11" s="7">
        <v>22.685880000000001</v>
      </c>
      <c r="D11" s="33">
        <v>24.76961</v>
      </c>
      <c r="E11" s="9">
        <v>50</v>
      </c>
      <c r="F11" s="34">
        <v>18.975490000000001</v>
      </c>
      <c r="G11" s="2" t="s">
        <v>1054</v>
      </c>
      <c r="H11" s="9">
        <v>50</v>
      </c>
      <c r="I11" s="2">
        <v>38</v>
      </c>
      <c r="J11" s="2">
        <v>7.7</v>
      </c>
      <c r="K11" s="2">
        <v>38.06</v>
      </c>
      <c r="L11" s="5">
        <f t="shared" ca="1" si="1"/>
        <v>6.7132433959455495</v>
      </c>
      <c r="M11" s="5">
        <v>38.06</v>
      </c>
      <c r="N11" s="7">
        <f t="shared" ca="1" si="2"/>
        <v>6.8298611867704553</v>
      </c>
      <c r="O11" s="2">
        <v>39.57</v>
      </c>
      <c r="P11" s="5">
        <f t="shared" ca="1" si="0"/>
        <v>16.562625643216968</v>
      </c>
      <c r="Q11" s="2">
        <v>40.18</v>
      </c>
      <c r="R11" s="2">
        <v>37.9</v>
      </c>
      <c r="S11" s="2">
        <v>37.53</v>
      </c>
      <c r="T11" s="2">
        <v>38.58</v>
      </c>
      <c r="U11" s="2">
        <v>37.83</v>
      </c>
    </row>
    <row r="12" spans="1:21" s="1" customFormat="1" ht="15.6" x14ac:dyDescent="0.25">
      <c r="A12" s="1" t="s">
        <v>1055</v>
      </c>
      <c r="B12" s="2">
        <v>39</v>
      </c>
      <c r="C12" s="7">
        <v>34.466900000000003</v>
      </c>
      <c r="D12" s="33">
        <v>24.467960000000001</v>
      </c>
      <c r="E12" s="9">
        <v>34</v>
      </c>
      <c r="F12" s="34">
        <v>18.90278</v>
      </c>
      <c r="G12" s="2" t="s">
        <v>1056</v>
      </c>
      <c r="H12" s="9" t="s">
        <v>1057</v>
      </c>
      <c r="I12" s="2">
        <v>38.99</v>
      </c>
      <c r="J12" s="2">
        <v>7.8</v>
      </c>
      <c r="K12" s="2">
        <v>39.07</v>
      </c>
      <c r="L12" s="5">
        <f t="shared" ca="1" si="1"/>
        <v>5.8135200005816436</v>
      </c>
      <c r="M12" s="5">
        <v>39.07</v>
      </c>
      <c r="N12" s="7">
        <f t="shared" ca="1" si="2"/>
        <v>5.4649612717976943</v>
      </c>
      <c r="O12" s="2">
        <v>39.65</v>
      </c>
      <c r="P12" s="5">
        <f t="shared" ca="1" si="0"/>
        <v>15.538014093826737</v>
      </c>
      <c r="Q12" s="2">
        <v>38.85</v>
      </c>
      <c r="R12" s="2">
        <v>41.68</v>
      </c>
      <c r="S12" s="2">
        <v>39.72</v>
      </c>
      <c r="T12" s="2">
        <v>39.04</v>
      </c>
      <c r="U12" s="2">
        <v>39.65</v>
      </c>
    </row>
    <row r="13" spans="1:21" s="1" customFormat="1" ht="15.6" x14ac:dyDescent="0.25">
      <c r="A13" s="1" t="s">
        <v>1058</v>
      </c>
      <c r="B13" s="2">
        <v>39</v>
      </c>
      <c r="C13" s="7">
        <v>14.076409999999999</v>
      </c>
      <c r="D13" s="33">
        <v>25.379349999999999</v>
      </c>
      <c r="E13" s="9" t="s">
        <v>1059</v>
      </c>
      <c r="F13" s="34">
        <v>19.068680000000001</v>
      </c>
      <c r="G13" s="2">
        <v>10.5</v>
      </c>
      <c r="H13" s="9" t="s">
        <v>1059</v>
      </c>
      <c r="I13" s="2">
        <v>38.99</v>
      </c>
      <c r="J13" s="2">
        <v>7.9</v>
      </c>
      <c r="K13" s="2">
        <v>39.06</v>
      </c>
      <c r="L13" s="5">
        <f t="shared" ca="1" si="1"/>
        <v>6.4318796303831149</v>
      </c>
      <c r="M13" s="5">
        <v>39.06</v>
      </c>
      <c r="N13" s="7">
        <f t="shared" ca="1" si="2"/>
        <v>5.308721982701055</v>
      </c>
      <c r="O13" s="2">
        <v>35.65</v>
      </c>
      <c r="P13" s="5">
        <f t="shared" ca="1" si="0"/>
        <v>15.253061694241687</v>
      </c>
      <c r="Q13" s="2">
        <v>41.09</v>
      </c>
      <c r="R13" s="2">
        <v>41.13</v>
      </c>
      <c r="S13" s="2">
        <v>39.72</v>
      </c>
      <c r="T13" s="2">
        <v>39.14</v>
      </c>
      <c r="U13" s="2">
        <v>38.340000000000003</v>
      </c>
    </row>
    <row r="14" spans="1:21" s="1" customFormat="1" ht="15.6" x14ac:dyDescent="0.25">
      <c r="A14" s="1" t="s">
        <v>1060</v>
      </c>
      <c r="B14" s="2">
        <v>39</v>
      </c>
      <c r="C14" s="7">
        <v>32.50582</v>
      </c>
      <c r="D14" s="33">
        <v>25.532679999999999</v>
      </c>
      <c r="E14" s="9">
        <v>34</v>
      </c>
      <c r="F14" s="34">
        <v>19.51361</v>
      </c>
      <c r="G14" s="2" t="s">
        <v>1061</v>
      </c>
      <c r="H14" s="9" t="s">
        <v>1057</v>
      </c>
      <c r="I14" s="2">
        <v>38.99</v>
      </c>
      <c r="J14" s="2">
        <v>7.8</v>
      </c>
      <c r="K14" s="2">
        <v>39.06</v>
      </c>
      <c r="L14" s="5">
        <f t="shared" ca="1" si="1"/>
        <v>6.4662310154152802</v>
      </c>
      <c r="M14" s="5">
        <v>39.07</v>
      </c>
      <c r="N14" s="7">
        <f t="shared" ca="1" si="2"/>
        <v>7.6376618113531256</v>
      </c>
      <c r="O14" s="2">
        <v>42.26</v>
      </c>
      <c r="P14" s="5">
        <f t="shared" ca="1" si="0"/>
        <v>15.569042801659799</v>
      </c>
      <c r="Q14" s="2">
        <v>40.65</v>
      </c>
      <c r="R14" s="2">
        <v>39.979999999999997</v>
      </c>
      <c r="S14" s="2">
        <v>38.79</v>
      </c>
      <c r="T14" s="2">
        <v>38.83</v>
      </c>
      <c r="U14" s="2">
        <v>38.36</v>
      </c>
    </row>
    <row r="15" spans="1:21" s="1" customFormat="1" ht="15.6" x14ac:dyDescent="0.25">
      <c r="A15" s="1" t="s">
        <v>1062</v>
      </c>
      <c r="B15" s="2">
        <v>36</v>
      </c>
      <c r="C15" s="7">
        <v>30.346990000000002</v>
      </c>
      <c r="D15" s="33">
        <v>25.593340000000001</v>
      </c>
      <c r="E15" s="9">
        <v>34</v>
      </c>
      <c r="F15" s="34">
        <v>18.856750000000002</v>
      </c>
      <c r="G15" s="2">
        <v>10.3</v>
      </c>
      <c r="H15" s="9" t="s">
        <v>1057</v>
      </c>
      <c r="I15" s="2">
        <v>36</v>
      </c>
      <c r="J15" s="2">
        <v>7.7</v>
      </c>
      <c r="K15" s="2">
        <v>36.07</v>
      </c>
      <c r="L15" s="5">
        <f t="shared" ca="1" si="1"/>
        <v>7.6987598029523703</v>
      </c>
      <c r="M15" s="5">
        <v>36.07</v>
      </c>
      <c r="N15" s="7">
        <f t="shared" ca="1" si="2"/>
        <v>4.8329992048482584</v>
      </c>
      <c r="O15" s="2">
        <v>34</v>
      </c>
      <c r="P15" s="5">
        <f t="shared" ca="1" si="0"/>
        <v>15.222575743190134</v>
      </c>
      <c r="Q15" s="2">
        <v>39.74</v>
      </c>
      <c r="R15" s="2">
        <v>39.29</v>
      </c>
      <c r="S15" s="2">
        <v>37.69</v>
      </c>
      <c r="T15" s="2">
        <v>36.369999999999997</v>
      </c>
      <c r="U15" s="2">
        <v>38.07</v>
      </c>
    </row>
    <row r="16" spans="1:21" s="1" customFormat="1" ht="15.6" x14ac:dyDescent="0.25">
      <c r="A16" s="1" t="s">
        <v>1063</v>
      </c>
      <c r="B16" s="2">
        <v>33</v>
      </c>
      <c r="C16" s="7">
        <v>29.1191</v>
      </c>
      <c r="D16" s="33">
        <v>25.194990000000001</v>
      </c>
      <c r="E16" s="9">
        <v>34</v>
      </c>
      <c r="F16" s="34">
        <v>19.00048</v>
      </c>
      <c r="G16" s="2" t="s">
        <v>1064</v>
      </c>
      <c r="H16" s="9">
        <v>23</v>
      </c>
      <c r="I16" s="2">
        <v>33</v>
      </c>
      <c r="J16" s="2">
        <v>7.7</v>
      </c>
      <c r="K16" s="2">
        <v>33.06</v>
      </c>
      <c r="L16" s="5">
        <f t="shared" ca="1" si="1"/>
        <v>6.9020021733556156</v>
      </c>
      <c r="M16" s="5">
        <v>33.06</v>
      </c>
      <c r="N16" s="7">
        <f t="shared" ca="1" si="2"/>
        <v>5.4791901351143686</v>
      </c>
      <c r="O16" s="2">
        <v>29.54</v>
      </c>
      <c r="P16" s="5">
        <f t="shared" ca="1" si="0"/>
        <v>16.588894223829634</v>
      </c>
      <c r="Q16" s="2">
        <v>36.26</v>
      </c>
      <c r="R16" s="2">
        <v>35.93</v>
      </c>
      <c r="S16" s="2">
        <v>31.09</v>
      </c>
      <c r="T16" s="2">
        <v>32.61</v>
      </c>
      <c r="U16" s="2">
        <v>35.14</v>
      </c>
    </row>
    <row r="17" spans="1:21" s="1" customFormat="1" ht="15.6" x14ac:dyDescent="0.25">
      <c r="A17" s="1" t="s">
        <v>1065</v>
      </c>
      <c r="B17" s="2">
        <v>32</v>
      </c>
      <c r="C17" s="7">
        <v>31.022130000000001</v>
      </c>
      <c r="D17" s="33">
        <v>25.520769999999999</v>
      </c>
      <c r="E17" s="9">
        <v>34</v>
      </c>
      <c r="F17" s="34">
        <v>19.105930000000001</v>
      </c>
      <c r="G17" s="2" t="s">
        <v>1061</v>
      </c>
      <c r="H17" s="9">
        <v>23</v>
      </c>
      <c r="I17" s="2">
        <v>32</v>
      </c>
      <c r="J17" s="2">
        <v>7.6</v>
      </c>
      <c r="K17" s="2">
        <v>32.06</v>
      </c>
      <c r="L17" s="5">
        <f t="shared" ca="1" si="1"/>
        <v>6.3981807510282973</v>
      </c>
      <c r="M17" s="5">
        <v>32.07</v>
      </c>
      <c r="N17" s="7">
        <f t="shared" ca="1" si="2"/>
        <v>7.3749596063730669</v>
      </c>
      <c r="O17" s="2">
        <v>31.76</v>
      </c>
      <c r="P17" s="5">
        <f t="shared" ca="1" si="0"/>
        <v>16.887492754036657</v>
      </c>
      <c r="Q17" s="2">
        <v>32.979999999999997</v>
      </c>
      <c r="R17" s="2">
        <v>32.75</v>
      </c>
      <c r="S17" s="2">
        <v>30.25</v>
      </c>
      <c r="T17" s="2">
        <v>31.53</v>
      </c>
      <c r="U17" s="2">
        <v>32.6</v>
      </c>
    </row>
    <row r="18" spans="1:21" s="1" customFormat="1" ht="15.6" x14ac:dyDescent="0.25">
      <c r="A18" s="1" t="s">
        <v>1066</v>
      </c>
      <c r="B18" s="2">
        <v>30</v>
      </c>
      <c r="C18" s="7">
        <v>34.230849999999997</v>
      </c>
      <c r="D18" s="33">
        <v>25.50891</v>
      </c>
      <c r="E18" s="9">
        <v>41</v>
      </c>
      <c r="F18" s="34">
        <v>18.81917</v>
      </c>
      <c r="G18" s="2">
        <v>11.2</v>
      </c>
      <c r="H18" s="9">
        <v>41</v>
      </c>
      <c r="I18" s="2">
        <v>30</v>
      </c>
      <c r="J18" s="2">
        <v>7.8</v>
      </c>
      <c r="K18" s="2">
        <v>30.08</v>
      </c>
      <c r="L18" s="5">
        <f t="shared" ca="1" si="1"/>
        <v>7.2596207993432778</v>
      </c>
      <c r="M18" s="5">
        <v>30.08</v>
      </c>
      <c r="N18" s="7">
        <f t="shared" ca="1" si="2"/>
        <v>5.6907683109283891</v>
      </c>
      <c r="O18" s="2">
        <v>32.869999999999997</v>
      </c>
      <c r="P18" s="5">
        <f t="shared" ca="1" si="0"/>
        <v>16.518696325675432</v>
      </c>
      <c r="Q18" s="2">
        <v>31.81</v>
      </c>
      <c r="R18" s="2">
        <v>29.35</v>
      </c>
      <c r="S18" s="2">
        <v>29.19</v>
      </c>
      <c r="T18" s="2">
        <v>29.61</v>
      </c>
      <c r="U18" s="2">
        <v>31.73</v>
      </c>
    </row>
    <row r="19" spans="1:21" s="1" customFormat="1" ht="15.6" x14ac:dyDescent="0.25">
      <c r="A19" s="1" t="s">
        <v>1067</v>
      </c>
      <c r="B19" s="2">
        <v>30</v>
      </c>
      <c r="C19" s="7">
        <v>18.042619999999999</v>
      </c>
      <c r="D19" s="33">
        <v>25.327580000000001</v>
      </c>
      <c r="E19" s="9">
        <v>41</v>
      </c>
      <c r="F19" s="34">
        <v>18.841090000000001</v>
      </c>
      <c r="G19" s="2" t="s">
        <v>1050</v>
      </c>
      <c r="H19" s="9">
        <v>23</v>
      </c>
      <c r="I19" s="2">
        <v>30</v>
      </c>
      <c r="J19" s="2">
        <v>7.7</v>
      </c>
      <c r="K19" s="2">
        <v>30.08</v>
      </c>
      <c r="L19" s="5">
        <f t="shared" ca="1" si="1"/>
        <v>6.3510190332504752</v>
      </c>
      <c r="M19" s="5">
        <v>30.07</v>
      </c>
      <c r="N19" s="7">
        <f t="shared" ca="1" si="2"/>
        <v>5.1557646501444241</v>
      </c>
      <c r="O19" s="2">
        <v>29.3</v>
      </c>
      <c r="P19" s="5">
        <f t="shared" ca="1" si="0"/>
        <v>15.778559277926263</v>
      </c>
      <c r="Q19" s="2">
        <v>27.92</v>
      </c>
      <c r="R19" s="2">
        <v>30.97</v>
      </c>
      <c r="S19" s="2">
        <v>29.75</v>
      </c>
      <c r="T19" s="2">
        <v>30.35</v>
      </c>
      <c r="U19" s="2">
        <v>31.14</v>
      </c>
    </row>
    <row r="20" spans="1:21" s="1" customFormat="1" ht="15.6" x14ac:dyDescent="0.25">
      <c r="A20" s="1" t="s">
        <v>1068</v>
      </c>
      <c r="B20" s="2">
        <v>31</v>
      </c>
      <c r="C20" s="7">
        <v>11.68299</v>
      </c>
      <c r="D20" s="33">
        <v>25.393719999999998</v>
      </c>
      <c r="E20" s="9">
        <v>41</v>
      </c>
      <c r="F20" s="34">
        <v>19.157029999999999</v>
      </c>
      <c r="G20" s="2">
        <v>11.8</v>
      </c>
      <c r="H20" s="9">
        <v>23</v>
      </c>
      <c r="I20" s="2">
        <v>31</v>
      </c>
      <c r="J20" s="2">
        <v>7.7</v>
      </c>
      <c r="K20" s="2">
        <v>31.06</v>
      </c>
      <c r="L20" s="5">
        <f t="shared" ca="1" si="1"/>
        <v>6.6894351508675181</v>
      </c>
      <c r="M20" s="5">
        <v>31.07</v>
      </c>
      <c r="N20" s="7">
        <f t="shared" ca="1" si="2"/>
        <v>5.2440940390981314</v>
      </c>
      <c r="O20" s="2">
        <v>30.16</v>
      </c>
      <c r="P20" s="5">
        <f t="shared" ca="1" si="0"/>
        <v>16.043172204234683</v>
      </c>
      <c r="Q20" s="2">
        <v>30.77</v>
      </c>
      <c r="R20" s="2">
        <v>30.08</v>
      </c>
      <c r="S20" s="2">
        <v>29.58</v>
      </c>
      <c r="T20" s="2">
        <v>30.93</v>
      </c>
      <c r="U20" s="2">
        <v>30.88</v>
      </c>
    </row>
    <row r="21" spans="1:21" s="1" customFormat="1" ht="15.6" x14ac:dyDescent="0.25">
      <c r="A21" s="1" t="s">
        <v>1069</v>
      </c>
      <c r="B21" s="2">
        <v>34</v>
      </c>
      <c r="C21" s="7">
        <v>47.361870000000003</v>
      </c>
      <c r="D21" s="33">
        <v>24.715</v>
      </c>
      <c r="E21" s="9">
        <v>41</v>
      </c>
      <c r="F21" s="34">
        <v>18.692900000000002</v>
      </c>
      <c r="G21" s="2" t="s">
        <v>1054</v>
      </c>
      <c r="H21" s="9" t="s">
        <v>1057</v>
      </c>
      <c r="I21" s="2">
        <v>34.01</v>
      </c>
      <c r="J21" s="2">
        <v>7.7</v>
      </c>
      <c r="K21" s="2">
        <v>34.08</v>
      </c>
      <c r="L21" s="5">
        <f t="shared" ca="1" si="1"/>
        <v>6.7041020831818718</v>
      </c>
      <c r="M21" s="5">
        <v>34.08</v>
      </c>
      <c r="N21" s="7">
        <f t="shared" ca="1" si="2"/>
        <v>5.3924307495135428</v>
      </c>
      <c r="O21" s="2">
        <v>37.28</v>
      </c>
      <c r="P21" s="5">
        <f t="shared" ca="1" si="0"/>
        <v>16.788750657605455</v>
      </c>
      <c r="Q21" s="2">
        <v>31.04</v>
      </c>
      <c r="R21" s="2">
        <v>29.76</v>
      </c>
      <c r="S21" s="2">
        <v>35.11</v>
      </c>
      <c r="T21" s="2">
        <v>34.14</v>
      </c>
      <c r="U21" s="2">
        <v>30.5</v>
      </c>
    </row>
    <row r="22" spans="1:21" s="1" customFormat="1" ht="15.6" x14ac:dyDescent="0.25">
      <c r="A22" s="1" t="s">
        <v>1070</v>
      </c>
      <c r="B22" s="2">
        <v>38</v>
      </c>
      <c r="C22" s="7">
        <v>5.8538839999999999</v>
      </c>
      <c r="D22" s="33">
        <v>26.52947</v>
      </c>
      <c r="E22" s="9">
        <v>41</v>
      </c>
      <c r="F22" s="34">
        <v>18.95421</v>
      </c>
      <c r="G22" s="2" t="s">
        <v>1071</v>
      </c>
      <c r="H22" s="9" t="s">
        <v>1057</v>
      </c>
      <c r="I22" s="2">
        <v>38</v>
      </c>
      <c r="J22" s="2">
        <v>7.7</v>
      </c>
      <c r="K22" s="2">
        <v>38.06</v>
      </c>
      <c r="L22" s="5">
        <f t="shared" ca="1" si="1"/>
        <v>7.093735812059208</v>
      </c>
      <c r="M22" s="5">
        <v>38.06</v>
      </c>
      <c r="N22" s="7">
        <f t="shared" ca="1" si="2"/>
        <v>7.6079237932061083</v>
      </c>
      <c r="O22" s="2">
        <v>38.17</v>
      </c>
      <c r="P22" s="5">
        <f t="shared" ca="1" si="0"/>
        <v>15.300946971756664</v>
      </c>
      <c r="Q22" s="2">
        <v>32.93</v>
      </c>
      <c r="R22" s="2">
        <v>36.369999999999997</v>
      </c>
      <c r="S22" s="2">
        <v>36.11</v>
      </c>
      <c r="T22" s="2">
        <v>37.5</v>
      </c>
      <c r="U22" s="2">
        <v>33.880000000000003</v>
      </c>
    </row>
    <row r="23" spans="1:21" s="1" customFormat="1" ht="15.6" x14ac:dyDescent="0.25">
      <c r="A23" s="1" t="s">
        <v>1072</v>
      </c>
      <c r="B23" s="2">
        <v>37</v>
      </c>
      <c r="C23" s="7">
        <v>25.008420000000001</v>
      </c>
      <c r="D23" s="33">
        <v>25.293890000000001</v>
      </c>
      <c r="E23" s="9">
        <v>41</v>
      </c>
      <c r="F23" s="34">
        <v>18.748169999999998</v>
      </c>
      <c r="G23" s="2" t="s">
        <v>1073</v>
      </c>
      <c r="H23" s="9" t="s">
        <v>1057</v>
      </c>
      <c r="I23" s="2">
        <v>37</v>
      </c>
      <c r="J23" s="2">
        <v>7.8</v>
      </c>
      <c r="K23" s="2">
        <v>37.07</v>
      </c>
      <c r="L23" s="5">
        <f t="shared" ca="1" si="1"/>
        <v>6.4869505978427444</v>
      </c>
      <c r="M23" s="5">
        <v>37.07</v>
      </c>
      <c r="N23" s="7">
        <f t="shared" ca="1" si="2"/>
        <v>7.1363337386894417</v>
      </c>
      <c r="O23" s="2">
        <v>36.61</v>
      </c>
      <c r="P23" s="5">
        <f t="shared" ca="1" si="0"/>
        <v>16.757951613964931</v>
      </c>
      <c r="Q23" s="2">
        <v>39.770000000000003</v>
      </c>
      <c r="R23" s="2">
        <v>36.25</v>
      </c>
      <c r="S23" s="2">
        <v>38.33</v>
      </c>
      <c r="T23" s="2">
        <v>36.47</v>
      </c>
      <c r="U23" s="2">
        <v>36.909999999999997</v>
      </c>
    </row>
    <row r="24" spans="1:21" s="1" customFormat="1" ht="15.6" x14ac:dyDescent="0.25">
      <c r="A24" s="1" t="s">
        <v>1074</v>
      </c>
      <c r="B24" s="2">
        <v>35</v>
      </c>
      <c r="C24" s="7">
        <v>98.295550000000006</v>
      </c>
      <c r="D24" s="33">
        <v>25.763950000000001</v>
      </c>
      <c r="E24" s="9">
        <v>41</v>
      </c>
      <c r="F24" s="34">
        <v>18.951930000000001</v>
      </c>
      <c r="G24" s="2" t="s">
        <v>1054</v>
      </c>
      <c r="H24" s="9" t="s">
        <v>1057</v>
      </c>
      <c r="I24" s="2">
        <v>35</v>
      </c>
      <c r="J24" s="2">
        <v>7.7</v>
      </c>
      <c r="K24" s="2">
        <v>35.08</v>
      </c>
      <c r="L24" s="5">
        <f t="shared" ca="1" si="1"/>
        <v>7.5390678974219494</v>
      </c>
      <c r="M24" s="5">
        <v>35.07</v>
      </c>
      <c r="N24" s="7">
        <f t="shared" ca="1" si="2"/>
        <v>5.8911406522011767</v>
      </c>
      <c r="O24" s="2">
        <v>36.479999999999997</v>
      </c>
      <c r="P24" s="5">
        <f t="shared" ca="1" si="0"/>
        <v>15.222538741395994</v>
      </c>
      <c r="Q24" s="2">
        <v>35.590000000000003</v>
      </c>
      <c r="R24" s="2">
        <v>34.79</v>
      </c>
      <c r="S24" s="2">
        <v>34.090000000000003</v>
      </c>
      <c r="T24" s="2">
        <v>35.299999999999997</v>
      </c>
      <c r="U24" s="2">
        <v>37.49</v>
      </c>
    </row>
    <row r="25" spans="1:21" s="1" customFormat="1" ht="15.6" x14ac:dyDescent="0.25">
      <c r="A25" s="1" t="s">
        <v>1075</v>
      </c>
      <c r="B25" s="2">
        <v>34</v>
      </c>
      <c r="C25" s="7">
        <v>18.089680000000001</v>
      </c>
      <c r="D25" s="33">
        <v>26.71444</v>
      </c>
      <c r="E25" s="9">
        <v>41</v>
      </c>
      <c r="F25" s="34">
        <v>18.805579999999999</v>
      </c>
      <c r="G25" s="2" t="s">
        <v>1076</v>
      </c>
      <c r="H25" s="9">
        <v>23</v>
      </c>
      <c r="I25" s="2">
        <v>34.01</v>
      </c>
      <c r="J25" s="2">
        <v>7.9</v>
      </c>
      <c r="K25" s="2">
        <v>34.07</v>
      </c>
      <c r="L25" s="5">
        <f t="shared" ca="1" si="1"/>
        <v>7.5736901554218825</v>
      </c>
      <c r="M25" s="5">
        <v>34.08</v>
      </c>
      <c r="N25" s="7">
        <f t="shared" ca="1" si="2"/>
        <v>7.4618819046555211</v>
      </c>
      <c r="O25" s="2">
        <v>36.93</v>
      </c>
      <c r="P25" s="5">
        <f t="shared" ca="1" si="0"/>
        <v>16.770400488532527</v>
      </c>
      <c r="Q25" s="2">
        <v>33.25</v>
      </c>
      <c r="R25" s="2">
        <v>37.22</v>
      </c>
      <c r="S25" s="2">
        <v>35.31</v>
      </c>
      <c r="T25" s="2">
        <v>33.92</v>
      </c>
      <c r="U25" s="2">
        <v>34.5</v>
      </c>
    </row>
    <row r="26" spans="1:21" s="1" customFormat="1" ht="15.6" x14ac:dyDescent="0.25">
      <c r="A26" s="1" t="s">
        <v>1077</v>
      </c>
      <c r="B26" s="2">
        <v>30</v>
      </c>
      <c r="C26" s="7">
        <v>20.3901</v>
      </c>
      <c r="D26" s="33">
        <v>26.230029999999999</v>
      </c>
      <c r="E26" s="9">
        <v>41</v>
      </c>
      <c r="F26" s="34">
        <v>19.000019999999999</v>
      </c>
      <c r="G26" s="2" t="s">
        <v>1050</v>
      </c>
      <c r="H26" s="9">
        <v>23</v>
      </c>
      <c r="I26" s="2">
        <v>30</v>
      </c>
      <c r="J26" s="2">
        <v>7.7</v>
      </c>
      <c r="K26" s="2">
        <v>30.08</v>
      </c>
      <c r="L26" s="5">
        <f t="shared" ca="1" si="1"/>
        <v>5.7025796658369083</v>
      </c>
      <c r="M26" s="5">
        <v>30.08</v>
      </c>
      <c r="N26" s="7">
        <f t="shared" ca="1" si="2"/>
        <v>6.3556289014338647</v>
      </c>
      <c r="O26" s="2">
        <v>26.62</v>
      </c>
      <c r="P26" s="5">
        <f t="shared" ca="1" si="0"/>
        <v>15.048100594989053</v>
      </c>
      <c r="Q26" s="2">
        <v>35.770000000000003</v>
      </c>
      <c r="R26" s="2">
        <v>31.76</v>
      </c>
      <c r="S26" s="2">
        <v>29.48</v>
      </c>
      <c r="T26" s="2">
        <v>29.69</v>
      </c>
      <c r="U26" s="2">
        <v>34.840000000000003</v>
      </c>
    </row>
    <row r="27" spans="1:21" s="1" customFormat="1" ht="15.6" x14ac:dyDescent="0.25">
      <c r="A27" s="1" t="s">
        <v>1078</v>
      </c>
      <c r="B27" s="2">
        <v>32</v>
      </c>
      <c r="C27" s="7">
        <v>12.061809999999999</v>
      </c>
      <c r="D27" s="33">
        <v>26.553540000000002</v>
      </c>
      <c r="E27" s="9">
        <v>50</v>
      </c>
      <c r="F27" s="34">
        <v>18.90099</v>
      </c>
      <c r="G27" s="2" t="s">
        <v>1079</v>
      </c>
      <c r="H27" s="9">
        <v>50</v>
      </c>
      <c r="I27" s="2">
        <v>32</v>
      </c>
      <c r="J27" s="2">
        <v>7.8</v>
      </c>
      <c r="K27" s="2">
        <v>32.06</v>
      </c>
      <c r="L27" s="5">
        <f t="shared" ca="1" si="1"/>
        <v>6.6525455404837821</v>
      </c>
      <c r="M27" s="5">
        <v>32.07</v>
      </c>
      <c r="N27" s="7">
        <f t="shared" ca="1" si="2"/>
        <v>5.1950220106213134</v>
      </c>
      <c r="O27" s="2">
        <v>30.46</v>
      </c>
      <c r="P27" s="5">
        <f t="shared" ca="1" si="0"/>
        <v>16.004907292971367</v>
      </c>
      <c r="Q27" s="2">
        <v>28.28</v>
      </c>
      <c r="R27" s="2">
        <v>30.48</v>
      </c>
      <c r="S27" s="2">
        <v>32.82</v>
      </c>
      <c r="T27" s="2">
        <v>32.42</v>
      </c>
      <c r="U27" s="2">
        <v>30.69</v>
      </c>
    </row>
    <row r="28" spans="1:21" s="1" customFormat="1" ht="15.6" x14ac:dyDescent="0.25">
      <c r="A28" s="1" t="s">
        <v>1080</v>
      </c>
      <c r="B28" s="2">
        <v>32</v>
      </c>
      <c r="C28" s="7">
        <v>4.0460120000000002</v>
      </c>
      <c r="D28" s="33">
        <v>24.854189999999999</v>
      </c>
      <c r="E28" s="9">
        <v>33</v>
      </c>
      <c r="F28" s="34">
        <v>18.661629999999999</v>
      </c>
      <c r="G28" s="2" t="s">
        <v>1054</v>
      </c>
      <c r="H28" s="9">
        <v>23</v>
      </c>
      <c r="I28" s="2">
        <v>32</v>
      </c>
      <c r="J28" s="2">
        <v>7.9</v>
      </c>
      <c r="K28" s="2">
        <v>32.07</v>
      </c>
      <c r="L28" s="5">
        <f t="shared" ca="1" si="1"/>
        <v>6.8480708917529594</v>
      </c>
      <c r="M28" s="5">
        <v>32.07</v>
      </c>
      <c r="N28" s="7">
        <f t="shared" ca="1" si="2"/>
        <v>6.4716636133861964</v>
      </c>
      <c r="O28" s="2">
        <v>35.36</v>
      </c>
      <c r="P28" s="5">
        <f t="shared" ca="1" si="0"/>
        <v>16.273452358611742</v>
      </c>
      <c r="Q28" s="2">
        <v>32.33</v>
      </c>
      <c r="R28" s="2">
        <v>30.37</v>
      </c>
      <c r="S28" s="2">
        <v>32.36</v>
      </c>
      <c r="T28" s="2">
        <v>31.72</v>
      </c>
      <c r="U28" s="2">
        <v>32.729999999999997</v>
      </c>
    </row>
    <row r="29" spans="1:21" s="1" customFormat="1" ht="15.6" x14ac:dyDescent="0.25">
      <c r="A29" s="1" t="s">
        <v>1081</v>
      </c>
      <c r="B29" s="2">
        <v>33</v>
      </c>
      <c r="C29" s="7">
        <v>27.87124</v>
      </c>
      <c r="D29" s="33">
        <v>25.65991</v>
      </c>
      <c r="E29" s="9">
        <v>33</v>
      </c>
      <c r="F29" s="34">
        <v>19.321390000000001</v>
      </c>
      <c r="G29" s="2" t="s">
        <v>1073</v>
      </c>
      <c r="H29" s="9" t="s">
        <v>1057</v>
      </c>
      <c r="I29" s="2">
        <v>33</v>
      </c>
      <c r="J29" s="2">
        <v>7.7</v>
      </c>
      <c r="K29" s="2">
        <v>33.07</v>
      </c>
      <c r="L29" s="5">
        <f t="shared" ca="1" si="1"/>
        <v>6.0778557080392996</v>
      </c>
      <c r="M29" s="5">
        <v>33.07</v>
      </c>
      <c r="N29" s="7">
        <f t="shared" ca="1" si="2"/>
        <v>5.6618430167854905</v>
      </c>
      <c r="O29" s="2">
        <v>35.22</v>
      </c>
      <c r="P29" s="5">
        <f t="shared" ca="1" si="0"/>
        <v>16.862881927502517</v>
      </c>
      <c r="Q29" s="2">
        <v>30.68</v>
      </c>
      <c r="R29" s="2">
        <v>32.99</v>
      </c>
      <c r="S29" s="2">
        <v>31.34</v>
      </c>
      <c r="T29" s="2">
        <v>32.44</v>
      </c>
      <c r="U29" s="2">
        <v>31.29</v>
      </c>
    </row>
    <row r="30" spans="1:21" s="1" customFormat="1" ht="15.6" x14ac:dyDescent="0.25">
      <c r="A30" s="1" t="s">
        <v>1082</v>
      </c>
      <c r="B30" s="2">
        <v>34</v>
      </c>
      <c r="C30" s="7">
        <v>158.21879999999999</v>
      </c>
      <c r="D30" s="33">
        <v>25.633120000000002</v>
      </c>
      <c r="E30" s="9">
        <v>33</v>
      </c>
      <c r="F30" s="34">
        <v>19.26145</v>
      </c>
      <c r="G30" s="2" t="s">
        <v>1083</v>
      </c>
      <c r="H30" s="9">
        <v>23</v>
      </c>
      <c r="I30" s="2">
        <v>34</v>
      </c>
      <c r="J30" s="2">
        <v>7.8</v>
      </c>
      <c r="K30" s="2">
        <v>34.08</v>
      </c>
      <c r="L30" s="5">
        <f t="shared" ca="1" si="1"/>
        <v>6.9687881745336764</v>
      </c>
      <c r="M30" s="5">
        <v>34.08</v>
      </c>
      <c r="N30" s="7">
        <f t="shared" ca="1" si="2"/>
        <v>4.848357387058126</v>
      </c>
      <c r="O30" s="2">
        <v>30.38</v>
      </c>
      <c r="P30" s="5">
        <f t="shared" ca="1" si="0"/>
        <v>15.952752117009176</v>
      </c>
      <c r="Q30" s="2">
        <v>33.75</v>
      </c>
      <c r="R30" s="2">
        <v>33.6</v>
      </c>
      <c r="S30" s="2">
        <v>35.619999999999997</v>
      </c>
      <c r="T30" s="2">
        <v>34.01</v>
      </c>
      <c r="U30" s="2">
        <v>32.78</v>
      </c>
    </row>
    <row r="31" spans="1:21" s="1" customFormat="1" ht="15.6" x14ac:dyDescent="0.25">
      <c r="A31" s="1" t="s">
        <v>1084</v>
      </c>
      <c r="B31" s="2">
        <v>33</v>
      </c>
      <c r="C31" s="7">
        <v>28.504349999999999</v>
      </c>
      <c r="D31" s="33">
        <v>25.079799999999999</v>
      </c>
      <c r="E31" s="9">
        <v>33</v>
      </c>
      <c r="F31" s="34">
        <v>22.118510000000001</v>
      </c>
      <c r="G31" s="2" t="s">
        <v>1085</v>
      </c>
      <c r="H31" s="9">
        <v>23</v>
      </c>
      <c r="I31" s="2">
        <v>33</v>
      </c>
      <c r="J31" s="2">
        <v>7.7</v>
      </c>
      <c r="K31" s="2">
        <v>33.07</v>
      </c>
      <c r="L31" s="5">
        <f t="shared" ca="1" si="1"/>
        <v>7.6988780424795582</v>
      </c>
      <c r="M31" s="5">
        <v>33.06</v>
      </c>
      <c r="N31" s="7">
        <f t="shared" ca="1" si="2"/>
        <v>6.9994094800413276</v>
      </c>
      <c r="O31" s="2">
        <v>30.16</v>
      </c>
      <c r="P31" s="5">
        <f t="shared" ca="1" si="0"/>
        <v>16.288339680222492</v>
      </c>
      <c r="Q31" s="2">
        <v>34.450000000000003</v>
      </c>
      <c r="R31" s="2">
        <v>34.68</v>
      </c>
      <c r="S31" s="2">
        <v>32.56</v>
      </c>
      <c r="T31" s="2">
        <v>32.79</v>
      </c>
      <c r="U31" s="2">
        <v>33.64</v>
      </c>
    </row>
    <row r="32" spans="1:21" s="1" customFormat="1" ht="15.6" x14ac:dyDescent="0.25">
      <c r="A32" s="1" t="s">
        <v>1086</v>
      </c>
      <c r="B32" s="2">
        <v>31</v>
      </c>
      <c r="C32" s="7">
        <v>60.22813</v>
      </c>
      <c r="D32" s="33">
        <v>25.62153</v>
      </c>
      <c r="E32" s="9">
        <v>33</v>
      </c>
      <c r="F32" s="34">
        <v>20.081849999999999</v>
      </c>
      <c r="G32" s="2" t="s">
        <v>1087</v>
      </c>
      <c r="H32" s="9">
        <v>23</v>
      </c>
      <c r="I32" s="2">
        <v>31</v>
      </c>
      <c r="J32" s="2">
        <v>7.7</v>
      </c>
      <c r="K32" s="2">
        <v>31.08</v>
      </c>
      <c r="L32" s="5">
        <f t="shared" ca="1" si="1"/>
        <v>5.9086722321749896</v>
      </c>
      <c r="M32" s="5">
        <v>31.08</v>
      </c>
      <c r="N32" s="7">
        <f t="shared" ca="1" si="2"/>
        <v>7.6880562300035873</v>
      </c>
      <c r="O32" s="2">
        <v>34.07</v>
      </c>
      <c r="P32" s="5">
        <f t="shared" ca="1" si="0"/>
        <v>15.296093275340997</v>
      </c>
      <c r="Q32" s="2">
        <v>33.54</v>
      </c>
      <c r="R32" s="2">
        <v>35.08</v>
      </c>
      <c r="S32" s="2">
        <v>30.03</v>
      </c>
      <c r="T32" s="2">
        <v>31.18</v>
      </c>
      <c r="U32" s="2">
        <v>33.44</v>
      </c>
    </row>
    <row r="33" spans="1:21" s="1" customFormat="1" ht="15.6" x14ac:dyDescent="0.25">
      <c r="A33" s="1" t="s">
        <v>1088</v>
      </c>
      <c r="B33" s="2">
        <v>32</v>
      </c>
      <c r="C33" s="7">
        <v>11.385529999999999</v>
      </c>
      <c r="D33" s="33">
        <v>25.415379999999999</v>
      </c>
      <c r="E33" s="9">
        <v>33</v>
      </c>
      <c r="F33" s="34">
        <v>20.039449999999999</v>
      </c>
      <c r="G33" s="2" t="s">
        <v>1061</v>
      </c>
      <c r="H33" s="9">
        <v>23</v>
      </c>
      <c r="I33" s="2">
        <v>32</v>
      </c>
      <c r="J33" s="2">
        <v>7.6</v>
      </c>
      <c r="K33" s="2">
        <v>32.06</v>
      </c>
      <c r="L33" s="5">
        <f t="shared" ca="1" si="1"/>
        <v>5.8393852287878545</v>
      </c>
      <c r="M33" s="5">
        <v>32.07</v>
      </c>
      <c r="N33" s="7">
        <f t="shared" ca="1" si="2"/>
        <v>7.540149557194459</v>
      </c>
      <c r="O33" s="2">
        <v>33.130000000000003</v>
      </c>
      <c r="P33" s="5">
        <f t="shared" ca="1" si="0"/>
        <v>16.2531987756213</v>
      </c>
      <c r="Q33" s="2">
        <v>32.700000000000003</v>
      </c>
      <c r="R33" s="2">
        <v>33.950000000000003</v>
      </c>
      <c r="S33" s="2">
        <v>31.87</v>
      </c>
      <c r="T33" s="2">
        <v>32.32</v>
      </c>
      <c r="U33" s="2">
        <v>31.27</v>
      </c>
    </row>
    <row r="34" spans="1:21" s="1" customFormat="1" ht="15.6" x14ac:dyDescent="0.25">
      <c r="A34" s="1" t="s">
        <v>1089</v>
      </c>
      <c r="B34" s="2">
        <v>33</v>
      </c>
      <c r="C34" s="7">
        <v>49.596670000000003</v>
      </c>
      <c r="D34" s="33">
        <v>25.422440000000002</v>
      </c>
      <c r="E34" s="9">
        <v>33</v>
      </c>
      <c r="F34" s="34">
        <v>19.37265</v>
      </c>
      <c r="G34" s="2" t="s">
        <v>1056</v>
      </c>
      <c r="H34" s="9">
        <v>23</v>
      </c>
      <c r="I34" s="2">
        <v>33</v>
      </c>
      <c r="J34" s="2">
        <v>7.8</v>
      </c>
      <c r="K34" s="2">
        <v>33.06</v>
      </c>
      <c r="L34" s="5">
        <f t="shared" ca="1" si="1"/>
        <v>7.7610850752603824</v>
      </c>
      <c r="M34" s="5">
        <v>33.07</v>
      </c>
      <c r="N34" s="7">
        <f t="shared" ca="1" si="2"/>
        <v>4.9334287407423734</v>
      </c>
      <c r="O34" s="2">
        <v>36.57</v>
      </c>
      <c r="P34" s="5">
        <f t="shared" ca="1" si="0"/>
        <v>16.940623063442953</v>
      </c>
      <c r="Q34" s="2">
        <v>32.270000000000003</v>
      </c>
      <c r="R34" s="2">
        <v>31.12</v>
      </c>
      <c r="S34" s="2">
        <v>34.299999999999997</v>
      </c>
      <c r="T34" s="2">
        <v>33.31</v>
      </c>
      <c r="U34" s="2">
        <v>30.74</v>
      </c>
    </row>
    <row r="35" spans="1:21" s="1" customFormat="1" ht="15.6" x14ac:dyDescent="0.25">
      <c r="A35" s="1" t="s">
        <v>1090</v>
      </c>
      <c r="B35" s="2">
        <v>36</v>
      </c>
      <c r="C35" s="7">
        <v>75.237830000000002</v>
      </c>
      <c r="D35" s="33">
        <v>24.74268</v>
      </c>
      <c r="E35" s="9">
        <v>33</v>
      </c>
      <c r="F35" s="34">
        <v>18.796209999999999</v>
      </c>
      <c r="G35" s="2" t="s">
        <v>1091</v>
      </c>
      <c r="H35" s="9">
        <v>23</v>
      </c>
      <c r="I35" s="2">
        <v>36</v>
      </c>
      <c r="J35" s="2">
        <v>7.7</v>
      </c>
      <c r="K35" s="2">
        <v>36.07</v>
      </c>
      <c r="L35" s="5">
        <f t="shared" ca="1" si="1"/>
        <v>6.0515980427807659</v>
      </c>
      <c r="M35" s="5">
        <v>36.07</v>
      </c>
      <c r="N35" s="7">
        <f t="shared" ca="1" si="2"/>
        <v>7.6091454461429162</v>
      </c>
      <c r="O35" s="2">
        <v>37.19</v>
      </c>
      <c r="P35" s="5">
        <f t="shared" ca="1" si="0"/>
        <v>15.215810686075642</v>
      </c>
      <c r="Q35" s="2">
        <v>32.26</v>
      </c>
      <c r="R35" s="2">
        <v>33.69</v>
      </c>
      <c r="S35" s="2">
        <v>35.46</v>
      </c>
      <c r="T35" s="2">
        <v>35.840000000000003</v>
      </c>
      <c r="U35" s="2">
        <v>33.39</v>
      </c>
    </row>
    <row r="36" spans="1:21" s="1" customFormat="1" ht="15.6" x14ac:dyDescent="0.25">
      <c r="A36" s="1" t="s">
        <v>1092</v>
      </c>
      <c r="B36" s="2">
        <v>35</v>
      </c>
      <c r="C36" s="7">
        <v>31.015460000000001</v>
      </c>
      <c r="D36" s="33">
        <v>24.63504</v>
      </c>
      <c r="E36" s="9">
        <v>33</v>
      </c>
      <c r="F36" s="34">
        <v>18.874289999999998</v>
      </c>
      <c r="G36" s="2" t="s">
        <v>1093</v>
      </c>
      <c r="H36" s="9" t="s">
        <v>1057</v>
      </c>
      <c r="I36" s="2">
        <v>35</v>
      </c>
      <c r="J36" s="2">
        <v>7.7</v>
      </c>
      <c r="K36" s="2">
        <v>35.07</v>
      </c>
      <c r="L36" s="5">
        <f t="shared" ca="1" si="1"/>
        <v>7.0944320054920365</v>
      </c>
      <c r="M36" s="5">
        <v>35.07</v>
      </c>
      <c r="N36" s="7">
        <f t="shared" ca="1" si="2"/>
        <v>6.6845678506216633</v>
      </c>
      <c r="O36" s="2">
        <v>36.409999999999997</v>
      </c>
      <c r="P36" s="5">
        <f t="shared" ca="1" si="0"/>
        <v>15.952499189105144</v>
      </c>
      <c r="Q36" s="2">
        <v>36.44</v>
      </c>
      <c r="R36" s="2">
        <v>36.93</v>
      </c>
      <c r="S36" s="2">
        <v>36.57</v>
      </c>
      <c r="T36" s="2">
        <v>34.75</v>
      </c>
      <c r="U36" s="2">
        <v>37.049999999999997</v>
      </c>
    </row>
    <row r="37" spans="1:21" s="1" customFormat="1" ht="15.6" x14ac:dyDescent="0.25">
      <c r="A37" s="1" t="s">
        <v>1094</v>
      </c>
      <c r="B37" s="2">
        <v>36</v>
      </c>
      <c r="C37" s="7">
        <v>28.076709999999999</v>
      </c>
      <c r="D37" s="33">
        <v>24.123349999999999</v>
      </c>
      <c r="E37" s="9">
        <v>33</v>
      </c>
      <c r="F37" s="34">
        <v>18.704029999999999</v>
      </c>
      <c r="G37" s="2" t="s">
        <v>1054</v>
      </c>
      <c r="H37" s="9" t="s">
        <v>1057</v>
      </c>
      <c r="I37" s="2">
        <v>36</v>
      </c>
      <c r="J37" s="2">
        <v>7.7</v>
      </c>
      <c r="K37" s="2">
        <v>36.07</v>
      </c>
      <c r="L37" s="5">
        <f t="shared" ca="1" si="1"/>
        <v>7.0996179671481574</v>
      </c>
      <c r="M37" s="5">
        <v>36.07</v>
      </c>
      <c r="N37" s="7">
        <f t="shared" ca="1" si="2"/>
        <v>6.4483707404726065</v>
      </c>
      <c r="O37" s="2">
        <v>33.229999999999997</v>
      </c>
      <c r="P37" s="5">
        <f t="shared" ca="1" si="0"/>
        <v>15.617986255302347</v>
      </c>
      <c r="Q37" s="2">
        <v>35.74</v>
      </c>
      <c r="R37" s="2">
        <v>34.08</v>
      </c>
      <c r="S37" s="2">
        <v>36</v>
      </c>
      <c r="T37" s="2">
        <v>35.880000000000003</v>
      </c>
      <c r="U37" s="2">
        <v>34.299999999999997</v>
      </c>
    </row>
    <row r="38" spans="1:21" s="1" customFormat="1" ht="15.6" x14ac:dyDescent="0.25">
      <c r="A38" s="1" t="s">
        <v>1095</v>
      </c>
      <c r="B38" s="2">
        <v>39</v>
      </c>
      <c r="C38" s="7">
        <v>41.155360000000002</v>
      </c>
      <c r="D38" s="33">
        <v>24.618169999999999</v>
      </c>
      <c r="E38" s="9">
        <v>50</v>
      </c>
      <c r="F38" s="34">
        <v>18.877330000000001</v>
      </c>
      <c r="G38" s="2" t="s">
        <v>1047</v>
      </c>
      <c r="H38" s="9" t="s">
        <v>1057</v>
      </c>
      <c r="I38" s="2">
        <v>38.99</v>
      </c>
      <c r="J38" s="2">
        <v>7.7</v>
      </c>
      <c r="K38" s="2">
        <v>39.07</v>
      </c>
      <c r="L38" s="5">
        <f t="shared" ca="1" si="1"/>
        <v>7.3833337882441894</v>
      </c>
      <c r="M38" s="5">
        <v>39.06</v>
      </c>
      <c r="N38" s="7">
        <f t="shared" ca="1" si="2"/>
        <v>6.9773330425070537</v>
      </c>
      <c r="O38" s="2">
        <v>39.99</v>
      </c>
      <c r="P38" s="5">
        <f t="shared" ca="1" si="0"/>
        <v>16.796414912477196</v>
      </c>
      <c r="Q38" s="2">
        <v>35.21</v>
      </c>
      <c r="R38" s="2">
        <v>37.31</v>
      </c>
      <c r="S38" s="2">
        <v>38.57</v>
      </c>
      <c r="T38" s="2">
        <v>39.159999999999997</v>
      </c>
      <c r="U38" s="2">
        <v>36.69</v>
      </c>
    </row>
    <row r="39" spans="1:21" s="1" customFormat="1" ht="15.6" x14ac:dyDescent="0.25">
      <c r="A39" s="1" t="s">
        <v>1096</v>
      </c>
      <c r="B39" s="2">
        <v>38</v>
      </c>
      <c r="C39" s="7">
        <v>12.595599999999999</v>
      </c>
      <c r="D39" s="33">
        <v>24.721039999999999</v>
      </c>
      <c r="E39" s="9">
        <v>50</v>
      </c>
      <c r="F39" s="34">
        <v>19.2041</v>
      </c>
      <c r="G39" s="2" t="s">
        <v>1097</v>
      </c>
      <c r="H39" s="9">
        <v>23</v>
      </c>
      <c r="I39" s="2">
        <v>38</v>
      </c>
      <c r="J39" s="2">
        <v>7.7</v>
      </c>
      <c r="K39" s="2">
        <v>38.06</v>
      </c>
      <c r="L39" s="5">
        <f t="shared" ca="1" si="1"/>
        <v>6.7688147615836769</v>
      </c>
      <c r="M39" s="5">
        <v>38.07</v>
      </c>
      <c r="N39" s="7">
        <f t="shared" ca="1" si="2"/>
        <v>6.2232213340675999</v>
      </c>
      <c r="O39" s="2">
        <v>40.56</v>
      </c>
      <c r="P39" s="5">
        <f t="shared" ca="1" si="0"/>
        <v>15.81101614417393</v>
      </c>
      <c r="Q39" s="2">
        <v>39.94</v>
      </c>
      <c r="R39" s="2">
        <v>36.159999999999997</v>
      </c>
      <c r="S39" s="2">
        <v>38.5</v>
      </c>
      <c r="T39" s="2">
        <v>38.32</v>
      </c>
      <c r="U39" s="2">
        <v>39.57</v>
      </c>
    </row>
    <row r="40" spans="1:21" s="1" customFormat="1" ht="15.6" x14ac:dyDescent="0.25">
      <c r="A40" s="1" t="s">
        <v>1098</v>
      </c>
      <c r="B40" s="2">
        <v>40</v>
      </c>
      <c r="C40" s="7">
        <v>30.05761</v>
      </c>
      <c r="D40" s="33">
        <v>24.6843</v>
      </c>
      <c r="E40" s="9">
        <v>50</v>
      </c>
      <c r="F40" s="34">
        <v>19.041720000000002</v>
      </c>
      <c r="G40" s="2" t="s">
        <v>1071</v>
      </c>
      <c r="H40" s="9">
        <v>23</v>
      </c>
      <c r="I40" s="2">
        <v>40</v>
      </c>
      <c r="J40" s="2">
        <v>7.8</v>
      </c>
      <c r="K40" s="2">
        <v>40.07</v>
      </c>
      <c r="L40" s="5">
        <f t="shared" ca="1" si="1"/>
        <v>6.6719367466718724</v>
      </c>
      <c r="M40" s="5">
        <v>40.07</v>
      </c>
      <c r="N40" s="7">
        <f t="shared" ca="1" si="2"/>
        <v>7.3886355369594465</v>
      </c>
      <c r="O40" s="2">
        <v>39.869999999999997</v>
      </c>
      <c r="P40" s="5">
        <f t="shared" ca="1" si="0"/>
        <v>15.571103710101148</v>
      </c>
      <c r="Q40" s="2">
        <v>35.71</v>
      </c>
      <c r="R40" s="2">
        <v>39.5</v>
      </c>
      <c r="S40" s="2">
        <v>41.11</v>
      </c>
      <c r="T40" s="2">
        <v>39.24</v>
      </c>
      <c r="U40" s="2">
        <v>38.25</v>
      </c>
    </row>
    <row r="41" spans="1:21" s="1" customFormat="1" ht="15.6" x14ac:dyDescent="0.25">
      <c r="A41" s="1" t="s">
        <v>1099</v>
      </c>
      <c r="B41" s="2">
        <v>39</v>
      </c>
      <c r="C41" s="7">
        <v>67.080160000000006</v>
      </c>
      <c r="D41" s="33">
        <v>24.355869999999999</v>
      </c>
      <c r="E41" s="9" t="s">
        <v>1100</v>
      </c>
      <c r="F41" s="34">
        <v>19.313009999999998</v>
      </c>
      <c r="G41" s="2" t="s">
        <v>1091</v>
      </c>
      <c r="H41" s="9" t="s">
        <v>1100</v>
      </c>
      <c r="I41" s="2">
        <v>38.99</v>
      </c>
      <c r="J41" s="2">
        <v>7.8</v>
      </c>
      <c r="K41" s="2">
        <v>39.07</v>
      </c>
      <c r="L41" s="5">
        <f t="shared" ca="1" si="1"/>
        <v>7.3384166672098896</v>
      </c>
      <c r="M41" s="5">
        <v>39.06</v>
      </c>
      <c r="N41" s="7">
        <f t="shared" ca="1" si="2"/>
        <v>6.5355727804391393</v>
      </c>
      <c r="O41" s="2">
        <v>36.28</v>
      </c>
      <c r="P41" s="5">
        <f t="shared" ca="1" si="0"/>
        <v>15.057287915924656</v>
      </c>
      <c r="Q41" s="2">
        <v>41.12</v>
      </c>
      <c r="R41" s="2">
        <v>40.64</v>
      </c>
      <c r="S41" s="2">
        <v>37.14</v>
      </c>
      <c r="T41" s="2">
        <v>39.19</v>
      </c>
      <c r="U41" s="2">
        <v>39.89</v>
      </c>
    </row>
    <row r="42" spans="1:21" s="1" customFormat="1" ht="15.6" x14ac:dyDescent="0.25">
      <c r="A42" s="1" t="s">
        <v>1101</v>
      </c>
      <c r="B42" s="2">
        <v>37</v>
      </c>
      <c r="C42" s="7">
        <v>25.63327</v>
      </c>
      <c r="D42" s="33">
        <v>24.018750000000001</v>
      </c>
      <c r="E42" s="9">
        <v>50</v>
      </c>
      <c r="F42" s="34">
        <v>19.03181</v>
      </c>
      <c r="G42" s="2" t="s">
        <v>1061</v>
      </c>
      <c r="H42" s="9">
        <v>23</v>
      </c>
      <c r="I42" s="2">
        <v>37</v>
      </c>
      <c r="J42" s="2">
        <v>7.8</v>
      </c>
      <c r="K42" s="2">
        <v>37.07</v>
      </c>
      <c r="L42" s="5">
        <f t="shared" ca="1" si="1"/>
        <v>7.2003225138289508</v>
      </c>
      <c r="M42" s="5">
        <v>37.06</v>
      </c>
      <c r="N42" s="7">
        <f t="shared" ca="1" si="2"/>
        <v>6.8800483407641932</v>
      </c>
      <c r="O42" s="2">
        <v>35.950000000000003</v>
      </c>
      <c r="P42" s="5">
        <f t="shared" ca="1" si="0"/>
        <v>15.474810984867151</v>
      </c>
      <c r="Q42" s="2">
        <v>39.47</v>
      </c>
      <c r="R42" s="2">
        <v>41.11</v>
      </c>
      <c r="S42" s="2">
        <v>36.01</v>
      </c>
      <c r="T42" s="2">
        <v>36.47</v>
      </c>
      <c r="U42" s="2">
        <v>37.53</v>
      </c>
    </row>
    <row r="43" spans="1:21" s="1" customFormat="1" ht="15.6" x14ac:dyDescent="0.25">
      <c r="A43" s="1" t="s">
        <v>1102</v>
      </c>
      <c r="B43" s="2">
        <v>36</v>
      </c>
      <c r="C43" s="7">
        <v>23.381</v>
      </c>
      <c r="D43" s="33">
        <v>24.631160000000001</v>
      </c>
      <c r="E43" s="9">
        <v>50</v>
      </c>
      <c r="F43" s="34">
        <v>19.244070000000001</v>
      </c>
      <c r="G43" s="2" t="s">
        <v>1103</v>
      </c>
      <c r="H43" s="9">
        <v>23</v>
      </c>
      <c r="I43" s="2">
        <v>36</v>
      </c>
      <c r="J43" s="2">
        <v>7.7</v>
      </c>
      <c r="K43" s="2">
        <v>36.07</v>
      </c>
      <c r="L43" s="5">
        <f t="shared" ca="1" si="1"/>
        <v>6.3342571068878559</v>
      </c>
      <c r="M43" s="5">
        <v>36.07</v>
      </c>
      <c r="N43" s="7">
        <f t="shared" ca="1" si="2"/>
        <v>5.4747603832132574</v>
      </c>
      <c r="O43" s="2">
        <v>38.18</v>
      </c>
      <c r="P43" s="5">
        <f t="shared" ca="1" si="0"/>
        <v>16.205199823176727</v>
      </c>
      <c r="Q43" s="2">
        <v>38.69</v>
      </c>
      <c r="R43" s="2">
        <v>35.04</v>
      </c>
      <c r="S43" s="2">
        <v>37.479999999999997</v>
      </c>
      <c r="T43" s="2">
        <v>36.43</v>
      </c>
      <c r="U43" s="2">
        <v>36.07</v>
      </c>
    </row>
    <row r="44" spans="1:21" s="1" customFormat="1" ht="15.6" x14ac:dyDescent="0.25">
      <c r="A44" s="1" t="s">
        <v>1104</v>
      </c>
      <c r="B44" s="2">
        <v>36</v>
      </c>
      <c r="C44" s="7">
        <v>9.0100130000000007</v>
      </c>
      <c r="D44" s="33">
        <v>24.293880000000001</v>
      </c>
      <c r="E44" s="9" t="s">
        <v>1100</v>
      </c>
      <c r="F44" s="34">
        <v>19.167470000000002</v>
      </c>
      <c r="G44" s="2" t="s">
        <v>1079</v>
      </c>
      <c r="H44" s="9" t="s">
        <v>1100</v>
      </c>
      <c r="I44" s="2">
        <v>36</v>
      </c>
      <c r="J44" s="2">
        <v>7.7</v>
      </c>
      <c r="K44" s="2">
        <v>36.08</v>
      </c>
      <c r="L44" s="5">
        <f t="shared" ca="1" si="1"/>
        <v>7.0669648823957019</v>
      </c>
      <c r="M44" s="5">
        <v>36.07</v>
      </c>
      <c r="N44" s="7">
        <f t="shared" ca="1" si="2"/>
        <v>5.7976589162398291</v>
      </c>
      <c r="O44" s="2">
        <v>38.31</v>
      </c>
      <c r="P44" s="5">
        <f t="shared" ca="1" si="0"/>
        <v>15.477903218615481</v>
      </c>
      <c r="Q44" s="2">
        <v>34.42</v>
      </c>
      <c r="R44" s="2">
        <v>35.67</v>
      </c>
      <c r="S44" s="2">
        <v>37.07</v>
      </c>
      <c r="T44" s="2">
        <v>35.78</v>
      </c>
      <c r="U44" s="2">
        <v>36.07</v>
      </c>
    </row>
    <row r="45" spans="1:21" s="1" customFormat="1" ht="15.6" x14ac:dyDescent="0.25">
      <c r="A45" s="1" t="s">
        <v>1105</v>
      </c>
      <c r="B45" s="2">
        <v>39</v>
      </c>
      <c r="C45" s="7">
        <v>37.088610000000003</v>
      </c>
      <c r="D45" s="33">
        <v>26.12688</v>
      </c>
      <c r="E45" s="9">
        <v>41</v>
      </c>
      <c r="F45" s="34">
        <v>18.991890000000001</v>
      </c>
      <c r="G45" s="2" t="s">
        <v>1079</v>
      </c>
      <c r="H45" s="9">
        <v>23</v>
      </c>
      <c r="I45" s="2">
        <v>38.99</v>
      </c>
      <c r="J45" s="2">
        <v>7.8</v>
      </c>
      <c r="K45" s="2">
        <v>39.07</v>
      </c>
      <c r="L45" s="5">
        <f t="shared" ca="1" si="1"/>
        <v>7.4751825354684893</v>
      </c>
      <c r="M45" s="5">
        <v>39.06</v>
      </c>
      <c r="N45" s="7">
        <f t="shared" ca="1" si="2"/>
        <v>6.3265789203371616</v>
      </c>
      <c r="O45" s="2">
        <v>37.450000000000003</v>
      </c>
      <c r="P45" s="5">
        <f t="shared" ca="1" si="0"/>
        <v>15.558975169147166</v>
      </c>
      <c r="Q45" s="2">
        <v>35.700000000000003</v>
      </c>
      <c r="R45" s="2">
        <v>38.270000000000003</v>
      </c>
      <c r="S45" s="2">
        <v>37.04</v>
      </c>
      <c r="T45" s="2">
        <v>38.369999999999997</v>
      </c>
      <c r="U45" s="2">
        <v>35.409999999999997</v>
      </c>
    </row>
    <row r="46" spans="1:21" s="1" customFormat="1" ht="15.6" x14ac:dyDescent="0.25">
      <c r="A46" s="1" t="s">
        <v>1106</v>
      </c>
      <c r="B46" s="2">
        <v>37</v>
      </c>
      <c r="C46" s="7">
        <v>132.7518</v>
      </c>
      <c r="D46" s="33">
        <v>26.13786</v>
      </c>
      <c r="E46" s="9">
        <v>41</v>
      </c>
      <c r="F46" s="34">
        <v>18.830939999999998</v>
      </c>
      <c r="G46" s="2" t="s">
        <v>1079</v>
      </c>
      <c r="H46" s="9">
        <v>41</v>
      </c>
      <c r="I46" s="2">
        <v>37</v>
      </c>
      <c r="J46" s="2">
        <v>7.8</v>
      </c>
      <c r="K46" s="2">
        <v>37.07</v>
      </c>
      <c r="L46" s="5">
        <f t="shared" ca="1" si="1"/>
        <v>6.4365839550987998</v>
      </c>
      <c r="M46" s="5">
        <v>37.07</v>
      </c>
      <c r="N46" s="7">
        <f t="shared" ca="1" si="2"/>
        <v>7.0947389353156352</v>
      </c>
      <c r="O46" s="2">
        <v>35.909999999999997</v>
      </c>
      <c r="P46" s="5">
        <f t="shared" ca="1" si="0"/>
        <v>15.909964447671307</v>
      </c>
      <c r="Q46" s="2">
        <v>40.71</v>
      </c>
      <c r="R46" s="2">
        <v>39.17</v>
      </c>
      <c r="S46" s="2">
        <v>35.520000000000003</v>
      </c>
      <c r="T46" s="2">
        <v>37.24</v>
      </c>
      <c r="U46" s="2">
        <v>39.25</v>
      </c>
    </row>
    <row r="47" spans="1:21" s="1" customFormat="1" ht="15.6" x14ac:dyDescent="0.25">
      <c r="A47" s="1" t="s">
        <v>1107</v>
      </c>
      <c r="B47" s="2">
        <v>37</v>
      </c>
      <c r="C47" s="7">
        <v>25.134129999999999</v>
      </c>
      <c r="D47" s="33">
        <v>24.811920000000001</v>
      </c>
      <c r="E47" s="9" t="s">
        <v>1100</v>
      </c>
      <c r="F47" s="34">
        <v>19.225519999999999</v>
      </c>
      <c r="G47" s="2" t="s">
        <v>1097</v>
      </c>
      <c r="H47" s="9" t="s">
        <v>1100</v>
      </c>
      <c r="I47" s="2">
        <v>37</v>
      </c>
      <c r="J47" s="2">
        <v>7.8</v>
      </c>
      <c r="K47" s="2">
        <v>37.07</v>
      </c>
      <c r="L47" s="5">
        <f t="shared" ca="1" si="1"/>
        <v>5.8712248633373205</v>
      </c>
      <c r="M47" s="5">
        <v>37.07</v>
      </c>
      <c r="N47" s="7">
        <f t="shared" ca="1" si="2"/>
        <v>6.3227780259459561</v>
      </c>
      <c r="O47" s="2">
        <v>40.020000000000003</v>
      </c>
      <c r="P47" s="5">
        <f t="shared" ca="1" si="0"/>
        <v>16.93197007772261</v>
      </c>
      <c r="Q47" s="2">
        <v>37.130000000000003</v>
      </c>
      <c r="R47" s="2">
        <v>38.28</v>
      </c>
      <c r="S47" s="2">
        <v>38.42</v>
      </c>
      <c r="T47" s="2">
        <v>36.22</v>
      </c>
      <c r="U47" s="2">
        <v>36.619999999999997</v>
      </c>
    </row>
    <row r="48" spans="1:21" s="1" customFormat="1" ht="15.6" x14ac:dyDescent="0.25">
      <c r="A48" s="1" t="s">
        <v>1108</v>
      </c>
      <c r="B48" s="2">
        <v>34</v>
      </c>
      <c r="C48" s="7">
        <v>47.10324</v>
      </c>
      <c r="D48" s="33">
        <v>25.44661</v>
      </c>
      <c r="E48" s="9">
        <v>50</v>
      </c>
      <c r="F48" s="34">
        <v>18.898209999999999</v>
      </c>
      <c r="G48" s="2" t="s">
        <v>1061</v>
      </c>
      <c r="H48" s="9" t="s">
        <v>1057</v>
      </c>
      <c r="I48" s="2">
        <v>34.01</v>
      </c>
      <c r="J48" s="2">
        <v>7.9</v>
      </c>
      <c r="K48" s="2">
        <v>34.07</v>
      </c>
      <c r="L48" s="5">
        <f t="shared" ca="1" si="1"/>
        <v>7.185915942402481</v>
      </c>
      <c r="M48" s="5">
        <v>34.07</v>
      </c>
      <c r="N48" s="7">
        <f t="shared" ca="1" si="2"/>
        <v>6.7749772621182354</v>
      </c>
      <c r="O48" s="2">
        <v>31.15</v>
      </c>
      <c r="P48" s="5">
        <f t="shared" ca="1" si="0"/>
        <v>16.492306408633944</v>
      </c>
      <c r="Q48" s="2">
        <v>37.979999999999997</v>
      </c>
      <c r="R48" s="2">
        <v>35.76</v>
      </c>
      <c r="S48" s="2">
        <v>32.479999999999997</v>
      </c>
      <c r="T48" s="2">
        <v>34.479999999999997</v>
      </c>
      <c r="U48" s="2">
        <v>36.340000000000003</v>
      </c>
    </row>
    <row r="49" spans="1:21" s="1" customFormat="1" ht="15.6" x14ac:dyDescent="0.25">
      <c r="A49" s="1" t="s">
        <v>1109</v>
      </c>
      <c r="B49" s="2">
        <v>34</v>
      </c>
      <c r="C49" s="7">
        <v>171.45410000000001</v>
      </c>
      <c r="D49" s="33">
        <v>27.666969999999999</v>
      </c>
      <c r="E49" s="9">
        <v>50</v>
      </c>
      <c r="F49" s="34">
        <v>19.09178</v>
      </c>
      <c r="G49" s="2" t="s">
        <v>1110</v>
      </c>
      <c r="H49" s="9">
        <v>50</v>
      </c>
      <c r="I49" s="2">
        <v>34.01</v>
      </c>
      <c r="J49" s="2">
        <v>7.8</v>
      </c>
      <c r="K49" s="2">
        <v>34.07</v>
      </c>
      <c r="L49" s="5">
        <f t="shared" ca="1" si="1"/>
        <v>7.4990003208190101</v>
      </c>
      <c r="M49" s="5">
        <v>34.08</v>
      </c>
      <c r="N49" s="7">
        <f t="shared" ca="1" si="2"/>
        <v>5.3472925729733962</v>
      </c>
      <c r="O49" s="2">
        <v>30.75</v>
      </c>
      <c r="P49" s="5">
        <f t="shared" ca="1" si="0"/>
        <v>15.372149492583478</v>
      </c>
      <c r="Q49" s="2">
        <v>33.04</v>
      </c>
      <c r="R49" s="2">
        <v>31.4</v>
      </c>
      <c r="S49" s="2">
        <v>34.409999999999997</v>
      </c>
      <c r="T49" s="2">
        <v>33.76</v>
      </c>
      <c r="U49" s="2">
        <v>33.340000000000003</v>
      </c>
    </row>
    <row r="50" spans="1:21" s="1" customFormat="1" ht="15.6" x14ac:dyDescent="0.25">
      <c r="A50" s="1" t="s">
        <v>1111</v>
      </c>
      <c r="B50" s="2">
        <v>36</v>
      </c>
      <c r="C50" s="7">
        <v>22.124919999999999</v>
      </c>
      <c r="D50" s="33">
        <v>25.341560000000001</v>
      </c>
      <c r="E50" s="9">
        <v>50</v>
      </c>
      <c r="F50" s="34">
        <v>18.77336</v>
      </c>
      <c r="G50" s="2" t="s">
        <v>1064</v>
      </c>
      <c r="H50" s="9" t="s">
        <v>1057</v>
      </c>
      <c r="I50" s="2">
        <v>36</v>
      </c>
      <c r="J50" s="2">
        <v>7.6</v>
      </c>
      <c r="K50" s="2">
        <v>36.07</v>
      </c>
      <c r="L50" s="5">
        <f t="shared" ca="1" si="1"/>
        <v>7.155785767680567</v>
      </c>
      <c r="M50" s="5">
        <v>36.08</v>
      </c>
      <c r="N50" s="7">
        <f t="shared" ca="1" si="2"/>
        <v>7.5550820644627539</v>
      </c>
      <c r="O50" s="2">
        <v>33.630000000000003</v>
      </c>
      <c r="P50" s="5">
        <f t="shared" ca="1" si="0"/>
        <v>16.780462782376972</v>
      </c>
      <c r="Q50" s="2">
        <v>31.9</v>
      </c>
      <c r="R50" s="2">
        <v>32.229999999999997</v>
      </c>
      <c r="S50" s="2">
        <v>37.67</v>
      </c>
      <c r="T50" s="2">
        <v>36.409999999999997</v>
      </c>
      <c r="U50" s="2">
        <v>33.119999999999997</v>
      </c>
    </row>
    <row r="51" spans="1:21" s="1" customFormat="1" ht="15.6" x14ac:dyDescent="0.25">
      <c r="A51" s="1" t="s">
        <v>1112</v>
      </c>
      <c r="B51" s="2">
        <v>37</v>
      </c>
      <c r="C51" s="7">
        <v>3.1367959999999999</v>
      </c>
      <c r="D51" s="33">
        <v>28.65652</v>
      </c>
      <c r="E51" s="9">
        <v>50</v>
      </c>
      <c r="F51" s="34">
        <v>19.192229999999999</v>
      </c>
      <c r="G51" s="2" t="s">
        <v>1113</v>
      </c>
      <c r="H51" s="9">
        <v>50</v>
      </c>
      <c r="I51" s="2">
        <v>37</v>
      </c>
      <c r="J51" s="2">
        <v>7.7</v>
      </c>
      <c r="K51" s="2">
        <v>37.07</v>
      </c>
      <c r="L51" s="5">
        <f t="shared" ca="1" si="1"/>
        <v>5.8753522830582554</v>
      </c>
      <c r="M51" s="5">
        <v>37.07</v>
      </c>
      <c r="N51" s="7">
        <f t="shared" ca="1" si="2"/>
        <v>6.7927435084399717</v>
      </c>
      <c r="O51" s="2">
        <v>33.79</v>
      </c>
      <c r="P51" s="5">
        <f t="shared" ca="1" si="0"/>
        <v>15.148288635543114</v>
      </c>
      <c r="Q51" s="2">
        <v>34.51</v>
      </c>
      <c r="R51" s="2">
        <v>33.950000000000003</v>
      </c>
      <c r="S51" s="2">
        <v>37.5</v>
      </c>
      <c r="T51" s="2">
        <v>36.99</v>
      </c>
      <c r="U51" s="2">
        <v>35.119999999999997</v>
      </c>
    </row>
    <row r="52" spans="1:21" s="1" customFormat="1" ht="15.6" x14ac:dyDescent="0.25">
      <c r="A52" s="1" t="s">
        <v>1114</v>
      </c>
      <c r="B52" s="2">
        <v>37</v>
      </c>
      <c r="C52" s="7">
        <v>61.297539999999998</v>
      </c>
      <c r="D52" s="33">
        <v>29.858699999999999</v>
      </c>
      <c r="E52" s="9" t="s">
        <v>1100</v>
      </c>
      <c r="F52" s="34">
        <v>19.21095</v>
      </c>
      <c r="G52" s="2" t="s">
        <v>1115</v>
      </c>
      <c r="H52" s="9" t="s">
        <v>1100</v>
      </c>
      <c r="I52" s="2">
        <v>37</v>
      </c>
      <c r="J52" s="2">
        <v>7.8</v>
      </c>
      <c r="K52" s="2">
        <v>37.07</v>
      </c>
      <c r="L52" s="5">
        <f t="shared" ca="1" si="1"/>
        <v>5.971665091163616</v>
      </c>
      <c r="M52" s="5">
        <v>37.06</v>
      </c>
      <c r="N52" s="7">
        <f t="shared" ca="1" si="2"/>
        <v>7.7681994280663922</v>
      </c>
      <c r="O52" s="2">
        <v>38.65</v>
      </c>
      <c r="P52" s="5">
        <f t="shared" ca="1" si="0"/>
        <v>16.36532828109705</v>
      </c>
      <c r="Q52" s="2">
        <v>35.31</v>
      </c>
      <c r="R52" s="2">
        <v>34.770000000000003</v>
      </c>
      <c r="S52" s="2">
        <v>37.57</v>
      </c>
      <c r="T52" s="2">
        <v>36.28</v>
      </c>
      <c r="U52" s="2">
        <v>37.1</v>
      </c>
    </row>
    <row r="53" spans="1:21" s="1" customFormat="1" ht="15.6" x14ac:dyDescent="0.25">
      <c r="A53" s="1" t="s">
        <v>1116</v>
      </c>
      <c r="B53" s="2">
        <v>35</v>
      </c>
      <c r="C53" s="7">
        <v>33.787430000000001</v>
      </c>
      <c r="D53" s="33">
        <v>25.863119999999999</v>
      </c>
      <c r="E53" s="9">
        <v>50</v>
      </c>
      <c r="F53" s="34">
        <v>18.991849999999999</v>
      </c>
      <c r="G53" s="2" t="s">
        <v>1117</v>
      </c>
      <c r="H53" s="9" t="s">
        <v>1057</v>
      </c>
      <c r="I53" s="2">
        <v>35</v>
      </c>
      <c r="J53" s="2">
        <v>7.8</v>
      </c>
      <c r="K53" s="2">
        <v>35.07</v>
      </c>
      <c r="L53" s="5">
        <f t="shared" ca="1" si="1"/>
        <v>7.0921069898292952</v>
      </c>
      <c r="M53" s="5">
        <v>35.07</v>
      </c>
      <c r="N53" s="7">
        <f t="shared" ca="1" si="2"/>
        <v>5.8280320731704229</v>
      </c>
      <c r="O53" s="2">
        <v>36.18</v>
      </c>
      <c r="P53" s="5">
        <f t="shared" ca="1" si="0"/>
        <v>15.332071036766406</v>
      </c>
      <c r="Q53" s="2">
        <v>35.18</v>
      </c>
      <c r="R53" s="2">
        <v>39.15</v>
      </c>
      <c r="S53" s="2">
        <v>35.71</v>
      </c>
      <c r="T53" s="2">
        <v>35.03</v>
      </c>
      <c r="U53" s="2">
        <v>36.1</v>
      </c>
    </row>
    <row r="54" spans="1:21" s="1" customFormat="1" ht="15.6" x14ac:dyDescent="0.25">
      <c r="A54" s="1" t="s">
        <v>1118</v>
      </c>
      <c r="B54" s="2">
        <v>35</v>
      </c>
      <c r="C54" s="7">
        <v>42.186210000000003</v>
      </c>
      <c r="D54" s="33">
        <v>25.694569999999999</v>
      </c>
      <c r="E54" s="9">
        <v>50</v>
      </c>
      <c r="F54" s="34">
        <v>19.11534</v>
      </c>
      <c r="G54" s="2" t="s">
        <v>1115</v>
      </c>
      <c r="H54" s="9">
        <v>50</v>
      </c>
      <c r="I54" s="2">
        <v>35</v>
      </c>
      <c r="J54" s="2">
        <v>7.7</v>
      </c>
      <c r="K54" s="2">
        <v>35.08</v>
      </c>
      <c r="L54" s="5">
        <f t="shared" ca="1" si="1"/>
        <v>6.2403227632139702</v>
      </c>
      <c r="M54" s="5">
        <v>35.07</v>
      </c>
      <c r="N54" s="7">
        <f t="shared" ca="1" si="2"/>
        <v>5.9980980245545883</v>
      </c>
      <c r="O54" s="2">
        <v>31.25</v>
      </c>
      <c r="P54" s="5">
        <f t="shared" ca="1" si="0"/>
        <v>15.658753163338186</v>
      </c>
      <c r="Q54" s="2">
        <v>36.729999999999997</v>
      </c>
      <c r="R54" s="2">
        <v>34.6</v>
      </c>
      <c r="S54" s="2">
        <v>33.6</v>
      </c>
      <c r="T54" s="2">
        <v>34.659999999999997</v>
      </c>
      <c r="U54" s="2">
        <v>34.24</v>
      </c>
    </row>
    <row r="55" spans="1:21" s="1" customFormat="1" ht="15.6" x14ac:dyDescent="0.25">
      <c r="A55" s="1" t="s">
        <v>1119</v>
      </c>
      <c r="B55" s="2">
        <v>35</v>
      </c>
      <c r="C55" s="7">
        <v>55.085940000000001</v>
      </c>
      <c r="D55" s="33">
        <v>25.65915</v>
      </c>
      <c r="E55" s="9">
        <v>35</v>
      </c>
      <c r="F55" s="34">
        <v>19.023479999999999</v>
      </c>
      <c r="G55" s="2" t="s">
        <v>1056</v>
      </c>
      <c r="H55" s="9">
        <v>23</v>
      </c>
      <c r="I55" s="2">
        <v>35</v>
      </c>
      <c r="J55" s="2">
        <v>7.7</v>
      </c>
      <c r="K55" s="2">
        <v>35.07</v>
      </c>
      <c r="L55" s="5">
        <f t="shared" ca="1" si="1"/>
        <v>6.3326619754805407</v>
      </c>
      <c r="M55" s="5">
        <v>35.07</v>
      </c>
      <c r="N55" s="7">
        <f t="shared" ca="1" si="2"/>
        <v>7.2760742119831994</v>
      </c>
      <c r="O55" s="2">
        <v>31.21</v>
      </c>
      <c r="P55" s="5">
        <f t="shared" ca="1" si="0"/>
        <v>16.824016336064194</v>
      </c>
      <c r="Q55" s="2">
        <v>34.65</v>
      </c>
      <c r="R55" s="2">
        <v>32.01</v>
      </c>
      <c r="S55" s="2">
        <v>35.54</v>
      </c>
      <c r="T55" s="2">
        <v>35.369999999999997</v>
      </c>
      <c r="U55" s="2">
        <v>35.14</v>
      </c>
    </row>
    <row r="56" spans="1:21" s="1" customFormat="1" ht="15.6" x14ac:dyDescent="0.25">
      <c r="A56" s="1" t="s">
        <v>1120</v>
      </c>
      <c r="B56" s="2">
        <v>36</v>
      </c>
      <c r="C56" s="7">
        <v>80.036839999999998</v>
      </c>
      <c r="D56" s="33">
        <v>25.650980000000001</v>
      </c>
      <c r="E56" s="9">
        <v>35</v>
      </c>
      <c r="F56" s="34">
        <v>19.064879999999999</v>
      </c>
      <c r="G56" s="2" t="s">
        <v>1091</v>
      </c>
      <c r="H56" s="9" t="s">
        <v>1057</v>
      </c>
      <c r="I56" s="2">
        <v>36</v>
      </c>
      <c r="J56" s="2">
        <v>7.9</v>
      </c>
      <c r="K56" s="2">
        <v>36.07</v>
      </c>
      <c r="L56" s="5">
        <f t="shared" ca="1" si="1"/>
        <v>6.000492971827688</v>
      </c>
      <c r="M56" s="5">
        <v>36.07</v>
      </c>
      <c r="N56" s="7">
        <f t="shared" ca="1" si="2"/>
        <v>6.5167572103794154</v>
      </c>
      <c r="O56" s="2">
        <v>33.33</v>
      </c>
      <c r="P56" s="5">
        <f t="shared" ca="1" si="0"/>
        <v>16.280236436807904</v>
      </c>
      <c r="Q56" s="2">
        <v>32.58</v>
      </c>
      <c r="R56" s="2">
        <v>32.28</v>
      </c>
      <c r="S56" s="2">
        <v>37.299999999999997</v>
      </c>
      <c r="T56" s="2">
        <v>36.19</v>
      </c>
      <c r="U56" s="2">
        <v>36.07</v>
      </c>
    </row>
    <row r="57" spans="1:21" s="1" customFormat="1" ht="15.6" x14ac:dyDescent="0.25">
      <c r="A57" s="1" t="s">
        <v>1121</v>
      </c>
      <c r="B57" s="2">
        <v>32</v>
      </c>
      <c r="C57" s="7">
        <v>31.028890000000001</v>
      </c>
      <c r="D57" s="33">
        <v>26.201560000000001</v>
      </c>
      <c r="E57" s="9">
        <v>35</v>
      </c>
      <c r="F57" s="34">
        <v>18.839549999999999</v>
      </c>
      <c r="G57" s="2" t="s">
        <v>1093</v>
      </c>
      <c r="H57" s="9">
        <v>23</v>
      </c>
      <c r="I57" s="2">
        <v>32</v>
      </c>
      <c r="J57" s="2">
        <v>7.9</v>
      </c>
      <c r="K57" s="2">
        <v>32.06</v>
      </c>
      <c r="L57" s="5">
        <f t="shared" ca="1" si="1"/>
        <v>7.670854631527404</v>
      </c>
      <c r="M57" s="5">
        <v>32.07</v>
      </c>
      <c r="N57" s="7">
        <f t="shared" ca="1" si="2"/>
        <v>6.0701320922978406</v>
      </c>
      <c r="O57" s="2">
        <v>34.450000000000003</v>
      </c>
      <c r="P57" s="5">
        <f t="shared" ca="1" si="0"/>
        <v>15.022764359995561</v>
      </c>
      <c r="Q57" s="2">
        <v>33.770000000000003</v>
      </c>
      <c r="R57" s="2">
        <v>38.950000000000003</v>
      </c>
      <c r="S57" s="2">
        <v>32.020000000000003</v>
      </c>
      <c r="T57" s="2">
        <v>31.49</v>
      </c>
      <c r="U57" s="2">
        <v>36.47</v>
      </c>
    </row>
    <row r="58" spans="1:21" s="1" customFormat="1" ht="15.6" x14ac:dyDescent="0.25">
      <c r="A58" s="1" t="s">
        <v>1122</v>
      </c>
      <c r="B58" s="2">
        <v>31</v>
      </c>
      <c r="C58" s="7">
        <v>81.016229999999993</v>
      </c>
      <c r="D58" s="33">
        <v>26.372920000000001</v>
      </c>
      <c r="E58" s="9">
        <v>50</v>
      </c>
      <c r="F58" s="34">
        <v>19.026330000000002</v>
      </c>
      <c r="G58" s="2" t="s">
        <v>1047</v>
      </c>
      <c r="H58" s="9">
        <v>50</v>
      </c>
      <c r="I58" s="2">
        <v>31</v>
      </c>
      <c r="J58" s="2">
        <v>8.1</v>
      </c>
      <c r="K58" s="2">
        <v>31.07</v>
      </c>
      <c r="L58" s="5">
        <f t="shared" ca="1" si="1"/>
        <v>7.0160231482588511</v>
      </c>
      <c r="M58" s="5">
        <v>31.07</v>
      </c>
      <c r="N58" s="7">
        <f t="shared" ca="1" si="2"/>
        <v>7.8029866833024135</v>
      </c>
      <c r="O58" s="2">
        <v>28.62</v>
      </c>
      <c r="P58" s="5">
        <f t="shared" ca="1" si="0"/>
        <v>16.994293283794349</v>
      </c>
      <c r="Q58" s="2">
        <v>34.409999999999997</v>
      </c>
      <c r="R58" s="2">
        <v>30.54</v>
      </c>
      <c r="S58" s="2">
        <v>29.72</v>
      </c>
      <c r="T58" s="2">
        <v>31.23</v>
      </c>
      <c r="U58" s="2">
        <v>30.99</v>
      </c>
    </row>
    <row r="59" spans="1:21" s="1" customFormat="1" ht="15.6" x14ac:dyDescent="0.25">
      <c r="A59" s="1" t="s">
        <v>1123</v>
      </c>
      <c r="B59" s="2">
        <v>32</v>
      </c>
      <c r="C59" s="7">
        <v>32.012810000000002</v>
      </c>
      <c r="D59" s="33">
        <v>25.023240000000001</v>
      </c>
      <c r="E59" s="9">
        <v>33</v>
      </c>
      <c r="F59" s="34">
        <v>18.664580000000001</v>
      </c>
      <c r="G59" s="2" t="s">
        <v>1054</v>
      </c>
      <c r="H59" s="9" t="s">
        <v>1057</v>
      </c>
      <c r="I59" s="2">
        <v>32</v>
      </c>
      <c r="J59" s="2">
        <v>7.8</v>
      </c>
      <c r="K59" s="2">
        <v>32.06</v>
      </c>
      <c r="L59" s="5">
        <f t="shared" ca="1" si="1"/>
        <v>6.9425529708441269</v>
      </c>
      <c r="M59" s="5">
        <v>32.06</v>
      </c>
      <c r="N59" s="7">
        <f t="shared" ca="1" si="2"/>
        <v>7.0008343477809003</v>
      </c>
      <c r="O59" s="2">
        <v>32</v>
      </c>
      <c r="P59" s="5">
        <f t="shared" ca="1" si="0"/>
        <v>16.980106789997663</v>
      </c>
      <c r="Q59" s="2">
        <v>29.84</v>
      </c>
      <c r="R59" s="2">
        <v>27.94</v>
      </c>
      <c r="S59" s="2">
        <v>31.52</v>
      </c>
      <c r="T59" s="2">
        <v>31.63</v>
      </c>
      <c r="U59" s="2">
        <v>29.75</v>
      </c>
    </row>
    <row r="60" spans="1:21" s="1" customFormat="1" ht="15.6" x14ac:dyDescent="0.25">
      <c r="A60" s="1" t="s">
        <v>1124</v>
      </c>
      <c r="B60" s="2">
        <v>32</v>
      </c>
      <c r="C60" s="7">
        <v>9.5514039999999998</v>
      </c>
      <c r="D60" s="33">
        <v>25.882269999999998</v>
      </c>
      <c r="E60" s="9">
        <v>33</v>
      </c>
      <c r="F60" s="34">
        <v>18.829049999999999</v>
      </c>
      <c r="G60" s="2" t="s">
        <v>1054</v>
      </c>
      <c r="H60" s="9">
        <v>23</v>
      </c>
      <c r="I60" s="2">
        <v>32</v>
      </c>
      <c r="J60" s="2">
        <v>7.9</v>
      </c>
      <c r="K60" s="2">
        <v>32.07</v>
      </c>
      <c r="L60" s="5">
        <f t="shared" ca="1" si="1"/>
        <v>6.8953454510714538</v>
      </c>
      <c r="M60" s="5">
        <v>32.06</v>
      </c>
      <c r="N60" s="7">
        <f t="shared" ca="1" si="2"/>
        <v>6.3828776022077243</v>
      </c>
      <c r="O60" s="2">
        <v>28.27</v>
      </c>
      <c r="P60" s="5">
        <f t="shared" ca="1" si="0"/>
        <v>15.108627442613939</v>
      </c>
      <c r="Q60" s="2">
        <v>29.52</v>
      </c>
      <c r="R60" s="2">
        <v>29.5</v>
      </c>
      <c r="S60" s="2">
        <v>33.1</v>
      </c>
      <c r="T60" s="2">
        <v>31.5</v>
      </c>
      <c r="U60" s="2">
        <v>32.67</v>
      </c>
    </row>
    <row r="61" spans="1:21" s="1" customFormat="1" ht="15.6" x14ac:dyDescent="0.25">
      <c r="A61" s="1" t="s">
        <v>1125</v>
      </c>
      <c r="B61" s="2">
        <v>32</v>
      </c>
      <c r="C61" s="7">
        <v>39.156849999999999</v>
      </c>
      <c r="D61" s="33">
        <v>25.695499999999999</v>
      </c>
      <c r="E61" s="9">
        <v>50</v>
      </c>
      <c r="F61" s="34">
        <v>18.56945</v>
      </c>
      <c r="G61" s="2" t="s">
        <v>1126</v>
      </c>
      <c r="H61" s="9">
        <v>50</v>
      </c>
      <c r="I61" s="2">
        <v>32</v>
      </c>
      <c r="J61" s="2">
        <v>7.9</v>
      </c>
      <c r="K61" s="2">
        <v>32.07</v>
      </c>
      <c r="L61" s="5">
        <f t="shared" ca="1" si="1"/>
        <v>6.9657063803419756</v>
      </c>
      <c r="M61" s="5">
        <v>32.07</v>
      </c>
      <c r="N61" s="7">
        <f t="shared" ca="1" si="2"/>
        <v>6.3657974876316743</v>
      </c>
      <c r="O61" s="2">
        <v>32.79</v>
      </c>
      <c r="P61" s="5">
        <f t="shared" ca="1" si="0"/>
        <v>15.056005265423762</v>
      </c>
      <c r="Q61" s="2">
        <v>29.99</v>
      </c>
      <c r="R61" s="2">
        <v>34.64</v>
      </c>
      <c r="S61" s="2">
        <v>33.200000000000003</v>
      </c>
      <c r="T61" s="2">
        <v>32.49</v>
      </c>
      <c r="U61" s="2">
        <v>31.81</v>
      </c>
    </row>
    <row r="62" spans="1:21" s="1" customFormat="1" ht="15.6" x14ac:dyDescent="0.25">
      <c r="A62" s="1" t="s">
        <v>1127</v>
      </c>
      <c r="B62" s="2">
        <v>33</v>
      </c>
      <c r="C62" s="7">
        <v>92.137259999999998</v>
      </c>
      <c r="D62" s="33">
        <v>25.006239999999998</v>
      </c>
      <c r="E62" s="9">
        <v>33</v>
      </c>
      <c r="F62" s="34">
        <v>18.772359999999999</v>
      </c>
      <c r="G62" s="2" t="s">
        <v>1083</v>
      </c>
      <c r="H62" s="9">
        <v>23</v>
      </c>
      <c r="I62" s="2">
        <v>33</v>
      </c>
      <c r="J62" s="2">
        <v>7.9</v>
      </c>
      <c r="K62" s="2">
        <v>33.06</v>
      </c>
      <c r="L62" s="5">
        <f t="shared" ca="1" si="1"/>
        <v>7.1531416430329546</v>
      </c>
      <c r="M62" s="5">
        <v>33.06</v>
      </c>
      <c r="N62" s="7">
        <f t="shared" ca="1" si="2"/>
        <v>6.9978784486763352</v>
      </c>
      <c r="O62" s="2">
        <v>32.44</v>
      </c>
      <c r="P62" s="5">
        <f t="shared" ca="1" si="0"/>
        <v>16.861958180364599</v>
      </c>
      <c r="Q62" s="2">
        <v>34.1</v>
      </c>
      <c r="R62" s="2">
        <v>30.68</v>
      </c>
      <c r="S62" s="2">
        <v>32.28</v>
      </c>
      <c r="T62" s="2">
        <v>33.06</v>
      </c>
      <c r="U62" s="2">
        <v>30.85</v>
      </c>
    </row>
    <row r="63" spans="1:21" s="1" customFormat="1" ht="15.6" x14ac:dyDescent="0.25">
      <c r="A63" s="1" t="s">
        <v>1128</v>
      </c>
      <c r="B63" s="2">
        <v>32</v>
      </c>
      <c r="C63" s="7">
        <v>30.01398</v>
      </c>
      <c r="D63" s="33">
        <v>25.067049999999998</v>
      </c>
      <c r="E63" s="9" t="s">
        <v>1100</v>
      </c>
      <c r="F63" s="34">
        <v>18.493980000000001</v>
      </c>
      <c r="G63" s="2" t="s">
        <v>1047</v>
      </c>
      <c r="H63" s="9" t="s">
        <v>1100</v>
      </c>
      <c r="I63" s="2">
        <v>32</v>
      </c>
      <c r="J63" s="2">
        <v>7.9</v>
      </c>
      <c r="K63" s="2">
        <v>32.07</v>
      </c>
      <c r="L63" s="5">
        <f t="shared" ca="1" si="1"/>
        <v>6.2491082336756723</v>
      </c>
      <c r="M63" s="5">
        <v>32.07</v>
      </c>
      <c r="N63" s="7">
        <f t="shared" ca="1" si="2"/>
        <v>7.1317495080023896</v>
      </c>
      <c r="O63" s="2">
        <v>30.96</v>
      </c>
      <c r="P63" s="5">
        <f t="shared" ca="1" si="0"/>
        <v>15.037809075612127</v>
      </c>
      <c r="Q63" s="2">
        <v>31.9</v>
      </c>
      <c r="R63" s="2">
        <v>30.4</v>
      </c>
      <c r="S63" s="2">
        <v>31.44</v>
      </c>
      <c r="T63" s="2">
        <v>32.01</v>
      </c>
      <c r="U63" s="2">
        <v>33.770000000000003</v>
      </c>
    </row>
    <row r="64" spans="1:21" s="1" customFormat="1" ht="15.6" x14ac:dyDescent="0.25">
      <c r="A64" s="1" t="s">
        <v>1129</v>
      </c>
      <c r="B64" s="2">
        <v>37</v>
      </c>
      <c r="C64" s="7">
        <v>39.511200000000002</v>
      </c>
      <c r="D64" s="33">
        <v>24.87266</v>
      </c>
      <c r="E64" s="9">
        <v>50</v>
      </c>
      <c r="F64" s="34">
        <v>18.372879999999999</v>
      </c>
      <c r="G64" s="2" t="s">
        <v>1071</v>
      </c>
      <c r="H64" s="9">
        <v>50</v>
      </c>
      <c r="I64" s="2">
        <v>37</v>
      </c>
      <c r="J64" s="2">
        <v>7.8</v>
      </c>
      <c r="K64" s="2">
        <v>37.07</v>
      </c>
      <c r="L64" s="5">
        <f t="shared" ca="1" si="1"/>
        <v>7.4488250676639325</v>
      </c>
      <c r="M64" s="5">
        <v>37.07</v>
      </c>
      <c r="N64" s="7">
        <f t="shared" ca="1" si="2"/>
        <v>5.4841553048171612</v>
      </c>
      <c r="O64" s="2">
        <v>36.24</v>
      </c>
      <c r="P64" s="5">
        <f t="shared" ca="1" si="0"/>
        <v>16.484799943360091</v>
      </c>
      <c r="Q64" s="2">
        <v>29.92</v>
      </c>
      <c r="R64" s="2">
        <v>29.08</v>
      </c>
      <c r="S64" s="2">
        <v>38.409999999999997</v>
      </c>
      <c r="T64" s="2">
        <v>36.69</v>
      </c>
      <c r="U64" s="2">
        <v>32.21</v>
      </c>
    </row>
    <row r="65" spans="1:21" s="1" customFormat="1" ht="15.6" x14ac:dyDescent="0.25">
      <c r="A65" s="1" t="s">
        <v>1130</v>
      </c>
      <c r="B65" s="2">
        <v>39</v>
      </c>
      <c r="C65" s="7">
        <v>31.134409999999999</v>
      </c>
      <c r="D65" s="33">
        <v>24.765809999999998</v>
      </c>
      <c r="E65" s="9">
        <v>50</v>
      </c>
      <c r="F65" s="34">
        <v>18.854780000000002</v>
      </c>
      <c r="G65" s="2" t="s">
        <v>1071</v>
      </c>
      <c r="H65" s="9">
        <v>50</v>
      </c>
      <c r="I65" s="2">
        <v>38.99</v>
      </c>
      <c r="J65" s="2">
        <v>7.9</v>
      </c>
      <c r="K65" s="2">
        <v>39.07</v>
      </c>
      <c r="L65" s="5">
        <f t="shared" ca="1" si="1"/>
        <v>7.6655741546079916</v>
      </c>
      <c r="M65" s="5">
        <v>39.06</v>
      </c>
      <c r="N65" s="7">
        <f t="shared" ca="1" si="2"/>
        <v>7.1545667376338908</v>
      </c>
      <c r="O65" s="2">
        <v>38.299999999999997</v>
      </c>
      <c r="P65" s="5">
        <f t="shared" ca="1" si="0"/>
        <v>16.828431020007528</v>
      </c>
      <c r="Q65" s="2">
        <v>34.53</v>
      </c>
      <c r="R65" s="2">
        <v>35.99</v>
      </c>
      <c r="S65" s="2">
        <v>37.43</v>
      </c>
      <c r="T65" s="2">
        <v>38.39</v>
      </c>
      <c r="U65" s="2">
        <v>37.82</v>
      </c>
    </row>
    <row r="66" spans="1:21" s="1" customFormat="1" ht="15.6" x14ac:dyDescent="0.25">
      <c r="A66" s="1" t="s">
        <v>1131</v>
      </c>
      <c r="B66" s="2">
        <v>41</v>
      </c>
      <c r="C66" s="7">
        <v>50.02196</v>
      </c>
      <c r="D66" s="33">
        <v>24.77608</v>
      </c>
      <c r="E66" s="9">
        <v>37</v>
      </c>
      <c r="F66" s="34">
        <v>18.452120000000001</v>
      </c>
      <c r="G66" s="2" t="s">
        <v>1050</v>
      </c>
      <c r="H66" s="9">
        <v>23</v>
      </c>
      <c r="I66" s="2">
        <v>41</v>
      </c>
      <c r="J66" s="2">
        <v>10.1</v>
      </c>
      <c r="K66" s="2">
        <v>41.07</v>
      </c>
      <c r="L66" s="5">
        <f t="shared" ca="1" si="1"/>
        <v>8.6273523942085415</v>
      </c>
      <c r="M66" s="5">
        <v>41.07</v>
      </c>
      <c r="N66" s="7">
        <f t="shared" ca="1" si="2"/>
        <v>7.8826578126963476</v>
      </c>
      <c r="O66" s="2">
        <v>41.07</v>
      </c>
      <c r="P66" s="5">
        <f t="shared" ref="P66:P129" ca="1" si="4">15+2*RAND()</f>
        <v>16.533066491629118</v>
      </c>
      <c r="Q66" s="2">
        <v>38.1</v>
      </c>
      <c r="R66" s="2">
        <v>38.33</v>
      </c>
      <c r="S66" s="2">
        <v>39.25</v>
      </c>
      <c r="T66" s="2">
        <v>40.21</v>
      </c>
      <c r="U66" s="2">
        <v>37.520000000000003</v>
      </c>
    </row>
    <row r="67" spans="1:21" s="1" customFormat="1" ht="15.6" x14ac:dyDescent="0.25">
      <c r="A67" s="1" t="s">
        <v>1132</v>
      </c>
      <c r="B67" s="2">
        <v>38</v>
      </c>
      <c r="C67" s="7">
        <v>35.01773</v>
      </c>
      <c r="D67" s="33">
        <v>25.083030000000001</v>
      </c>
      <c r="E67" s="9">
        <v>37</v>
      </c>
      <c r="F67" s="34">
        <v>19.02244</v>
      </c>
      <c r="G67" s="2" t="s">
        <v>1047</v>
      </c>
      <c r="H67" s="9">
        <v>37</v>
      </c>
      <c r="I67" s="2">
        <v>38</v>
      </c>
      <c r="J67" s="2">
        <v>8.1999999999999993</v>
      </c>
      <c r="K67" s="2">
        <v>38.07</v>
      </c>
      <c r="L67" s="5">
        <f t="shared" ref="L67:L130" ca="1" si="5">J67-2*(RAND())</f>
        <v>6.9366739577193259</v>
      </c>
      <c r="M67" s="5">
        <v>38.07</v>
      </c>
      <c r="N67" s="7">
        <f t="shared" ref="N67:N130" ca="1" si="6">J67-3*(RAND())</f>
        <v>6.9032506052031275</v>
      </c>
      <c r="O67" s="2">
        <v>39.28</v>
      </c>
      <c r="P67" s="5">
        <f t="shared" ca="1" si="4"/>
        <v>16.771822734289266</v>
      </c>
      <c r="Q67" s="2">
        <v>40.380000000000003</v>
      </c>
      <c r="R67" s="2">
        <v>42.53</v>
      </c>
      <c r="S67" s="2">
        <v>36.56</v>
      </c>
      <c r="T67" s="2">
        <v>38.36</v>
      </c>
      <c r="U67" s="2">
        <v>40.32</v>
      </c>
    </row>
    <row r="68" spans="1:21" s="1" customFormat="1" ht="15.6" x14ac:dyDescent="0.25">
      <c r="A68" s="1" t="s">
        <v>1133</v>
      </c>
      <c r="B68" s="2">
        <v>39</v>
      </c>
      <c r="C68" s="7">
        <v>25.270250000000001</v>
      </c>
      <c r="D68" s="33">
        <v>24.889959999999999</v>
      </c>
      <c r="E68" s="9">
        <v>37</v>
      </c>
      <c r="F68" s="34">
        <v>18.389810000000001</v>
      </c>
      <c r="G68" s="2" t="s">
        <v>1079</v>
      </c>
      <c r="H68" s="9">
        <v>23</v>
      </c>
      <c r="I68" s="2">
        <v>38.99</v>
      </c>
      <c r="J68" s="2">
        <v>8.1</v>
      </c>
      <c r="K68" s="2">
        <v>39.06</v>
      </c>
      <c r="L68" s="5">
        <f t="shared" ca="1" si="5"/>
        <v>6.7708980519057622</v>
      </c>
      <c r="M68" s="5">
        <v>39.06</v>
      </c>
      <c r="N68" s="7">
        <f t="shared" ca="1" si="6"/>
        <v>7.2709247378926714</v>
      </c>
      <c r="O68" s="2">
        <v>37.479999999999997</v>
      </c>
      <c r="P68" s="5">
        <f t="shared" ca="1" si="4"/>
        <v>15.870852158369333</v>
      </c>
      <c r="Q68" s="2">
        <v>39.229999999999997</v>
      </c>
      <c r="R68" s="2">
        <v>38.24</v>
      </c>
      <c r="S68" s="2">
        <v>37.33</v>
      </c>
      <c r="T68" s="2">
        <v>38.35</v>
      </c>
      <c r="U68" s="2">
        <v>37.86</v>
      </c>
    </row>
    <row r="69" spans="1:21" s="1" customFormat="1" ht="15.6" x14ac:dyDescent="0.25">
      <c r="A69" s="1" t="s">
        <v>1134</v>
      </c>
      <c r="B69" s="2">
        <v>37</v>
      </c>
      <c r="C69" s="7">
        <v>21.138269999999999</v>
      </c>
      <c r="D69" s="33">
        <v>25.411629999999999</v>
      </c>
      <c r="E69" s="9">
        <v>37</v>
      </c>
      <c r="F69" s="34">
        <v>18.70927</v>
      </c>
      <c r="G69" s="2" t="s">
        <v>1091</v>
      </c>
      <c r="H69" s="9">
        <v>23</v>
      </c>
      <c r="I69" s="2">
        <v>37</v>
      </c>
      <c r="J69" s="2">
        <v>8.1999999999999993</v>
      </c>
      <c r="K69" s="2">
        <v>37.06</v>
      </c>
      <c r="L69" s="5">
        <f t="shared" ca="1" si="5"/>
        <v>6.5271955924560165</v>
      </c>
      <c r="M69" s="5">
        <v>37.07</v>
      </c>
      <c r="N69" s="7">
        <f t="shared" ca="1" si="6"/>
        <v>7.198171276678357</v>
      </c>
      <c r="O69" s="2">
        <v>39.79</v>
      </c>
      <c r="P69" s="5">
        <f t="shared" ca="1" si="4"/>
        <v>16.013601003115593</v>
      </c>
      <c r="Q69" s="2">
        <v>39.119999999999997</v>
      </c>
      <c r="R69" s="2">
        <v>40.700000000000003</v>
      </c>
      <c r="S69" s="2">
        <v>37.840000000000003</v>
      </c>
      <c r="T69" s="2">
        <v>37.15</v>
      </c>
      <c r="U69" s="2">
        <v>39.450000000000003</v>
      </c>
    </row>
    <row r="70" spans="1:21" s="1" customFormat="1" ht="15.6" x14ac:dyDescent="0.25">
      <c r="A70" s="1" t="s">
        <v>1135</v>
      </c>
      <c r="B70" s="2">
        <v>35</v>
      </c>
      <c r="C70" s="7">
        <v>42.32884</v>
      </c>
      <c r="D70" s="33">
        <v>26.487939999999998</v>
      </c>
      <c r="E70" s="9">
        <v>37</v>
      </c>
      <c r="F70" s="34">
        <v>18.24644</v>
      </c>
      <c r="G70" s="2" t="s">
        <v>1136</v>
      </c>
      <c r="H70" s="9" t="s">
        <v>1057</v>
      </c>
      <c r="I70" s="2">
        <v>35</v>
      </c>
      <c r="J70" s="2">
        <v>8.3000000000000007</v>
      </c>
      <c r="K70" s="2">
        <v>35.07</v>
      </c>
      <c r="L70" s="5">
        <f t="shared" ca="1" si="5"/>
        <v>6.3032037705578867</v>
      </c>
      <c r="M70" s="5">
        <v>35.08</v>
      </c>
      <c r="N70" s="7">
        <f t="shared" ca="1" si="6"/>
        <v>6.5345189016060043</v>
      </c>
      <c r="O70" s="2">
        <v>37.43</v>
      </c>
      <c r="P70" s="5">
        <f t="shared" ca="1" si="4"/>
        <v>15.278155289029844</v>
      </c>
      <c r="Q70" s="2">
        <v>38.36</v>
      </c>
      <c r="R70" s="2">
        <v>35.21</v>
      </c>
      <c r="S70" s="2">
        <v>35.61</v>
      </c>
      <c r="T70" s="2">
        <v>34.25</v>
      </c>
      <c r="U70" s="2">
        <v>37.85</v>
      </c>
    </row>
    <row r="71" spans="1:21" s="1" customFormat="1" ht="15.6" x14ac:dyDescent="0.25">
      <c r="A71" s="1" t="s">
        <v>1137</v>
      </c>
      <c r="B71" s="2">
        <v>35</v>
      </c>
      <c r="C71" s="7">
        <v>42.371969999999997</v>
      </c>
      <c r="D71" s="33">
        <v>25.70581</v>
      </c>
      <c r="E71" s="9">
        <v>41</v>
      </c>
      <c r="F71" s="34">
        <v>18.75422</v>
      </c>
      <c r="G71" s="2" t="s">
        <v>1136</v>
      </c>
      <c r="H71" s="9">
        <v>41</v>
      </c>
      <c r="I71" s="2">
        <v>35</v>
      </c>
      <c r="J71" s="2">
        <v>7.9</v>
      </c>
      <c r="K71" s="2">
        <v>35.08</v>
      </c>
      <c r="L71" s="5">
        <f t="shared" ca="1" si="5"/>
        <v>6.6159693999777591</v>
      </c>
      <c r="M71" s="5">
        <v>35.07</v>
      </c>
      <c r="N71" s="7">
        <f t="shared" ca="1" si="6"/>
        <v>4.9898822180765254</v>
      </c>
      <c r="O71" s="2">
        <v>35.07</v>
      </c>
      <c r="P71" s="5">
        <f t="shared" ca="1" si="4"/>
        <v>16.414901748326724</v>
      </c>
      <c r="Q71" s="2">
        <v>33.58</v>
      </c>
      <c r="R71" s="2">
        <v>34.619999999999997</v>
      </c>
      <c r="S71" s="2">
        <v>33.06</v>
      </c>
      <c r="T71" s="2">
        <v>34.659999999999997</v>
      </c>
      <c r="U71" s="2">
        <v>35.85</v>
      </c>
    </row>
    <row r="72" spans="1:21" s="1" customFormat="1" ht="15.6" x14ac:dyDescent="0.25">
      <c r="A72" s="1" t="s">
        <v>1138</v>
      </c>
      <c r="B72" s="2">
        <v>38</v>
      </c>
      <c r="C72" s="7">
        <v>31.250330000000002</v>
      </c>
      <c r="D72" s="33">
        <v>25.754930000000002</v>
      </c>
      <c r="E72" s="9">
        <v>41</v>
      </c>
      <c r="F72" s="34">
        <v>18.66198</v>
      </c>
      <c r="G72" s="2" t="s">
        <v>1093</v>
      </c>
      <c r="H72" s="9">
        <v>41</v>
      </c>
      <c r="I72" s="2">
        <v>38</v>
      </c>
      <c r="J72" s="2">
        <v>8</v>
      </c>
      <c r="K72" s="2">
        <v>38.06</v>
      </c>
      <c r="L72" s="5">
        <f t="shared" ca="1" si="5"/>
        <v>7.6113110648471753</v>
      </c>
      <c r="M72" s="5">
        <v>38.07</v>
      </c>
      <c r="N72" s="7">
        <f t="shared" ca="1" si="6"/>
        <v>7.5863479395922564</v>
      </c>
      <c r="O72" s="2">
        <v>41.08</v>
      </c>
      <c r="P72" s="5">
        <f t="shared" ca="1" si="4"/>
        <v>15.336835349151723</v>
      </c>
      <c r="Q72" s="2">
        <v>34.67</v>
      </c>
      <c r="R72" s="2">
        <v>34.479999999999997</v>
      </c>
      <c r="S72" s="2">
        <v>39.15</v>
      </c>
      <c r="T72" s="2">
        <v>37.869999999999997</v>
      </c>
      <c r="U72" s="2">
        <v>34.299999999999997</v>
      </c>
    </row>
    <row r="73" spans="1:21" s="1" customFormat="1" ht="15.6" x14ac:dyDescent="0.25">
      <c r="A73" s="1" t="s">
        <v>1139</v>
      </c>
      <c r="B73" s="2">
        <v>39</v>
      </c>
      <c r="C73" s="7">
        <v>109.3158</v>
      </c>
      <c r="D73" s="33">
        <v>25.5623</v>
      </c>
      <c r="E73" s="9">
        <v>37</v>
      </c>
      <c r="F73" s="34">
        <v>18.604340000000001</v>
      </c>
      <c r="G73" s="2" t="s">
        <v>1071</v>
      </c>
      <c r="H73" s="9" t="s">
        <v>1057</v>
      </c>
      <c r="I73" s="2">
        <v>38.99</v>
      </c>
      <c r="J73" s="2">
        <v>7.9</v>
      </c>
      <c r="K73" s="2">
        <v>39.07</v>
      </c>
      <c r="L73" s="5">
        <f t="shared" ca="1" si="5"/>
        <v>7.2135117426341431</v>
      </c>
      <c r="M73" s="5">
        <v>39.07</v>
      </c>
      <c r="N73" s="7">
        <f t="shared" ca="1" si="6"/>
        <v>6.5735031401159691</v>
      </c>
      <c r="O73" s="2">
        <v>39.020000000000003</v>
      </c>
      <c r="P73" s="5">
        <f t="shared" ca="1" si="4"/>
        <v>16.459034906591665</v>
      </c>
      <c r="Q73" s="2">
        <v>37.659999999999997</v>
      </c>
      <c r="R73" s="2">
        <v>40.74</v>
      </c>
      <c r="S73" s="2">
        <v>37.64</v>
      </c>
      <c r="T73" s="2">
        <v>38.200000000000003</v>
      </c>
      <c r="U73" s="2">
        <v>39</v>
      </c>
    </row>
    <row r="74" spans="1:21" s="1" customFormat="1" ht="15.6" x14ac:dyDescent="0.25">
      <c r="A74" s="1" t="s">
        <v>1140</v>
      </c>
      <c r="B74" s="2">
        <v>39</v>
      </c>
      <c r="C74" s="7">
        <v>60.464950000000002</v>
      </c>
      <c r="D74" s="33">
        <v>26.58596</v>
      </c>
      <c r="E74" s="9">
        <v>37</v>
      </c>
      <c r="F74" s="34">
        <v>18.143789999999999</v>
      </c>
      <c r="G74" s="2" t="s">
        <v>1141</v>
      </c>
      <c r="H74" s="9">
        <v>23</v>
      </c>
      <c r="I74" s="2">
        <v>38.99</v>
      </c>
      <c r="J74" s="2">
        <v>7.8</v>
      </c>
      <c r="K74" s="2">
        <v>39.07</v>
      </c>
      <c r="L74" s="5">
        <f t="shared" ca="1" si="5"/>
        <v>7.3322576931146655</v>
      </c>
      <c r="M74" s="5">
        <v>39.06</v>
      </c>
      <c r="N74" s="7">
        <f t="shared" ca="1" si="6"/>
        <v>5.7176293928954207</v>
      </c>
      <c r="O74" s="2">
        <v>41.76</v>
      </c>
      <c r="P74" s="5">
        <f t="shared" ca="1" si="4"/>
        <v>15.331276325759362</v>
      </c>
      <c r="Q74" s="2">
        <v>41.12</v>
      </c>
      <c r="R74" s="2">
        <v>37.229999999999997</v>
      </c>
      <c r="S74" s="2">
        <v>38.79</v>
      </c>
      <c r="T74" s="2">
        <v>38.369999999999997</v>
      </c>
      <c r="U74" s="2">
        <v>39.15</v>
      </c>
    </row>
    <row r="75" spans="1:21" s="1" customFormat="1" ht="15.6" x14ac:dyDescent="0.25">
      <c r="A75" s="1" t="s">
        <v>1142</v>
      </c>
      <c r="B75" s="2">
        <v>39</v>
      </c>
      <c r="C75" s="7">
        <v>60.717599999999997</v>
      </c>
      <c r="D75" s="33">
        <v>24.960290000000001</v>
      </c>
      <c r="E75" s="9">
        <v>37</v>
      </c>
      <c r="F75" s="34">
        <v>18.62162</v>
      </c>
      <c r="G75" s="2" t="s">
        <v>1103</v>
      </c>
      <c r="H75" s="9">
        <v>37</v>
      </c>
      <c r="I75" s="2">
        <v>38.99</v>
      </c>
      <c r="J75" s="2">
        <v>7.9</v>
      </c>
      <c r="K75" s="2">
        <v>39.06</v>
      </c>
      <c r="L75" s="5">
        <f t="shared" ca="1" si="5"/>
        <v>6.6443724461255478</v>
      </c>
      <c r="M75" s="5">
        <v>39.06</v>
      </c>
      <c r="N75" s="7">
        <f t="shared" ca="1" si="6"/>
        <v>6.4532075857322244</v>
      </c>
      <c r="O75" s="2">
        <v>36.72</v>
      </c>
      <c r="P75" s="5">
        <f t="shared" ca="1" si="4"/>
        <v>16.534836140217894</v>
      </c>
      <c r="Q75" s="2">
        <v>37.54</v>
      </c>
      <c r="R75" s="2">
        <v>35.950000000000003</v>
      </c>
      <c r="S75" s="2">
        <v>36.97</v>
      </c>
      <c r="T75" s="2">
        <v>39.200000000000003</v>
      </c>
      <c r="U75" s="2">
        <v>37.700000000000003</v>
      </c>
    </row>
    <row r="76" spans="1:21" s="1" customFormat="1" ht="15.6" x14ac:dyDescent="0.25">
      <c r="A76" s="1" t="s">
        <v>1143</v>
      </c>
      <c r="B76" s="2">
        <v>39</v>
      </c>
      <c r="C76" s="7">
        <v>169.63720000000001</v>
      </c>
      <c r="D76" s="33">
        <v>24.912710000000001</v>
      </c>
      <c r="E76" s="9">
        <v>50</v>
      </c>
      <c r="F76" s="34">
        <v>18.855060000000002</v>
      </c>
      <c r="G76" s="2" t="s">
        <v>1076</v>
      </c>
      <c r="H76" s="9">
        <v>50</v>
      </c>
      <c r="I76" s="2">
        <v>38.99</v>
      </c>
      <c r="J76" s="2">
        <v>7.8</v>
      </c>
      <c r="K76" s="2">
        <v>39.06</v>
      </c>
      <c r="L76" s="5">
        <f t="shared" ca="1" si="5"/>
        <v>7.0809428719039982</v>
      </c>
      <c r="M76" s="5">
        <v>39.06</v>
      </c>
      <c r="N76" s="7">
        <f t="shared" ca="1" si="6"/>
        <v>7.2077880014844453</v>
      </c>
      <c r="O76" s="2">
        <v>41.44</v>
      </c>
      <c r="P76" s="5">
        <f t="shared" ca="1" si="4"/>
        <v>15.857870577502586</v>
      </c>
      <c r="Q76" s="2">
        <v>36.51</v>
      </c>
      <c r="R76" s="2">
        <v>38.409999999999997</v>
      </c>
      <c r="S76" s="2">
        <v>39.200000000000003</v>
      </c>
      <c r="T76" s="2">
        <v>38.43</v>
      </c>
      <c r="U76" s="2">
        <v>39.56</v>
      </c>
    </row>
    <row r="77" spans="1:21" s="1" customFormat="1" ht="15.6" x14ac:dyDescent="0.25">
      <c r="A77" s="1" t="s">
        <v>1144</v>
      </c>
      <c r="B77" s="2">
        <v>39</v>
      </c>
      <c r="C77" s="7">
        <v>135.04220000000001</v>
      </c>
      <c r="D77" s="33">
        <v>24.643930000000001</v>
      </c>
      <c r="E77" s="9">
        <v>50</v>
      </c>
      <c r="F77" s="34">
        <v>18.835059999999999</v>
      </c>
      <c r="G77" s="2" t="s">
        <v>1097</v>
      </c>
      <c r="H77" s="9">
        <v>23</v>
      </c>
      <c r="I77" s="2">
        <v>38.99</v>
      </c>
      <c r="J77" s="2">
        <v>7.9</v>
      </c>
      <c r="K77" s="2">
        <v>39.06</v>
      </c>
      <c r="L77" s="5">
        <f t="shared" ca="1" si="5"/>
        <v>7.3580428089761325</v>
      </c>
      <c r="M77" s="5">
        <v>39.06</v>
      </c>
      <c r="N77" s="7">
        <f t="shared" ca="1" si="6"/>
        <v>6.5380548195408785</v>
      </c>
      <c r="O77" s="2">
        <v>40.380000000000003</v>
      </c>
      <c r="P77" s="5">
        <f t="shared" ca="1" si="4"/>
        <v>16.630015402017694</v>
      </c>
      <c r="Q77" s="2">
        <v>38.479999999999997</v>
      </c>
      <c r="R77" s="2">
        <v>39.979999999999997</v>
      </c>
      <c r="S77" s="2">
        <v>38.619999999999997</v>
      </c>
      <c r="T77" s="2">
        <v>38.24</v>
      </c>
      <c r="U77" s="2">
        <v>38.65</v>
      </c>
    </row>
    <row r="78" spans="1:21" s="1" customFormat="1" ht="15.6" x14ac:dyDescent="0.25">
      <c r="A78" s="1" t="s">
        <v>1145</v>
      </c>
      <c r="B78" s="2">
        <v>40</v>
      </c>
      <c r="C78" s="7">
        <v>22.203810000000001</v>
      </c>
      <c r="D78" s="33">
        <v>24.52308</v>
      </c>
      <c r="E78" s="9">
        <v>50</v>
      </c>
      <c r="F78" s="34">
        <v>18.56119</v>
      </c>
      <c r="G78" s="2" t="s">
        <v>1079</v>
      </c>
      <c r="H78" s="9">
        <v>23</v>
      </c>
      <c r="I78" s="2">
        <v>40</v>
      </c>
      <c r="J78" s="2">
        <v>7.8</v>
      </c>
      <c r="K78" s="2">
        <v>40.08</v>
      </c>
      <c r="L78" s="5">
        <f t="shared" ca="1" si="5"/>
        <v>7.6023921236043064</v>
      </c>
      <c r="M78" s="5">
        <v>40.08</v>
      </c>
      <c r="N78" s="7">
        <f t="shared" ca="1" si="6"/>
        <v>6.450961526771497</v>
      </c>
      <c r="O78" s="2">
        <v>37.64</v>
      </c>
      <c r="P78" s="5">
        <f t="shared" ca="1" si="4"/>
        <v>15.783004459990668</v>
      </c>
      <c r="Q78" s="2">
        <v>39.729999999999997</v>
      </c>
      <c r="R78" s="2">
        <v>37.5</v>
      </c>
      <c r="S78" s="2">
        <v>39.25</v>
      </c>
      <c r="T78" s="2">
        <v>39.22</v>
      </c>
      <c r="U78" s="2">
        <v>39.49</v>
      </c>
    </row>
    <row r="79" spans="1:21" s="1" customFormat="1" ht="15.6" x14ac:dyDescent="0.25">
      <c r="A79" s="1" t="s">
        <v>1146</v>
      </c>
      <c r="B79" s="2">
        <v>36</v>
      </c>
      <c r="C79" s="7">
        <v>28.902539999999998</v>
      </c>
      <c r="D79" s="33">
        <v>24.750360000000001</v>
      </c>
      <c r="E79" s="9">
        <v>50</v>
      </c>
      <c r="F79" s="34">
        <v>18.648389999999999</v>
      </c>
      <c r="G79" s="2" t="s">
        <v>1061</v>
      </c>
      <c r="H79" s="9" t="s">
        <v>1057</v>
      </c>
      <c r="I79" s="2">
        <v>36</v>
      </c>
      <c r="J79" s="2">
        <v>7.9</v>
      </c>
      <c r="K79" s="2">
        <v>36.07</v>
      </c>
      <c r="L79" s="5">
        <f t="shared" ca="1" si="5"/>
        <v>7.2572047826507395</v>
      </c>
      <c r="M79" s="5">
        <v>36.07</v>
      </c>
      <c r="N79" s="7">
        <f t="shared" ca="1" si="6"/>
        <v>5.3905878373554525</v>
      </c>
      <c r="O79" s="2">
        <v>36.94</v>
      </c>
      <c r="P79" s="5">
        <f t="shared" ca="1" si="4"/>
        <v>15.884809622487353</v>
      </c>
      <c r="Q79" s="2">
        <v>38.74</v>
      </c>
      <c r="R79" s="2">
        <v>39.33</v>
      </c>
      <c r="S79" s="2">
        <v>35.67</v>
      </c>
      <c r="T79" s="2">
        <v>35.869999999999997</v>
      </c>
      <c r="U79" s="2">
        <v>39.82</v>
      </c>
    </row>
    <row r="80" spans="1:21" s="1" customFormat="1" ht="15.6" x14ac:dyDescent="0.25">
      <c r="A80" s="1" t="s">
        <v>1147</v>
      </c>
      <c r="B80" s="2">
        <v>35</v>
      </c>
      <c r="C80" s="7">
        <v>60.875309999999999</v>
      </c>
      <c r="D80" s="33">
        <v>24.622479999999999</v>
      </c>
      <c r="E80" s="9">
        <v>50</v>
      </c>
      <c r="F80" s="34">
        <v>18.681249999999999</v>
      </c>
      <c r="G80" s="2" t="s">
        <v>1141</v>
      </c>
      <c r="H80" s="9" t="s">
        <v>1057</v>
      </c>
      <c r="I80" s="2">
        <v>35</v>
      </c>
      <c r="J80" s="2">
        <v>7.9</v>
      </c>
      <c r="K80" s="2">
        <v>35.07</v>
      </c>
      <c r="L80" s="5">
        <f t="shared" ca="1" si="5"/>
        <v>7.3545504024092176</v>
      </c>
      <c r="M80" s="5">
        <v>35.07</v>
      </c>
      <c r="N80" s="7">
        <f t="shared" ca="1" si="6"/>
        <v>6.9104347171153915</v>
      </c>
      <c r="O80" s="2">
        <v>38.26</v>
      </c>
      <c r="P80" s="5">
        <f t="shared" ca="1" si="4"/>
        <v>15.187820656028382</v>
      </c>
      <c r="Q80" s="2">
        <v>38.22</v>
      </c>
      <c r="R80" s="2">
        <v>36.020000000000003</v>
      </c>
      <c r="S80" s="2">
        <v>35.1</v>
      </c>
      <c r="T80" s="2">
        <v>34.85</v>
      </c>
      <c r="U80" s="2">
        <v>36.07</v>
      </c>
    </row>
    <row r="81" spans="1:21" s="1" customFormat="1" ht="15.6" x14ac:dyDescent="0.25">
      <c r="A81" s="1" t="s">
        <v>1148</v>
      </c>
      <c r="B81" s="2">
        <v>34</v>
      </c>
      <c r="C81" s="7">
        <v>46.3352</v>
      </c>
      <c r="D81" s="33">
        <v>24.84263</v>
      </c>
      <c r="E81" s="9">
        <v>50</v>
      </c>
      <c r="F81" s="34">
        <v>18.139859999999999</v>
      </c>
      <c r="G81" s="2" t="s">
        <v>1136</v>
      </c>
      <c r="H81" s="9">
        <v>23</v>
      </c>
      <c r="I81" s="2">
        <v>34.01</v>
      </c>
      <c r="J81" s="2">
        <v>7.8</v>
      </c>
      <c r="K81" s="2">
        <v>34.08</v>
      </c>
      <c r="L81" s="5">
        <f t="shared" ca="1" si="5"/>
        <v>6.407242279007332</v>
      </c>
      <c r="M81" s="5">
        <v>34.08</v>
      </c>
      <c r="N81" s="7">
        <f t="shared" ca="1" si="6"/>
        <v>6.9137333764394526</v>
      </c>
      <c r="O81" s="2">
        <v>34.340000000000003</v>
      </c>
      <c r="P81" s="5">
        <f t="shared" ca="1" si="4"/>
        <v>15.733122630826003</v>
      </c>
      <c r="Q81" s="2">
        <v>35.01</v>
      </c>
      <c r="R81" s="2">
        <v>33.76</v>
      </c>
      <c r="S81" s="2">
        <v>34.69</v>
      </c>
      <c r="T81" s="2">
        <v>34.26</v>
      </c>
      <c r="U81" s="2">
        <v>34.369999999999997</v>
      </c>
    </row>
    <row r="82" spans="1:21" s="1" customFormat="1" ht="15.6" x14ac:dyDescent="0.25">
      <c r="A82" s="1" t="s">
        <v>1149</v>
      </c>
      <c r="B82" s="2">
        <v>33</v>
      </c>
      <c r="C82" s="7">
        <v>28.39378</v>
      </c>
      <c r="D82" s="33">
        <v>26.287189999999999</v>
      </c>
      <c r="E82" s="9">
        <v>41</v>
      </c>
      <c r="F82" s="34">
        <v>18.667100000000001</v>
      </c>
      <c r="G82" s="2" t="s">
        <v>1150</v>
      </c>
      <c r="H82" s="9" t="s">
        <v>1057</v>
      </c>
      <c r="I82" s="2">
        <v>33</v>
      </c>
      <c r="J82" s="2">
        <v>7.9</v>
      </c>
      <c r="K82" s="2">
        <v>33.07</v>
      </c>
      <c r="L82" s="5">
        <f t="shared" ca="1" si="5"/>
        <v>7.778015174493274</v>
      </c>
      <c r="M82" s="5">
        <v>33.06</v>
      </c>
      <c r="N82" s="7">
        <f t="shared" ca="1" si="6"/>
        <v>7.8679623698818002</v>
      </c>
      <c r="O82" s="2">
        <v>32.53</v>
      </c>
      <c r="P82" s="5">
        <f t="shared" ca="1" si="4"/>
        <v>16.504390604331849</v>
      </c>
      <c r="Q82" s="2">
        <v>33</v>
      </c>
      <c r="R82" s="2">
        <v>33.93</v>
      </c>
      <c r="S82" s="2">
        <v>32.21</v>
      </c>
      <c r="T82" s="2">
        <v>32.4</v>
      </c>
      <c r="U82" s="2">
        <v>34.729999999999997</v>
      </c>
    </row>
    <row r="83" spans="1:21" s="1" customFormat="1" ht="15.6" x14ac:dyDescent="0.25">
      <c r="A83" s="1" t="s">
        <v>1151</v>
      </c>
      <c r="B83" s="2">
        <v>41</v>
      </c>
      <c r="C83" s="7">
        <v>70.744799999999998</v>
      </c>
      <c r="D83" s="33">
        <v>24.903870000000001</v>
      </c>
      <c r="E83" s="9">
        <v>41</v>
      </c>
      <c r="F83" s="34">
        <v>18.321490000000001</v>
      </c>
      <c r="G83" s="2" t="s">
        <v>1093</v>
      </c>
      <c r="H83" s="9" t="s">
        <v>1057</v>
      </c>
      <c r="I83" s="2">
        <v>41</v>
      </c>
      <c r="J83" s="2">
        <v>7.9</v>
      </c>
      <c r="K83" s="2">
        <v>41.07</v>
      </c>
      <c r="L83" s="5">
        <f t="shared" ca="1" si="5"/>
        <v>7.1697002115672355</v>
      </c>
      <c r="M83" s="5">
        <v>41.08</v>
      </c>
      <c r="N83" s="7">
        <f t="shared" ca="1" si="6"/>
        <v>6.7074871848731483</v>
      </c>
      <c r="O83" s="2">
        <v>35.82</v>
      </c>
      <c r="P83" s="5">
        <f t="shared" ca="1" si="4"/>
        <v>15.241898228914042</v>
      </c>
      <c r="Q83" s="2">
        <v>32.94</v>
      </c>
      <c r="R83" s="2">
        <v>32.369999999999997</v>
      </c>
      <c r="S83" s="2">
        <v>40.93</v>
      </c>
      <c r="T83" s="2">
        <v>40.78</v>
      </c>
      <c r="U83" s="2">
        <v>32.5</v>
      </c>
    </row>
    <row r="84" spans="1:21" s="1" customFormat="1" ht="15.6" x14ac:dyDescent="0.25">
      <c r="A84" s="1" t="s">
        <v>1152</v>
      </c>
      <c r="B84" s="2">
        <v>42</v>
      </c>
      <c r="C84" s="7">
        <v>43.13355</v>
      </c>
      <c r="D84" s="33">
        <v>27.106159999999999</v>
      </c>
      <c r="E84" s="9">
        <v>41</v>
      </c>
      <c r="F84" s="34">
        <v>18.39302</v>
      </c>
      <c r="G84" s="2" t="s">
        <v>1079</v>
      </c>
      <c r="H84" s="9">
        <v>23</v>
      </c>
      <c r="I84" s="2">
        <v>42</v>
      </c>
      <c r="J84" s="2">
        <v>7.9</v>
      </c>
      <c r="K84" s="2">
        <v>42.07</v>
      </c>
      <c r="L84" s="5">
        <f t="shared" ca="1" si="5"/>
        <v>7.0250781657530137</v>
      </c>
      <c r="M84" s="5">
        <v>42.06</v>
      </c>
      <c r="N84" s="7">
        <f t="shared" ca="1" si="6"/>
        <v>7.433229523474445</v>
      </c>
      <c r="O84" s="2">
        <v>37.200000000000003</v>
      </c>
      <c r="P84" s="5">
        <f t="shared" ca="1" si="4"/>
        <v>16.929703755076471</v>
      </c>
      <c r="Q84" s="2">
        <v>41.85</v>
      </c>
      <c r="R84" s="2">
        <v>41.65</v>
      </c>
      <c r="S84" s="2">
        <v>41.45</v>
      </c>
      <c r="T84" s="2">
        <v>41.54</v>
      </c>
      <c r="U84" s="2">
        <v>40.130000000000003</v>
      </c>
    </row>
    <row r="85" spans="1:21" s="1" customFormat="1" ht="15.6" x14ac:dyDescent="0.25">
      <c r="A85" s="1" t="s">
        <v>1153</v>
      </c>
      <c r="B85" s="2">
        <v>42</v>
      </c>
      <c r="C85" s="7">
        <v>49.199950000000001</v>
      </c>
      <c r="D85" s="33">
        <v>28.5276</v>
      </c>
      <c r="E85" s="9">
        <v>41</v>
      </c>
      <c r="F85" s="34">
        <v>18.239100000000001</v>
      </c>
      <c r="G85" s="2" t="s">
        <v>1071</v>
      </c>
      <c r="H85" s="9">
        <v>23</v>
      </c>
      <c r="I85" s="2">
        <v>42</v>
      </c>
      <c r="J85" s="2">
        <v>7.8</v>
      </c>
      <c r="K85" s="2">
        <v>42.07</v>
      </c>
      <c r="L85" s="5">
        <f t="shared" ca="1" si="5"/>
        <v>6.5331819726729297</v>
      </c>
      <c r="M85" s="5">
        <v>42.07</v>
      </c>
      <c r="N85" s="7">
        <f t="shared" ca="1" si="6"/>
        <v>6.4006944480878998</v>
      </c>
      <c r="O85" s="2">
        <v>42.77</v>
      </c>
      <c r="P85" s="5">
        <f t="shared" ca="1" si="4"/>
        <v>16.842310408013994</v>
      </c>
      <c r="Q85" s="2">
        <v>42.44</v>
      </c>
      <c r="R85" s="2">
        <v>42.29</v>
      </c>
      <c r="S85" s="2">
        <v>40.44</v>
      </c>
      <c r="T85" s="2">
        <v>41.16</v>
      </c>
      <c r="U85" s="2">
        <v>42.39</v>
      </c>
    </row>
    <row r="86" spans="1:21" s="1" customFormat="1" ht="15.6" x14ac:dyDescent="0.25">
      <c r="A86" s="1" t="s">
        <v>1154</v>
      </c>
      <c r="B86" s="2">
        <v>41</v>
      </c>
      <c r="C86" s="7">
        <v>34.304200000000002</v>
      </c>
      <c r="D86" s="33">
        <v>26.599740000000001</v>
      </c>
      <c r="E86" s="9">
        <v>41</v>
      </c>
      <c r="F86" s="34">
        <v>18.193470000000001</v>
      </c>
      <c r="G86" s="2" t="s">
        <v>1061</v>
      </c>
      <c r="H86" s="9" t="s">
        <v>1057</v>
      </c>
      <c r="I86" s="2">
        <v>41</v>
      </c>
      <c r="J86" s="2">
        <v>7.8</v>
      </c>
      <c r="K86" s="2">
        <v>41.08</v>
      </c>
      <c r="L86" s="5">
        <f t="shared" ca="1" si="5"/>
        <v>6.7664178608769969</v>
      </c>
      <c r="M86" s="5">
        <v>41.07</v>
      </c>
      <c r="N86" s="7">
        <f t="shared" ca="1" si="6"/>
        <v>6.8048586039594587</v>
      </c>
      <c r="O86" s="2">
        <v>45.06</v>
      </c>
      <c r="P86" s="5">
        <f t="shared" ca="1" si="4"/>
        <v>15.84677065252118</v>
      </c>
      <c r="Q86" s="2">
        <v>42.17</v>
      </c>
      <c r="R86" s="2">
        <v>42.27</v>
      </c>
      <c r="S86" s="2">
        <v>42.49</v>
      </c>
      <c r="T86" s="2">
        <v>41.18</v>
      </c>
      <c r="U86" s="2">
        <v>41.63</v>
      </c>
    </row>
    <row r="87" spans="1:21" s="1" customFormat="1" ht="15.6" x14ac:dyDescent="0.25">
      <c r="A87" s="1" t="s">
        <v>1155</v>
      </c>
      <c r="B87" s="2">
        <v>37</v>
      </c>
      <c r="C87" s="7">
        <v>83.246830000000003</v>
      </c>
      <c r="D87" s="33">
        <v>26.013249999999999</v>
      </c>
      <c r="E87" s="9">
        <v>41</v>
      </c>
      <c r="F87" s="34">
        <v>18.281120000000001</v>
      </c>
      <c r="G87" s="2" t="s">
        <v>1113</v>
      </c>
      <c r="H87" s="9" t="s">
        <v>1057</v>
      </c>
      <c r="I87" s="2">
        <v>37</v>
      </c>
      <c r="J87" s="2">
        <v>8.1</v>
      </c>
      <c r="K87" s="2">
        <v>37.06</v>
      </c>
      <c r="L87" s="5">
        <f t="shared" ca="1" si="5"/>
        <v>7.9093640439591244</v>
      </c>
      <c r="M87" s="5">
        <v>37.07</v>
      </c>
      <c r="N87" s="7">
        <f t="shared" ca="1" si="6"/>
        <v>6.2285566875524427</v>
      </c>
      <c r="O87" s="2">
        <v>44.04</v>
      </c>
      <c r="P87" s="5">
        <f t="shared" ca="1" si="4"/>
        <v>15.824856005458878</v>
      </c>
      <c r="Q87" s="2">
        <v>41.18</v>
      </c>
      <c r="R87" s="2">
        <v>38.770000000000003</v>
      </c>
      <c r="S87" s="2">
        <v>35.82</v>
      </c>
      <c r="T87" s="2">
        <v>36.72</v>
      </c>
      <c r="U87" s="2">
        <v>41.29</v>
      </c>
    </row>
    <row r="88" spans="1:21" s="1" customFormat="1" ht="15.6" x14ac:dyDescent="0.25">
      <c r="A88" s="1" t="s">
        <v>1156</v>
      </c>
      <c r="B88" s="2">
        <v>37</v>
      </c>
      <c r="C88" s="7">
        <v>28.276820000000001</v>
      </c>
      <c r="D88" s="33">
        <v>24.81683</v>
      </c>
      <c r="E88" s="9">
        <v>50</v>
      </c>
      <c r="F88" s="34">
        <v>18.527239999999999</v>
      </c>
      <c r="G88" s="2" t="s">
        <v>1110</v>
      </c>
      <c r="H88" s="9">
        <v>23</v>
      </c>
      <c r="I88" s="2">
        <v>37</v>
      </c>
      <c r="J88" s="2">
        <v>7.8</v>
      </c>
      <c r="K88" s="2">
        <v>37.07</v>
      </c>
      <c r="L88" s="5">
        <f t="shared" ca="1" si="5"/>
        <v>6.6203487757103971</v>
      </c>
      <c r="M88" s="5">
        <v>37.06</v>
      </c>
      <c r="N88" s="7">
        <f t="shared" ca="1" si="6"/>
        <v>6.1554841212062108</v>
      </c>
      <c r="O88" s="2">
        <v>35.14</v>
      </c>
      <c r="P88" s="5">
        <f t="shared" ca="1" si="4"/>
        <v>15.010489932972389</v>
      </c>
      <c r="Q88" s="2">
        <v>38.75</v>
      </c>
      <c r="R88" s="2">
        <v>35.450000000000003</v>
      </c>
      <c r="S88" s="2">
        <v>38.17</v>
      </c>
      <c r="T88" s="2">
        <v>36.21</v>
      </c>
      <c r="U88" s="2">
        <v>37.9</v>
      </c>
    </row>
    <row r="89" spans="1:21" s="1" customFormat="1" ht="15.6" x14ac:dyDescent="0.25">
      <c r="A89" s="1" t="s">
        <v>1157</v>
      </c>
      <c r="B89" s="2">
        <v>37</v>
      </c>
      <c r="C89" s="7">
        <v>28.408930000000002</v>
      </c>
      <c r="D89" s="33">
        <v>25.182469999999999</v>
      </c>
      <c r="E89" s="9">
        <v>50</v>
      </c>
      <c r="F89" s="34">
        <v>18.142620000000001</v>
      </c>
      <c r="G89" s="2" t="s">
        <v>1136</v>
      </c>
      <c r="H89" s="9">
        <v>50</v>
      </c>
      <c r="I89" s="2">
        <v>37</v>
      </c>
      <c r="J89" s="2">
        <v>8</v>
      </c>
      <c r="K89" s="2">
        <v>37.06</v>
      </c>
      <c r="L89" s="5">
        <f t="shared" ca="1" si="5"/>
        <v>7.7692735276974636</v>
      </c>
      <c r="M89" s="5">
        <v>37.07</v>
      </c>
      <c r="N89" s="7">
        <f t="shared" ca="1" si="6"/>
        <v>6.0960917138325801</v>
      </c>
      <c r="O89" s="2">
        <v>38.76</v>
      </c>
      <c r="P89" s="5">
        <f t="shared" ca="1" si="4"/>
        <v>16.777178216900761</v>
      </c>
      <c r="Q89" s="2">
        <v>35.72</v>
      </c>
      <c r="R89" s="2">
        <v>35.85</v>
      </c>
      <c r="S89" s="2">
        <v>37.700000000000003</v>
      </c>
      <c r="T89" s="2">
        <v>36.89</v>
      </c>
      <c r="U89" s="2">
        <v>36</v>
      </c>
    </row>
    <row r="90" spans="1:21" s="1" customFormat="1" ht="15.6" x14ac:dyDescent="0.25">
      <c r="A90" s="1" t="s">
        <v>1158</v>
      </c>
      <c r="B90" s="2">
        <v>38</v>
      </c>
      <c r="C90" s="7">
        <v>45.148359999999997</v>
      </c>
      <c r="D90" s="33">
        <v>24.604369999999999</v>
      </c>
      <c r="E90" s="9">
        <v>41</v>
      </c>
      <c r="F90" s="34">
        <v>18.471640000000001</v>
      </c>
      <c r="G90" s="2" t="s">
        <v>1136</v>
      </c>
      <c r="H90" s="9">
        <v>23</v>
      </c>
      <c r="I90" s="2">
        <v>38</v>
      </c>
      <c r="J90" s="2">
        <v>7.9</v>
      </c>
      <c r="K90" s="2">
        <v>38.07</v>
      </c>
      <c r="L90" s="5">
        <f t="shared" ca="1" si="5"/>
        <v>7.0220139231021061</v>
      </c>
      <c r="M90" s="5">
        <v>38.07</v>
      </c>
      <c r="N90" s="7">
        <f t="shared" ca="1" si="6"/>
        <v>5.2266809081764869</v>
      </c>
      <c r="O90" s="2">
        <v>33.299999999999997</v>
      </c>
      <c r="P90" s="5">
        <f t="shared" ca="1" si="4"/>
        <v>16.458408013856047</v>
      </c>
      <c r="Q90" s="2">
        <v>36.04</v>
      </c>
      <c r="R90" s="2">
        <v>38.409999999999997</v>
      </c>
      <c r="S90" s="2">
        <v>36.75</v>
      </c>
      <c r="T90" s="2">
        <v>37.369999999999997</v>
      </c>
      <c r="U90" s="2">
        <v>36.9</v>
      </c>
    </row>
    <row r="91" spans="1:21" s="1" customFormat="1" ht="15.6" x14ac:dyDescent="0.25">
      <c r="A91" s="1" t="s">
        <v>1159</v>
      </c>
      <c r="B91" s="2">
        <v>36</v>
      </c>
      <c r="C91" s="7">
        <v>20.082380000000001</v>
      </c>
      <c r="D91" s="33">
        <v>24.442779999999999</v>
      </c>
      <c r="E91" s="9">
        <v>41</v>
      </c>
      <c r="F91" s="34">
        <v>18.42764</v>
      </c>
      <c r="G91" s="2" t="s">
        <v>1115</v>
      </c>
      <c r="H91" s="9" t="s">
        <v>1057</v>
      </c>
      <c r="I91" s="2">
        <v>36</v>
      </c>
      <c r="J91" s="2">
        <v>7.9</v>
      </c>
      <c r="K91" s="2">
        <v>36.07</v>
      </c>
      <c r="L91" s="5">
        <f t="shared" ca="1" si="5"/>
        <v>7.6089134561980716</v>
      </c>
      <c r="M91" s="5">
        <v>36.07</v>
      </c>
      <c r="N91" s="7">
        <f t="shared" ca="1" si="6"/>
        <v>6.4127553149058087</v>
      </c>
      <c r="O91" s="2">
        <v>40.97</v>
      </c>
      <c r="P91" s="5">
        <f t="shared" ca="1" si="4"/>
        <v>16.05922977981793</v>
      </c>
      <c r="Q91" s="2">
        <v>39.06</v>
      </c>
      <c r="R91" s="2">
        <v>40.270000000000003</v>
      </c>
      <c r="S91" s="2">
        <v>34.479999999999997</v>
      </c>
      <c r="T91" s="2">
        <v>35.36</v>
      </c>
      <c r="U91" s="2">
        <v>38.299999999999997</v>
      </c>
    </row>
    <row r="92" spans="1:21" s="1" customFormat="1" ht="15.6" x14ac:dyDescent="0.25">
      <c r="A92" s="1" t="s">
        <v>1160</v>
      </c>
      <c r="B92" s="2">
        <v>34</v>
      </c>
      <c r="C92" s="7">
        <v>47.404000000000003</v>
      </c>
      <c r="D92" s="33">
        <v>24.730920000000001</v>
      </c>
      <c r="E92" s="9">
        <v>41</v>
      </c>
      <c r="F92" s="34">
        <v>18.516559999999998</v>
      </c>
      <c r="G92" s="2" t="s">
        <v>1056</v>
      </c>
      <c r="H92" s="9">
        <v>23</v>
      </c>
      <c r="I92" s="2">
        <v>34.01</v>
      </c>
      <c r="J92" s="2">
        <v>8</v>
      </c>
      <c r="K92" s="2">
        <v>34.07</v>
      </c>
      <c r="L92" s="5">
        <f t="shared" ca="1" si="5"/>
        <v>7.0792916063808935</v>
      </c>
      <c r="M92" s="5">
        <v>34.08</v>
      </c>
      <c r="N92" s="7">
        <f t="shared" ca="1" si="6"/>
        <v>6.5111669254033071</v>
      </c>
      <c r="O92" s="2">
        <v>33.61</v>
      </c>
      <c r="P92" s="5">
        <f t="shared" ca="1" si="4"/>
        <v>15.360035415744573</v>
      </c>
      <c r="Q92" s="2">
        <v>37.82</v>
      </c>
      <c r="R92" s="2">
        <v>37.020000000000003</v>
      </c>
      <c r="S92" s="2">
        <v>35.130000000000003</v>
      </c>
      <c r="T92" s="2">
        <v>34.15</v>
      </c>
      <c r="U92" s="2">
        <v>35.51</v>
      </c>
    </row>
    <row r="93" spans="1:21" s="1" customFormat="1" ht="15.6" x14ac:dyDescent="0.25">
      <c r="A93" s="1" t="s">
        <v>1161</v>
      </c>
      <c r="B93" s="2">
        <v>33</v>
      </c>
      <c r="C93" s="7">
        <v>43.548450000000003</v>
      </c>
      <c r="D93" s="33">
        <v>26.6023</v>
      </c>
      <c r="E93" s="9">
        <v>50</v>
      </c>
      <c r="F93" s="34">
        <v>18.89809</v>
      </c>
      <c r="G93" s="2" t="s">
        <v>1117</v>
      </c>
      <c r="H93" s="9">
        <v>50</v>
      </c>
      <c r="I93" s="2">
        <v>33</v>
      </c>
      <c r="J93" s="2">
        <v>8</v>
      </c>
      <c r="K93" s="2">
        <v>33.07</v>
      </c>
      <c r="L93" s="5">
        <f t="shared" ca="1" si="5"/>
        <v>7.1387745016112643</v>
      </c>
      <c r="M93" s="5">
        <v>33.07</v>
      </c>
      <c r="N93" s="7">
        <f t="shared" ca="1" si="6"/>
        <v>7.5758620267902845</v>
      </c>
      <c r="O93" s="2">
        <v>37.39</v>
      </c>
      <c r="P93" s="5">
        <f t="shared" ca="1" si="4"/>
        <v>15.722342128551954</v>
      </c>
      <c r="Q93" s="2">
        <v>34.83</v>
      </c>
      <c r="R93" s="2">
        <v>35.549999999999997</v>
      </c>
      <c r="S93" s="2">
        <v>32.64</v>
      </c>
      <c r="T93" s="2">
        <v>32.43</v>
      </c>
      <c r="U93" s="2">
        <v>35.130000000000003</v>
      </c>
    </row>
    <row r="94" spans="1:21" s="1" customFormat="1" ht="15.6" x14ac:dyDescent="0.25">
      <c r="A94" s="1" t="s">
        <v>1162</v>
      </c>
      <c r="B94" s="2">
        <v>33</v>
      </c>
      <c r="C94" s="7">
        <v>21.213799999999999</v>
      </c>
      <c r="D94" s="33">
        <v>25.390820000000001</v>
      </c>
      <c r="E94" s="9">
        <v>33</v>
      </c>
      <c r="F94" s="34">
        <v>18.766829999999999</v>
      </c>
      <c r="G94" s="2" t="s">
        <v>1110</v>
      </c>
      <c r="H94" s="9">
        <v>23</v>
      </c>
      <c r="I94" s="2">
        <v>33</v>
      </c>
      <c r="J94" s="2">
        <v>7.8</v>
      </c>
      <c r="K94" s="2">
        <v>33.07</v>
      </c>
      <c r="L94" s="5">
        <f t="shared" ca="1" si="5"/>
        <v>6.0407458240169616</v>
      </c>
      <c r="M94" s="5">
        <v>33.07</v>
      </c>
      <c r="N94" s="7">
        <f t="shared" ca="1" si="6"/>
        <v>6.0246307539318398</v>
      </c>
      <c r="O94" s="2">
        <v>33.67</v>
      </c>
      <c r="P94" s="5">
        <f t="shared" ca="1" si="4"/>
        <v>15.452518422822738</v>
      </c>
      <c r="Q94" s="2">
        <v>34.229999999999997</v>
      </c>
      <c r="R94" s="2">
        <v>29.97</v>
      </c>
      <c r="S94" s="2">
        <v>32.229999999999997</v>
      </c>
      <c r="T94" s="2">
        <v>33.35</v>
      </c>
      <c r="U94" s="2">
        <v>31.92</v>
      </c>
    </row>
    <row r="95" spans="1:21" s="1" customFormat="1" ht="15.6" x14ac:dyDescent="0.25">
      <c r="A95" s="1" t="s">
        <v>1163</v>
      </c>
      <c r="B95" s="2">
        <v>35</v>
      </c>
      <c r="C95" s="7">
        <v>23.258579999999998</v>
      </c>
      <c r="D95" s="33">
        <v>25.059049999999999</v>
      </c>
      <c r="E95" s="9">
        <v>33</v>
      </c>
      <c r="F95" s="34">
        <v>18.879580000000001</v>
      </c>
      <c r="G95" s="2" t="s">
        <v>1115</v>
      </c>
      <c r="H95" s="9" t="s">
        <v>1057</v>
      </c>
      <c r="I95" s="2">
        <v>35</v>
      </c>
      <c r="J95" s="2">
        <v>7.8</v>
      </c>
      <c r="K95" s="2">
        <v>35.07</v>
      </c>
      <c r="L95" s="5">
        <f t="shared" ca="1" si="5"/>
        <v>7.2825111745955322</v>
      </c>
      <c r="M95" s="5">
        <v>35.07</v>
      </c>
      <c r="N95" s="7">
        <f t="shared" ca="1" si="6"/>
        <v>7.315895392552398</v>
      </c>
      <c r="O95" s="2">
        <v>33.17</v>
      </c>
      <c r="P95" s="5">
        <f t="shared" ca="1" si="4"/>
        <v>15.41391047150811</v>
      </c>
      <c r="Q95" s="2">
        <v>30.55</v>
      </c>
      <c r="R95" s="2">
        <v>34.619999999999997</v>
      </c>
      <c r="S95" s="2">
        <v>36.340000000000003</v>
      </c>
      <c r="T95" s="2">
        <v>34.270000000000003</v>
      </c>
      <c r="U95" s="2">
        <v>31.66</v>
      </c>
    </row>
    <row r="96" spans="1:21" s="1" customFormat="1" ht="15.6" x14ac:dyDescent="0.25">
      <c r="A96" s="1" t="s">
        <v>1164</v>
      </c>
      <c r="B96" s="2">
        <v>38</v>
      </c>
      <c r="C96" s="7">
        <v>26.011299999999999</v>
      </c>
      <c r="D96" s="33">
        <v>25.636880000000001</v>
      </c>
      <c r="E96" s="9">
        <v>50</v>
      </c>
      <c r="F96" s="34">
        <v>18.84723</v>
      </c>
      <c r="G96" s="2" t="s">
        <v>1165</v>
      </c>
      <c r="H96" s="9">
        <v>50</v>
      </c>
      <c r="I96" s="2">
        <v>38</v>
      </c>
      <c r="J96" s="2">
        <v>7.7</v>
      </c>
      <c r="K96" s="2">
        <v>38.06</v>
      </c>
      <c r="L96" s="5">
        <f t="shared" ca="1" si="5"/>
        <v>6.8085062350341676</v>
      </c>
      <c r="M96" s="5">
        <v>38.07</v>
      </c>
      <c r="N96" s="7">
        <f t="shared" ca="1" si="6"/>
        <v>4.7203514570684701</v>
      </c>
      <c r="O96" s="2">
        <v>32.36</v>
      </c>
      <c r="P96" s="5">
        <f t="shared" ca="1" si="4"/>
        <v>16.137704929288354</v>
      </c>
      <c r="Q96" s="2">
        <v>36.24</v>
      </c>
      <c r="R96" s="2">
        <v>36.69</v>
      </c>
      <c r="S96" s="2">
        <v>38.03</v>
      </c>
      <c r="T96" s="2">
        <v>37.450000000000003</v>
      </c>
      <c r="U96" s="2">
        <v>35.39</v>
      </c>
    </row>
    <row r="97" spans="1:21" s="1" customFormat="1" ht="15.6" x14ac:dyDescent="0.25">
      <c r="A97" s="1" t="s">
        <v>1166</v>
      </c>
      <c r="B97" s="2">
        <v>40</v>
      </c>
      <c r="C97" s="7">
        <v>52.146459999999998</v>
      </c>
      <c r="D97" s="33">
        <v>26.429320000000001</v>
      </c>
      <c r="E97" s="9">
        <v>41</v>
      </c>
      <c r="F97" s="34">
        <v>18.784330000000001</v>
      </c>
      <c r="G97" s="2" t="s">
        <v>1136</v>
      </c>
      <c r="H97" s="9">
        <v>41</v>
      </c>
      <c r="I97" s="2">
        <v>40</v>
      </c>
      <c r="J97" s="2">
        <v>8</v>
      </c>
      <c r="K97" s="2">
        <v>40.07</v>
      </c>
      <c r="L97" s="5">
        <f t="shared" ca="1" si="5"/>
        <v>7.5252416114290819</v>
      </c>
      <c r="M97" s="5">
        <v>40.07</v>
      </c>
      <c r="N97" s="7">
        <f t="shared" ca="1" si="6"/>
        <v>6.306759276969208</v>
      </c>
      <c r="O97" s="2">
        <v>40.82</v>
      </c>
      <c r="P97" s="5">
        <f t="shared" ca="1" si="4"/>
        <v>15.004560510894901</v>
      </c>
      <c r="Q97" s="2">
        <v>39.25</v>
      </c>
      <c r="R97" s="2">
        <v>36.840000000000003</v>
      </c>
      <c r="S97" s="2">
        <v>38.72</v>
      </c>
      <c r="T97" s="2">
        <v>39.909999999999997</v>
      </c>
      <c r="U97" s="2">
        <v>38.409999999999997</v>
      </c>
    </row>
    <row r="98" spans="1:21" s="1" customFormat="1" ht="15.6" x14ac:dyDescent="0.25">
      <c r="A98" s="1" t="s">
        <v>1167</v>
      </c>
      <c r="B98" s="2">
        <v>42</v>
      </c>
      <c r="C98" s="7">
        <v>45.48883</v>
      </c>
      <c r="D98" s="33">
        <v>26.82066</v>
      </c>
      <c r="E98" s="9" t="s">
        <v>1100</v>
      </c>
      <c r="F98" s="34">
        <v>18.669350000000001</v>
      </c>
      <c r="G98" s="2" t="s">
        <v>1141</v>
      </c>
      <c r="H98" s="9" t="s">
        <v>1100</v>
      </c>
      <c r="I98" s="2">
        <v>42</v>
      </c>
      <c r="J98" s="2">
        <v>7.9</v>
      </c>
      <c r="K98" s="2">
        <v>42.07</v>
      </c>
      <c r="L98" s="5">
        <f t="shared" ca="1" si="5"/>
        <v>7.3614096653449197</v>
      </c>
      <c r="M98" s="5">
        <v>42.06</v>
      </c>
      <c r="N98" s="7">
        <f t="shared" ca="1" si="6"/>
        <v>6.0537526766914116</v>
      </c>
      <c r="O98" s="2">
        <v>36.909999999999997</v>
      </c>
      <c r="P98" s="5">
        <f t="shared" ca="1" si="4"/>
        <v>15.755350384582517</v>
      </c>
      <c r="Q98" s="2">
        <v>38.99</v>
      </c>
      <c r="R98" s="2">
        <v>39.03</v>
      </c>
      <c r="S98" s="2">
        <v>39.92</v>
      </c>
      <c r="T98" s="2">
        <v>41.12</v>
      </c>
      <c r="U98" s="2">
        <v>40.19</v>
      </c>
    </row>
    <row r="99" spans="1:21" s="1" customFormat="1" ht="15.6" x14ac:dyDescent="0.25">
      <c r="A99" s="1" t="s">
        <v>1168</v>
      </c>
      <c r="B99" s="2">
        <v>42</v>
      </c>
      <c r="C99" s="7">
        <v>34.698909999999998</v>
      </c>
      <c r="D99" s="33">
        <v>26.895050000000001</v>
      </c>
      <c r="E99" s="9">
        <v>41</v>
      </c>
      <c r="F99" s="34">
        <v>18.867809999999999</v>
      </c>
      <c r="G99" s="2" t="s">
        <v>1071</v>
      </c>
      <c r="H99" s="9">
        <v>23</v>
      </c>
      <c r="I99" s="2">
        <v>42</v>
      </c>
      <c r="J99" s="2">
        <v>8</v>
      </c>
      <c r="K99" s="2">
        <v>42.07</v>
      </c>
      <c r="L99" s="5">
        <f t="shared" ca="1" si="5"/>
        <v>7.7494589925035156</v>
      </c>
      <c r="M99" s="5">
        <v>42.07</v>
      </c>
      <c r="N99" s="7">
        <f t="shared" ca="1" si="6"/>
        <v>7.3164862289589765</v>
      </c>
      <c r="O99" s="2">
        <v>38.049999999999997</v>
      </c>
      <c r="P99" s="5">
        <f t="shared" ca="1" si="4"/>
        <v>15.497206241888154</v>
      </c>
      <c r="Q99" s="2">
        <v>41.12</v>
      </c>
      <c r="R99" s="2">
        <v>42.3</v>
      </c>
      <c r="S99" s="2">
        <v>42.33</v>
      </c>
      <c r="T99" s="2">
        <v>41.51</v>
      </c>
      <c r="U99" s="2">
        <v>40.96</v>
      </c>
    </row>
    <row r="100" spans="1:21" s="1" customFormat="1" ht="15.6" x14ac:dyDescent="0.25">
      <c r="A100" s="1" t="s">
        <v>1169</v>
      </c>
      <c r="B100" s="2">
        <v>40</v>
      </c>
      <c r="C100" s="7">
        <v>47.19838</v>
      </c>
      <c r="D100" s="33">
        <v>24.889880000000002</v>
      </c>
      <c r="E100" s="9">
        <v>50</v>
      </c>
      <c r="F100" s="34">
        <v>18.630089999999999</v>
      </c>
      <c r="G100" s="2" t="s">
        <v>1103</v>
      </c>
      <c r="H100" s="9">
        <v>50</v>
      </c>
      <c r="I100" s="2">
        <v>40</v>
      </c>
      <c r="J100" s="2">
        <v>7.8</v>
      </c>
      <c r="K100" s="2">
        <v>40.08</v>
      </c>
      <c r="L100" s="5">
        <f t="shared" ca="1" si="5"/>
        <v>6.8113386881898013</v>
      </c>
      <c r="M100" s="5">
        <v>40.07</v>
      </c>
      <c r="N100" s="7">
        <f t="shared" ca="1" si="6"/>
        <v>6.9432727490447954</v>
      </c>
      <c r="O100" s="2">
        <v>44.94</v>
      </c>
      <c r="P100" s="5">
        <f t="shared" ca="1" si="4"/>
        <v>15.014686914193451</v>
      </c>
      <c r="Q100" s="2">
        <v>42.18</v>
      </c>
      <c r="R100" s="2">
        <v>41.16</v>
      </c>
      <c r="S100" s="2">
        <v>41.4</v>
      </c>
      <c r="T100" s="2">
        <v>39.869999999999997</v>
      </c>
      <c r="U100" s="2">
        <v>41.94</v>
      </c>
    </row>
    <row r="101" spans="1:21" s="1" customFormat="1" ht="15.6" x14ac:dyDescent="0.25">
      <c r="A101" s="1" t="s">
        <v>1170</v>
      </c>
      <c r="B101" s="2">
        <v>40</v>
      </c>
      <c r="C101" s="7">
        <v>63.077579999999998</v>
      </c>
      <c r="D101" s="33">
        <v>24.465229999999998</v>
      </c>
      <c r="E101" s="9">
        <v>41</v>
      </c>
      <c r="F101" s="34">
        <v>18.56157</v>
      </c>
      <c r="G101" s="2" t="s">
        <v>1091</v>
      </c>
      <c r="H101" s="9">
        <v>41</v>
      </c>
      <c r="I101" s="2">
        <v>40</v>
      </c>
      <c r="J101" s="2">
        <v>8</v>
      </c>
      <c r="K101" s="2">
        <v>40.08</v>
      </c>
      <c r="L101" s="5">
        <f t="shared" ca="1" si="5"/>
        <v>7.4674273466672574</v>
      </c>
      <c r="M101" s="5">
        <v>40.07</v>
      </c>
      <c r="N101" s="7">
        <f t="shared" ca="1" si="6"/>
        <v>6.2315012904313134</v>
      </c>
      <c r="O101" s="2">
        <v>38.04</v>
      </c>
      <c r="P101" s="5">
        <f t="shared" ca="1" si="4"/>
        <v>15.80549453536052</v>
      </c>
      <c r="Q101" s="2">
        <v>39.32</v>
      </c>
      <c r="R101" s="2">
        <v>38.39</v>
      </c>
      <c r="S101" s="2">
        <v>41.42</v>
      </c>
      <c r="T101" s="2">
        <v>40.25</v>
      </c>
      <c r="U101" s="2">
        <v>38.81</v>
      </c>
    </row>
    <row r="102" spans="1:21" s="1" customFormat="1" ht="15.6" x14ac:dyDescent="0.25">
      <c r="A102" s="1" t="s">
        <v>1171</v>
      </c>
      <c r="B102" s="2">
        <v>41</v>
      </c>
      <c r="C102" s="7">
        <v>75.086460000000002</v>
      </c>
      <c r="D102" s="33">
        <v>24.701409999999999</v>
      </c>
      <c r="E102" s="9">
        <v>50</v>
      </c>
      <c r="F102" s="34">
        <v>18.42389</v>
      </c>
      <c r="G102" s="2" t="s">
        <v>1093</v>
      </c>
      <c r="H102" s="9">
        <v>50</v>
      </c>
      <c r="I102" s="2">
        <v>41</v>
      </c>
      <c r="J102" s="2">
        <v>7.8</v>
      </c>
      <c r="K102" s="2">
        <v>41.07</v>
      </c>
      <c r="L102" s="5">
        <f t="shared" ca="1" si="5"/>
        <v>7.4109797074214327</v>
      </c>
      <c r="M102" s="5">
        <v>41.08</v>
      </c>
      <c r="N102" s="7">
        <f t="shared" ca="1" si="6"/>
        <v>6.599339851497529</v>
      </c>
      <c r="O102" s="2">
        <v>36.81</v>
      </c>
      <c r="P102" s="5">
        <f t="shared" ca="1" si="4"/>
        <v>16.080493605527913</v>
      </c>
      <c r="Q102" s="2">
        <v>38.659999999999997</v>
      </c>
      <c r="R102" s="2">
        <v>36.86</v>
      </c>
      <c r="S102" s="2">
        <v>41.73</v>
      </c>
      <c r="T102" s="2">
        <v>41.13</v>
      </c>
      <c r="U102" s="2">
        <v>38.56</v>
      </c>
    </row>
    <row r="103" spans="1:21" s="1" customFormat="1" ht="15.6" x14ac:dyDescent="0.25">
      <c r="A103" s="1" t="s">
        <v>1172</v>
      </c>
      <c r="B103" s="2">
        <v>42</v>
      </c>
      <c r="C103" s="7">
        <v>38.325479999999999</v>
      </c>
      <c r="D103" s="33">
        <v>24.923749999999998</v>
      </c>
      <c r="E103" s="9">
        <v>41</v>
      </c>
      <c r="F103" s="34">
        <v>18.792580000000001</v>
      </c>
      <c r="G103" s="2" t="s">
        <v>1103</v>
      </c>
      <c r="H103" s="9">
        <v>23</v>
      </c>
      <c r="I103" s="2">
        <v>42</v>
      </c>
      <c r="J103" s="2">
        <v>7.8</v>
      </c>
      <c r="K103" s="2">
        <v>42.07</v>
      </c>
      <c r="L103" s="5">
        <f t="shared" ca="1" si="5"/>
        <v>6.1897984307241458</v>
      </c>
      <c r="M103" s="5">
        <v>42.07</v>
      </c>
      <c r="N103" s="7">
        <f t="shared" ca="1" si="6"/>
        <v>7.6892921349284702</v>
      </c>
      <c r="O103" s="2">
        <v>44.15</v>
      </c>
      <c r="P103" s="5">
        <f t="shared" ca="1" si="4"/>
        <v>16.775277494910206</v>
      </c>
      <c r="Q103" s="2">
        <v>38.409999999999997</v>
      </c>
      <c r="R103" s="2">
        <v>40.14</v>
      </c>
      <c r="S103" s="2">
        <v>42.76</v>
      </c>
      <c r="T103" s="2">
        <v>41.84</v>
      </c>
      <c r="U103" s="2">
        <v>41.42</v>
      </c>
    </row>
    <row r="104" spans="1:21" s="1" customFormat="1" ht="15.6" x14ac:dyDescent="0.25">
      <c r="A104" s="1" t="s">
        <v>1173</v>
      </c>
      <c r="B104" s="2">
        <v>39</v>
      </c>
      <c r="C104" s="7">
        <v>59.692909999999998</v>
      </c>
      <c r="D104" s="33">
        <v>25.504899999999999</v>
      </c>
      <c r="E104" s="9">
        <v>41</v>
      </c>
      <c r="F104" s="34">
        <v>18.66461</v>
      </c>
      <c r="G104" s="2" t="s">
        <v>1141</v>
      </c>
      <c r="H104" s="9">
        <v>23</v>
      </c>
      <c r="I104" s="2">
        <v>38.99</v>
      </c>
      <c r="J104" s="2">
        <v>8</v>
      </c>
      <c r="K104" s="2">
        <v>39.06</v>
      </c>
      <c r="L104" s="5">
        <f t="shared" ca="1" si="5"/>
        <v>6.1426884005293374</v>
      </c>
      <c r="M104" s="5">
        <v>39.07</v>
      </c>
      <c r="N104" s="7">
        <f t="shared" ca="1" si="6"/>
        <v>5.4842791970333904</v>
      </c>
      <c r="O104" s="2">
        <v>43.94</v>
      </c>
      <c r="P104" s="5">
        <f t="shared" ca="1" si="4"/>
        <v>16.747096247582267</v>
      </c>
      <c r="Q104" s="2">
        <v>41.23</v>
      </c>
      <c r="R104" s="2">
        <v>44.76</v>
      </c>
      <c r="S104" s="2">
        <v>37.97</v>
      </c>
      <c r="T104" s="2">
        <v>38.83</v>
      </c>
      <c r="U104" s="2">
        <v>41.07</v>
      </c>
    </row>
    <row r="105" spans="1:21" s="1" customFormat="1" ht="15.6" x14ac:dyDescent="0.25">
      <c r="A105" s="1" t="s">
        <v>1174</v>
      </c>
      <c r="B105" s="2">
        <v>38</v>
      </c>
      <c r="C105" s="7">
        <v>98.578789999999998</v>
      </c>
      <c r="D105" s="33">
        <v>24.311119999999999</v>
      </c>
      <c r="E105" s="9">
        <v>41</v>
      </c>
      <c r="F105" s="34">
        <v>18.6495</v>
      </c>
      <c r="G105" s="2" t="s">
        <v>1079</v>
      </c>
      <c r="H105" s="9" t="s">
        <v>1057</v>
      </c>
      <c r="I105" s="2">
        <v>38</v>
      </c>
      <c r="J105" s="2">
        <v>7.8</v>
      </c>
      <c r="K105" s="2">
        <v>38.07</v>
      </c>
      <c r="L105" s="5">
        <f t="shared" ca="1" si="5"/>
        <v>6.3750909496829413</v>
      </c>
      <c r="M105" s="5">
        <v>38.07</v>
      </c>
      <c r="N105" s="7">
        <f t="shared" ca="1" si="6"/>
        <v>5.0740500238518553</v>
      </c>
      <c r="O105" s="2">
        <v>35.39</v>
      </c>
      <c r="P105" s="5">
        <f t="shared" ca="1" si="4"/>
        <v>15.731592191456192</v>
      </c>
      <c r="Q105" s="2">
        <v>41.21</v>
      </c>
      <c r="R105" s="2">
        <v>38.409999999999997</v>
      </c>
      <c r="S105" s="2">
        <v>38.78</v>
      </c>
      <c r="T105" s="2">
        <v>38.31</v>
      </c>
      <c r="U105" s="2">
        <v>40</v>
      </c>
    </row>
    <row r="106" spans="1:21" s="1" customFormat="1" ht="15.6" x14ac:dyDescent="0.25">
      <c r="A106" s="1" t="s">
        <v>1175</v>
      </c>
      <c r="B106" s="2">
        <v>36</v>
      </c>
      <c r="C106" s="7">
        <v>48.815930000000002</v>
      </c>
      <c r="D106" s="33">
        <v>24.390149999999998</v>
      </c>
      <c r="E106" s="9">
        <v>41</v>
      </c>
      <c r="F106" s="34">
        <v>18.900020000000001</v>
      </c>
      <c r="G106" s="2" t="s">
        <v>1071</v>
      </c>
      <c r="H106" s="9">
        <v>23</v>
      </c>
      <c r="I106" s="2">
        <v>36</v>
      </c>
      <c r="J106" s="2">
        <v>8</v>
      </c>
      <c r="K106" s="2">
        <v>36.08</v>
      </c>
      <c r="L106" s="5">
        <f t="shared" ca="1" si="5"/>
        <v>6.6639296526389984</v>
      </c>
      <c r="M106" s="5">
        <v>36.07</v>
      </c>
      <c r="N106" s="7">
        <f t="shared" ca="1" si="6"/>
        <v>7.7799215251839779</v>
      </c>
      <c r="O106" s="2">
        <v>37.01</v>
      </c>
      <c r="P106" s="5">
        <f t="shared" ca="1" si="4"/>
        <v>16.795673249027214</v>
      </c>
      <c r="Q106" s="2">
        <v>37.51</v>
      </c>
      <c r="R106" s="2">
        <v>36.51</v>
      </c>
      <c r="S106" s="2">
        <v>34.75</v>
      </c>
      <c r="T106" s="2">
        <v>36.15</v>
      </c>
      <c r="U106" s="2">
        <v>38.99</v>
      </c>
    </row>
    <row r="107" spans="1:21" s="1" customFormat="1" ht="15.6" x14ac:dyDescent="0.25">
      <c r="A107" s="1" t="s">
        <v>1176</v>
      </c>
      <c r="B107" s="2">
        <v>39</v>
      </c>
      <c r="C107" s="7">
        <v>29.106369999999998</v>
      </c>
      <c r="D107" s="33">
        <v>24.388719999999999</v>
      </c>
      <c r="E107" s="9">
        <v>41</v>
      </c>
      <c r="F107" s="34">
        <v>18.620180000000001</v>
      </c>
      <c r="G107" s="2" t="s">
        <v>1073</v>
      </c>
      <c r="H107" s="9">
        <v>23</v>
      </c>
      <c r="I107" s="2">
        <v>38.99</v>
      </c>
      <c r="J107" s="2">
        <v>7.9</v>
      </c>
      <c r="K107" s="2">
        <v>39.07</v>
      </c>
      <c r="L107" s="5">
        <f t="shared" ca="1" si="5"/>
        <v>5.9544334364387312</v>
      </c>
      <c r="M107" s="5">
        <v>39.07</v>
      </c>
      <c r="N107" s="7">
        <f t="shared" ca="1" si="6"/>
        <v>7.2616723018084501</v>
      </c>
      <c r="O107" s="2">
        <v>38.33</v>
      </c>
      <c r="P107" s="5">
        <f t="shared" ca="1" si="4"/>
        <v>15.175907223545527</v>
      </c>
      <c r="Q107" s="2">
        <v>37.61</v>
      </c>
      <c r="R107" s="2">
        <v>35.47</v>
      </c>
      <c r="S107" s="2">
        <v>39.200000000000003</v>
      </c>
      <c r="T107" s="2">
        <v>38.57</v>
      </c>
      <c r="U107" s="2">
        <v>35.340000000000003</v>
      </c>
    </row>
    <row r="108" spans="1:21" s="1" customFormat="1" ht="15.6" x14ac:dyDescent="0.25">
      <c r="A108" s="1" t="s">
        <v>1177</v>
      </c>
      <c r="B108" s="2">
        <v>40</v>
      </c>
      <c r="C108" s="7">
        <v>78.538659999999993</v>
      </c>
      <c r="D108" s="33">
        <v>24.776409999999998</v>
      </c>
      <c r="E108" s="9">
        <v>50</v>
      </c>
      <c r="F108" s="34">
        <v>18.773800000000001</v>
      </c>
      <c r="G108" s="2" t="s">
        <v>1093</v>
      </c>
      <c r="H108" s="9">
        <v>50</v>
      </c>
      <c r="I108" s="2">
        <v>40</v>
      </c>
      <c r="J108" s="2">
        <v>7.9</v>
      </c>
      <c r="K108" s="2">
        <v>40.07</v>
      </c>
      <c r="L108" s="5">
        <f t="shared" ca="1" si="5"/>
        <v>7.294479089060566</v>
      </c>
      <c r="M108" s="5">
        <v>40.07</v>
      </c>
      <c r="N108" s="7">
        <f t="shared" ca="1" si="6"/>
        <v>7.1294528314365637</v>
      </c>
      <c r="O108" s="2">
        <v>36.07</v>
      </c>
      <c r="P108" s="5">
        <f t="shared" ca="1" si="4"/>
        <v>15.061900523061224</v>
      </c>
      <c r="Q108" s="2">
        <v>37.96</v>
      </c>
      <c r="R108" s="2">
        <v>37.17</v>
      </c>
      <c r="S108" s="2">
        <v>39.74</v>
      </c>
      <c r="T108" s="2">
        <v>39.479999999999997</v>
      </c>
      <c r="U108" s="2">
        <v>40</v>
      </c>
    </row>
    <row r="109" spans="1:21" s="1" customFormat="1" ht="15.6" x14ac:dyDescent="0.25">
      <c r="A109" s="1" t="s">
        <v>1178</v>
      </c>
      <c r="B109" s="2">
        <v>39</v>
      </c>
      <c r="C109" s="7">
        <v>33.486379999999997</v>
      </c>
      <c r="D109" s="33">
        <v>24.979710000000001</v>
      </c>
      <c r="E109" s="9">
        <v>37</v>
      </c>
      <c r="F109" s="34">
        <v>18.505859999999998</v>
      </c>
      <c r="G109" s="2" t="s">
        <v>1079</v>
      </c>
      <c r="H109" s="9">
        <v>23</v>
      </c>
      <c r="I109" s="2">
        <v>39</v>
      </c>
      <c r="J109" s="2">
        <v>7.7</v>
      </c>
      <c r="K109" s="2">
        <v>39.06</v>
      </c>
      <c r="L109" s="5">
        <f t="shared" ca="1" si="5"/>
        <v>5.8179243698461773</v>
      </c>
      <c r="M109" s="5">
        <v>39.06</v>
      </c>
      <c r="N109" s="7">
        <f t="shared" ca="1" si="6"/>
        <v>5.8156298535067137</v>
      </c>
      <c r="O109" s="2">
        <v>36.39</v>
      </c>
      <c r="P109" s="5">
        <f t="shared" ca="1" si="4"/>
        <v>15.158355449049258</v>
      </c>
      <c r="Q109" s="2">
        <v>38.479999999999997</v>
      </c>
      <c r="R109" s="2">
        <v>38.93</v>
      </c>
      <c r="S109" s="2">
        <v>37.4</v>
      </c>
      <c r="T109" s="2">
        <v>38.33</v>
      </c>
      <c r="U109" s="2">
        <v>40.42</v>
      </c>
    </row>
    <row r="110" spans="1:21" s="1" customFormat="1" ht="15.6" x14ac:dyDescent="0.25">
      <c r="A110" s="1" t="s">
        <v>1179</v>
      </c>
      <c r="B110" s="2">
        <v>38</v>
      </c>
      <c r="C110" s="7">
        <v>50.006349999999998</v>
      </c>
      <c r="D110" s="33">
        <v>24.739159999999998</v>
      </c>
      <c r="E110" s="9">
        <v>37</v>
      </c>
      <c r="F110" s="34">
        <v>18.43852</v>
      </c>
      <c r="G110" s="2" t="s">
        <v>1076</v>
      </c>
      <c r="H110" s="9">
        <v>23</v>
      </c>
      <c r="I110" s="2">
        <v>38</v>
      </c>
      <c r="J110" s="2">
        <v>7.8</v>
      </c>
      <c r="K110" s="2">
        <v>38.07</v>
      </c>
      <c r="L110" s="5">
        <f t="shared" ca="1" si="5"/>
        <v>7.373765041627597</v>
      </c>
      <c r="M110" s="5">
        <v>38.07</v>
      </c>
      <c r="N110" s="7">
        <f t="shared" ca="1" si="6"/>
        <v>7.1181757158059078</v>
      </c>
      <c r="O110" s="2">
        <v>40.22</v>
      </c>
      <c r="P110" s="5">
        <f t="shared" ca="1" si="4"/>
        <v>16.008562986572855</v>
      </c>
      <c r="Q110" s="2">
        <v>38.1</v>
      </c>
      <c r="R110" s="2">
        <v>38.85</v>
      </c>
      <c r="S110" s="2">
        <v>39.380000000000003</v>
      </c>
      <c r="T110" s="2">
        <v>37.53</v>
      </c>
      <c r="U110" s="2">
        <v>38.9</v>
      </c>
    </row>
    <row r="111" spans="1:21" s="1" customFormat="1" ht="15.6" x14ac:dyDescent="0.25">
      <c r="A111" s="1" t="s">
        <v>1180</v>
      </c>
      <c r="B111" s="2">
        <v>38</v>
      </c>
      <c r="C111" s="7">
        <v>21.04495</v>
      </c>
      <c r="D111" s="33">
        <v>24.853739999999998</v>
      </c>
      <c r="E111" s="9" t="s">
        <v>1100</v>
      </c>
      <c r="F111" s="34">
        <v>18.22043</v>
      </c>
      <c r="G111" s="2" t="s">
        <v>1071</v>
      </c>
      <c r="H111" s="9" t="s">
        <v>1100</v>
      </c>
      <c r="I111" s="2">
        <v>38</v>
      </c>
      <c r="J111" s="2">
        <v>8.1</v>
      </c>
      <c r="K111" s="2">
        <v>38.07</v>
      </c>
      <c r="L111" s="5">
        <f t="shared" ca="1" si="5"/>
        <v>7.0586871728368363</v>
      </c>
      <c r="M111" s="5">
        <v>38.07</v>
      </c>
      <c r="N111" s="7">
        <f t="shared" ca="1" si="6"/>
        <v>6.0274863242510719</v>
      </c>
      <c r="O111" s="2">
        <v>35.18</v>
      </c>
      <c r="P111" s="5">
        <f t="shared" ca="1" si="4"/>
        <v>15.045950105172912</v>
      </c>
      <c r="Q111" s="2">
        <v>37.86</v>
      </c>
      <c r="R111" s="2">
        <v>40.07</v>
      </c>
      <c r="S111" s="2">
        <v>36.28</v>
      </c>
      <c r="T111" s="2">
        <v>37.590000000000003</v>
      </c>
      <c r="U111" s="2">
        <v>37.4</v>
      </c>
    </row>
    <row r="112" spans="1:21" s="1" customFormat="1" ht="15.6" x14ac:dyDescent="0.25">
      <c r="A112" s="1" t="s">
        <v>1181</v>
      </c>
      <c r="B112" s="2">
        <v>37</v>
      </c>
      <c r="C112" s="7">
        <v>17.029160000000001</v>
      </c>
      <c r="D112" s="33">
        <v>24.56419</v>
      </c>
      <c r="E112" s="9">
        <v>37</v>
      </c>
      <c r="F112" s="34">
        <v>18.796679999999999</v>
      </c>
      <c r="G112" s="2" t="s">
        <v>1097</v>
      </c>
      <c r="H112" s="9">
        <v>23</v>
      </c>
      <c r="I112" s="2">
        <v>37</v>
      </c>
      <c r="J112" s="2">
        <v>7.9</v>
      </c>
      <c r="K112" s="2">
        <v>37.07</v>
      </c>
      <c r="L112" s="5">
        <f t="shared" ca="1" si="5"/>
        <v>5.9147580202248982</v>
      </c>
      <c r="M112" s="5">
        <v>37.07</v>
      </c>
      <c r="N112" s="7">
        <f t="shared" ca="1" si="6"/>
        <v>6.4547242117894719</v>
      </c>
      <c r="O112" s="2">
        <v>40.07</v>
      </c>
      <c r="P112" s="5">
        <f t="shared" ca="1" si="4"/>
        <v>15.916544914205147</v>
      </c>
      <c r="Q112" s="2">
        <v>39.61</v>
      </c>
      <c r="R112" s="2">
        <v>35.979999999999997</v>
      </c>
      <c r="S112" s="2">
        <v>38.520000000000003</v>
      </c>
      <c r="T112" s="2">
        <v>36.71</v>
      </c>
      <c r="U112" s="2">
        <v>38.450000000000003</v>
      </c>
    </row>
    <row r="113" spans="1:21" s="1" customFormat="1" ht="15.6" x14ac:dyDescent="0.25">
      <c r="A113" s="1" t="s">
        <v>1182</v>
      </c>
      <c r="B113" s="2">
        <v>35</v>
      </c>
      <c r="C113" s="7">
        <v>65.843639999999994</v>
      </c>
      <c r="D113" s="33">
        <v>24.403600000000001</v>
      </c>
      <c r="E113" s="9">
        <v>37</v>
      </c>
      <c r="F113" s="34">
        <v>18.546859999999999</v>
      </c>
      <c r="G113" s="2" t="s">
        <v>1141</v>
      </c>
      <c r="H113" s="9">
        <v>23</v>
      </c>
      <c r="I113" s="2">
        <v>35</v>
      </c>
      <c r="J113" s="2">
        <v>7.8</v>
      </c>
      <c r="K113" s="2">
        <v>35.07</v>
      </c>
      <c r="L113" s="5">
        <f t="shared" ca="1" si="5"/>
        <v>7.3393954543385664</v>
      </c>
      <c r="M113" s="5">
        <v>35.07</v>
      </c>
      <c r="N113" s="7">
        <f t="shared" ca="1" si="6"/>
        <v>6.672750197739644</v>
      </c>
      <c r="O113" s="2">
        <v>34.130000000000003</v>
      </c>
      <c r="P113" s="5">
        <f t="shared" ca="1" si="4"/>
        <v>16.045386241299759</v>
      </c>
      <c r="Q113" s="2">
        <v>35.659999999999997</v>
      </c>
      <c r="R113" s="2">
        <v>38.520000000000003</v>
      </c>
      <c r="S113" s="2">
        <v>34.03</v>
      </c>
      <c r="T113" s="2">
        <v>34.68</v>
      </c>
      <c r="U113" s="2">
        <v>36.130000000000003</v>
      </c>
    </row>
    <row r="114" spans="1:21" s="1" customFormat="1" ht="15.6" x14ac:dyDescent="0.25">
      <c r="A114" s="1" t="s">
        <v>1183</v>
      </c>
      <c r="B114" s="2">
        <v>34</v>
      </c>
      <c r="C114" s="7">
        <v>19.068680000000001</v>
      </c>
      <c r="D114" s="33">
        <v>24.544139999999999</v>
      </c>
      <c r="E114" s="9">
        <v>37</v>
      </c>
      <c r="F114" s="34">
        <v>18.71049</v>
      </c>
      <c r="G114" s="2" t="s">
        <v>1136</v>
      </c>
      <c r="H114" s="9">
        <v>23</v>
      </c>
      <c r="I114" s="2">
        <v>34.01</v>
      </c>
      <c r="J114" s="2">
        <v>7.8</v>
      </c>
      <c r="K114" s="2">
        <v>34.08</v>
      </c>
      <c r="L114" s="5">
        <f t="shared" ca="1" si="5"/>
        <v>7.358836346186898</v>
      </c>
      <c r="M114" s="5">
        <v>34.07</v>
      </c>
      <c r="N114" s="7">
        <f t="shared" ca="1" si="6"/>
        <v>7.5087292446340603</v>
      </c>
      <c r="O114" s="2">
        <v>37.56</v>
      </c>
      <c r="P114" s="5">
        <f t="shared" ca="1" si="4"/>
        <v>15.807966929189059</v>
      </c>
      <c r="Q114" s="2">
        <v>36.229999999999997</v>
      </c>
      <c r="R114" s="2">
        <v>35.58</v>
      </c>
      <c r="S114" s="2">
        <v>32.450000000000003</v>
      </c>
      <c r="T114" s="2">
        <v>34.43</v>
      </c>
      <c r="U114" s="2">
        <v>34.880000000000003</v>
      </c>
    </row>
    <row r="115" spans="1:21" s="1" customFormat="1" ht="15.6" x14ac:dyDescent="0.25">
      <c r="A115" s="1" t="s">
        <v>1184</v>
      </c>
      <c r="B115" s="2">
        <v>36</v>
      </c>
      <c r="C115" s="7">
        <v>44.878149999999998</v>
      </c>
      <c r="D115" s="33">
        <v>24.279900000000001</v>
      </c>
      <c r="E115" s="9">
        <v>41</v>
      </c>
      <c r="F115" s="34">
        <v>18.18563</v>
      </c>
      <c r="G115" s="2" t="s">
        <v>1061</v>
      </c>
      <c r="H115" s="9">
        <v>41</v>
      </c>
      <c r="I115" s="2">
        <v>36</v>
      </c>
      <c r="J115" s="2">
        <v>7.9</v>
      </c>
      <c r="K115" s="2">
        <v>36.07</v>
      </c>
      <c r="L115" s="5">
        <f t="shared" ca="1" si="5"/>
        <v>7.0886905618243885</v>
      </c>
      <c r="M115" s="5">
        <v>36.07</v>
      </c>
      <c r="N115" s="7">
        <f t="shared" ca="1" si="6"/>
        <v>6.3630235543114537</v>
      </c>
      <c r="O115" s="2">
        <v>31.36</v>
      </c>
      <c r="P115" s="5">
        <f t="shared" ca="1" si="4"/>
        <v>15.737168542012961</v>
      </c>
      <c r="Q115" s="2">
        <v>34.46</v>
      </c>
      <c r="R115" s="2">
        <v>31.94</v>
      </c>
      <c r="S115" s="2">
        <v>36.97</v>
      </c>
      <c r="T115" s="2">
        <v>35.31</v>
      </c>
      <c r="U115" s="2">
        <v>34.06</v>
      </c>
    </row>
    <row r="116" spans="1:21" s="1" customFormat="1" ht="15.6" x14ac:dyDescent="0.25">
      <c r="A116" s="1" t="s">
        <v>1185</v>
      </c>
      <c r="B116" s="2">
        <v>35</v>
      </c>
      <c r="C116" s="7">
        <v>40.836910000000003</v>
      </c>
      <c r="D116" s="33">
        <v>24.65671</v>
      </c>
      <c r="E116" s="9">
        <v>41</v>
      </c>
      <c r="F116" s="34">
        <v>18.40429</v>
      </c>
      <c r="G116" s="2" t="s">
        <v>1110</v>
      </c>
      <c r="H116" s="9" t="s">
        <v>1057</v>
      </c>
      <c r="I116" s="2">
        <v>35</v>
      </c>
      <c r="J116" s="2">
        <v>7.8</v>
      </c>
      <c r="K116" s="2">
        <v>35.08</v>
      </c>
      <c r="L116" s="5">
        <f t="shared" ca="1" si="5"/>
        <v>6.1802123012005321</v>
      </c>
      <c r="M116" s="5">
        <v>35.07</v>
      </c>
      <c r="N116" s="7">
        <f t="shared" ca="1" si="6"/>
        <v>6.9417604189205724</v>
      </c>
      <c r="O116" s="2">
        <v>32.78</v>
      </c>
      <c r="P116" s="5">
        <f t="shared" ca="1" si="4"/>
        <v>16.237414258488378</v>
      </c>
      <c r="Q116" s="2">
        <v>36.82</v>
      </c>
      <c r="R116" s="2">
        <v>32.75</v>
      </c>
      <c r="S116" s="2">
        <v>33.19</v>
      </c>
      <c r="T116" s="2">
        <v>35.43</v>
      </c>
      <c r="U116" s="2">
        <v>35.01</v>
      </c>
    </row>
    <row r="117" spans="1:21" s="1" customFormat="1" ht="15.6" x14ac:dyDescent="0.25">
      <c r="A117" s="1" t="s">
        <v>1186</v>
      </c>
      <c r="B117" s="2">
        <v>33</v>
      </c>
      <c r="C117" s="7">
        <v>36.015259999999998</v>
      </c>
      <c r="D117" s="33">
        <v>25.189</v>
      </c>
      <c r="E117" s="9">
        <v>41</v>
      </c>
      <c r="F117" s="34">
        <v>18.12744</v>
      </c>
      <c r="G117" s="2" t="s">
        <v>1187</v>
      </c>
      <c r="H117" s="9">
        <v>23</v>
      </c>
      <c r="I117" s="2">
        <v>33</v>
      </c>
      <c r="J117" s="2">
        <v>8</v>
      </c>
      <c r="K117" s="2">
        <v>33.06</v>
      </c>
      <c r="L117" s="5">
        <f t="shared" ca="1" si="5"/>
        <v>6.0561279872081997</v>
      </c>
      <c r="M117" s="5">
        <v>33.06</v>
      </c>
      <c r="N117" s="7">
        <f t="shared" ca="1" si="6"/>
        <v>5.2048149287707162</v>
      </c>
      <c r="O117" s="2">
        <v>33.94</v>
      </c>
      <c r="P117" s="5">
        <f t="shared" ca="1" si="4"/>
        <v>15.765326595270587</v>
      </c>
      <c r="Q117" s="2">
        <v>32.39</v>
      </c>
      <c r="R117" s="2">
        <v>32.1</v>
      </c>
      <c r="S117" s="2">
        <v>34.39</v>
      </c>
      <c r="T117" s="2">
        <v>32.79</v>
      </c>
      <c r="U117" s="2">
        <v>34.51</v>
      </c>
    </row>
    <row r="118" spans="1:21" s="1" customFormat="1" ht="15.6" x14ac:dyDescent="0.25">
      <c r="A118" s="1" t="s">
        <v>1188</v>
      </c>
      <c r="B118" s="2">
        <v>34</v>
      </c>
      <c r="C118" s="7">
        <v>38.003239999999998</v>
      </c>
      <c r="D118" s="33">
        <v>24.99672</v>
      </c>
      <c r="E118" s="9">
        <v>41</v>
      </c>
      <c r="F118" s="34">
        <v>18.319140000000001</v>
      </c>
      <c r="G118" s="2" t="s">
        <v>1110</v>
      </c>
      <c r="H118" s="9">
        <v>23</v>
      </c>
      <c r="I118" s="2">
        <v>34.01</v>
      </c>
      <c r="J118" s="2">
        <v>7.9</v>
      </c>
      <c r="K118" s="2">
        <v>34.08</v>
      </c>
      <c r="L118" s="5">
        <f t="shared" ca="1" si="5"/>
        <v>6.2003420876177424</v>
      </c>
      <c r="M118" s="5">
        <v>34.08</v>
      </c>
      <c r="N118" s="7">
        <f t="shared" ca="1" si="6"/>
        <v>7.4478037834578057</v>
      </c>
      <c r="O118" s="2">
        <v>35.01</v>
      </c>
      <c r="P118" s="5">
        <f t="shared" ca="1" si="4"/>
        <v>16.603398714353641</v>
      </c>
      <c r="Q118" s="2">
        <v>34.89</v>
      </c>
      <c r="R118" s="2">
        <v>32.08</v>
      </c>
      <c r="S118" s="2">
        <v>34.47</v>
      </c>
      <c r="T118" s="2">
        <v>34.26</v>
      </c>
      <c r="U118" s="2">
        <v>31.8</v>
      </c>
    </row>
    <row r="119" spans="1:21" s="1" customFormat="1" ht="15.6" x14ac:dyDescent="0.25">
      <c r="A119" s="1" t="s">
        <v>1189</v>
      </c>
      <c r="B119" s="2">
        <v>34</v>
      </c>
      <c r="C119" s="7">
        <v>48.357950000000002</v>
      </c>
      <c r="D119" s="33">
        <v>25.136839999999999</v>
      </c>
      <c r="E119" s="9">
        <v>41</v>
      </c>
      <c r="F119" s="34">
        <v>18.866060000000001</v>
      </c>
      <c r="G119" s="2" t="s">
        <v>1110</v>
      </c>
      <c r="H119" s="9">
        <v>23</v>
      </c>
      <c r="I119" s="2">
        <v>34.01</v>
      </c>
      <c r="J119" s="2">
        <v>7.6</v>
      </c>
      <c r="K119" s="2">
        <v>34.08</v>
      </c>
      <c r="L119" s="5">
        <f t="shared" ca="1" si="5"/>
        <v>5.8310370506041096</v>
      </c>
      <c r="M119" s="5">
        <v>34.08</v>
      </c>
      <c r="N119" s="7">
        <f t="shared" ca="1" si="6"/>
        <v>6.6234641768129956</v>
      </c>
      <c r="O119" s="2">
        <v>32.39</v>
      </c>
      <c r="P119" s="5">
        <f t="shared" ca="1" si="4"/>
        <v>16.493647425922191</v>
      </c>
      <c r="Q119" s="2">
        <v>33.229999999999997</v>
      </c>
      <c r="R119" s="2">
        <v>31.76</v>
      </c>
      <c r="S119" s="2">
        <v>35.21</v>
      </c>
      <c r="T119" s="2">
        <v>33.56</v>
      </c>
      <c r="U119" s="2">
        <v>33.380000000000003</v>
      </c>
    </row>
    <row r="120" spans="1:21" s="1" customFormat="1" ht="15.6" x14ac:dyDescent="0.25">
      <c r="A120" s="1" t="s">
        <v>1190</v>
      </c>
      <c r="B120" s="2">
        <v>34</v>
      </c>
      <c r="C120" s="7">
        <v>27.002269999999999</v>
      </c>
      <c r="D120" s="33">
        <v>24.644850000000002</v>
      </c>
      <c r="E120" s="9">
        <v>41</v>
      </c>
      <c r="F120" s="34">
        <v>18.501799999999999</v>
      </c>
      <c r="G120" s="2" t="s">
        <v>1056</v>
      </c>
      <c r="H120" s="9">
        <v>23</v>
      </c>
      <c r="I120" s="2">
        <v>34.01</v>
      </c>
      <c r="J120" s="2">
        <v>7.9</v>
      </c>
      <c r="K120" s="2">
        <v>34.07</v>
      </c>
      <c r="L120" s="5">
        <f t="shared" ca="1" si="5"/>
        <v>7.5978563881561403</v>
      </c>
      <c r="M120" s="5">
        <v>34.08</v>
      </c>
      <c r="N120" s="7">
        <f t="shared" ca="1" si="6"/>
        <v>7.6520899392255401</v>
      </c>
      <c r="O120" s="2">
        <v>36.35</v>
      </c>
      <c r="P120" s="5">
        <f t="shared" ca="1" si="4"/>
        <v>15.34178005396361</v>
      </c>
      <c r="Q120" s="2">
        <v>32.19</v>
      </c>
      <c r="R120" s="2">
        <v>31.63</v>
      </c>
      <c r="S120" s="2">
        <v>33.14</v>
      </c>
      <c r="T120" s="2">
        <v>34.19</v>
      </c>
      <c r="U120" s="2">
        <v>32.68</v>
      </c>
    </row>
    <row r="121" spans="1:21" s="1" customFormat="1" ht="15.6" x14ac:dyDescent="0.25">
      <c r="A121" s="1" t="s">
        <v>1191</v>
      </c>
      <c r="B121" s="2">
        <v>33</v>
      </c>
      <c r="C121" s="7">
        <v>25.10905</v>
      </c>
      <c r="D121" s="33">
        <v>25.563949999999998</v>
      </c>
      <c r="E121" s="9">
        <v>50</v>
      </c>
      <c r="F121" s="34">
        <v>18.432919999999999</v>
      </c>
      <c r="G121" s="2" t="s">
        <v>1136</v>
      </c>
      <c r="H121" s="9">
        <v>50</v>
      </c>
      <c r="I121" s="2">
        <v>33</v>
      </c>
      <c r="J121" s="2">
        <v>7.9</v>
      </c>
      <c r="K121" s="2">
        <v>33.07</v>
      </c>
      <c r="L121" s="5">
        <f t="shared" ca="1" si="5"/>
        <v>6.2900786528032153</v>
      </c>
      <c r="M121" s="5">
        <v>33.06</v>
      </c>
      <c r="N121" s="7">
        <f t="shared" ca="1" si="6"/>
        <v>5.2245417337521829</v>
      </c>
      <c r="O121" s="2">
        <v>36.590000000000003</v>
      </c>
      <c r="P121" s="5">
        <f t="shared" ca="1" si="4"/>
        <v>16.309069306936227</v>
      </c>
      <c r="Q121" s="2">
        <v>32.08</v>
      </c>
      <c r="R121" s="2">
        <v>31.84</v>
      </c>
      <c r="S121" s="2">
        <v>31.56</v>
      </c>
      <c r="T121" s="2">
        <v>33.159999999999997</v>
      </c>
      <c r="U121" s="2">
        <v>32.83</v>
      </c>
    </row>
    <row r="122" spans="1:21" s="1" customFormat="1" ht="15.6" x14ac:dyDescent="0.25">
      <c r="A122" s="1" t="s">
        <v>1192</v>
      </c>
      <c r="B122" s="2">
        <v>34</v>
      </c>
      <c r="C122" s="7">
        <v>119.10169999999999</v>
      </c>
      <c r="D122" s="33">
        <v>24.56287</v>
      </c>
      <c r="E122" s="9">
        <v>33</v>
      </c>
      <c r="F122" s="34">
        <v>18.153369999999999</v>
      </c>
      <c r="G122" s="2" t="s">
        <v>1150</v>
      </c>
      <c r="H122" s="9">
        <v>23</v>
      </c>
      <c r="I122" s="2">
        <v>34.01</v>
      </c>
      <c r="J122" s="2">
        <v>7.9</v>
      </c>
      <c r="K122" s="2">
        <v>34.08</v>
      </c>
      <c r="L122" s="5">
        <f t="shared" ca="1" si="5"/>
        <v>5.9840475235761463</v>
      </c>
      <c r="M122" s="5">
        <v>34.08</v>
      </c>
      <c r="N122" s="7">
        <f t="shared" ca="1" si="6"/>
        <v>6.9692170031266514</v>
      </c>
      <c r="O122" s="2">
        <v>29.78</v>
      </c>
      <c r="P122" s="5">
        <f t="shared" ca="1" si="4"/>
        <v>15.984706779592962</v>
      </c>
      <c r="Q122" s="2">
        <v>31.26</v>
      </c>
      <c r="R122" s="2">
        <v>30.46</v>
      </c>
      <c r="S122" s="2">
        <v>32.21</v>
      </c>
      <c r="T122" s="2">
        <v>33.700000000000003</v>
      </c>
      <c r="U122" s="2">
        <v>33.369999999999997</v>
      </c>
    </row>
    <row r="123" spans="1:21" s="1" customFormat="1" ht="15.6" x14ac:dyDescent="0.25">
      <c r="A123" s="1" t="s">
        <v>1193</v>
      </c>
      <c r="B123" s="2">
        <v>33</v>
      </c>
      <c r="C123" s="7">
        <v>34.844709999999999</v>
      </c>
      <c r="D123" s="33">
        <v>25.17098</v>
      </c>
      <c r="E123" s="9">
        <v>33</v>
      </c>
      <c r="F123" s="34">
        <v>18.579260000000001</v>
      </c>
      <c r="G123" s="2" t="s">
        <v>1115</v>
      </c>
      <c r="H123" s="9">
        <v>23</v>
      </c>
      <c r="I123" s="2">
        <v>33</v>
      </c>
      <c r="J123" s="2">
        <v>7.9</v>
      </c>
      <c r="K123" s="2">
        <v>33.07</v>
      </c>
      <c r="L123" s="5">
        <f t="shared" ca="1" si="5"/>
        <v>5.9389554645847475</v>
      </c>
      <c r="M123" s="5">
        <v>33.06</v>
      </c>
      <c r="N123" s="7">
        <f t="shared" ca="1" si="6"/>
        <v>5.8952061467028765</v>
      </c>
      <c r="O123" s="2">
        <v>33.659999999999997</v>
      </c>
      <c r="P123" s="5">
        <f t="shared" ca="1" si="4"/>
        <v>15.546893257801988</v>
      </c>
      <c r="Q123" s="2">
        <v>31.94</v>
      </c>
      <c r="R123" s="2">
        <v>36.71</v>
      </c>
      <c r="S123" s="2">
        <v>33.630000000000003</v>
      </c>
      <c r="T123" s="2">
        <v>33.119999999999997</v>
      </c>
      <c r="U123" s="2">
        <v>34.869999999999997</v>
      </c>
    </row>
    <row r="124" spans="1:21" s="1" customFormat="1" ht="15.6" x14ac:dyDescent="0.25">
      <c r="A124" s="1" t="s">
        <v>1194</v>
      </c>
      <c r="B124" s="2">
        <v>32</v>
      </c>
      <c r="C124" s="7">
        <v>65.934399999999997</v>
      </c>
      <c r="D124" s="33">
        <v>24.670639999999999</v>
      </c>
      <c r="E124" s="9">
        <v>33</v>
      </c>
      <c r="F124" s="34">
        <v>18.413</v>
      </c>
      <c r="G124" s="2" t="s">
        <v>1056</v>
      </c>
      <c r="H124" s="9" t="s">
        <v>1057</v>
      </c>
      <c r="I124" s="2">
        <v>32</v>
      </c>
      <c r="J124" s="2">
        <v>7.8</v>
      </c>
      <c r="K124" s="2">
        <v>32.07</v>
      </c>
      <c r="L124" s="5">
        <f t="shared" ca="1" si="5"/>
        <v>6.2734218177639116</v>
      </c>
      <c r="M124" s="5">
        <v>32.07</v>
      </c>
      <c r="N124" s="7">
        <f t="shared" ca="1" si="6"/>
        <v>6.0003576380082917</v>
      </c>
      <c r="O124" s="2">
        <v>32.28</v>
      </c>
      <c r="P124" s="5">
        <f t="shared" ca="1" si="4"/>
        <v>16.122334392227444</v>
      </c>
      <c r="Q124" s="2">
        <v>35.159999999999997</v>
      </c>
      <c r="R124" s="2">
        <v>33.94</v>
      </c>
      <c r="S124" s="2">
        <v>30.62</v>
      </c>
      <c r="T124" s="2">
        <v>31.6</v>
      </c>
      <c r="U124" s="2">
        <v>31.88</v>
      </c>
    </row>
    <row r="125" spans="1:21" s="1" customFormat="1" ht="15.6" x14ac:dyDescent="0.25">
      <c r="A125" s="1" t="s">
        <v>1195</v>
      </c>
      <c r="B125" s="2">
        <v>35</v>
      </c>
      <c r="C125" s="7">
        <v>37.309190000000001</v>
      </c>
      <c r="D125" s="33">
        <v>24.41489</v>
      </c>
      <c r="E125" s="9">
        <v>33</v>
      </c>
      <c r="F125" s="34">
        <v>18.721679999999999</v>
      </c>
      <c r="G125" s="2" t="s">
        <v>1115</v>
      </c>
      <c r="H125" s="9">
        <v>23</v>
      </c>
      <c r="I125" s="2">
        <v>35</v>
      </c>
      <c r="J125" s="2">
        <v>8</v>
      </c>
      <c r="K125" s="2">
        <v>35.08</v>
      </c>
      <c r="L125" s="5">
        <f t="shared" ca="1" si="5"/>
        <v>6.0066739345559528</v>
      </c>
      <c r="M125" s="5">
        <v>35.08</v>
      </c>
      <c r="N125" s="7">
        <f t="shared" ca="1" si="6"/>
        <v>6.3881577759660706</v>
      </c>
      <c r="O125" s="2">
        <v>30.79</v>
      </c>
      <c r="P125" s="5">
        <f t="shared" ca="1" si="4"/>
        <v>16.72260803048043</v>
      </c>
      <c r="Q125" s="2">
        <v>32.76</v>
      </c>
      <c r="R125" s="2">
        <v>32.54</v>
      </c>
      <c r="S125" s="2">
        <v>36</v>
      </c>
      <c r="T125" s="2">
        <v>34.4</v>
      </c>
      <c r="U125" s="2">
        <v>32.46</v>
      </c>
    </row>
    <row r="126" spans="1:21" s="1" customFormat="1" ht="15.6" x14ac:dyDescent="0.25">
      <c r="A126" s="1" t="s">
        <v>1196</v>
      </c>
      <c r="B126" s="2">
        <v>34</v>
      </c>
      <c r="C126" s="7">
        <v>36.043819999999997</v>
      </c>
      <c r="D126" s="33">
        <v>25.06756</v>
      </c>
      <c r="E126" s="9">
        <v>33</v>
      </c>
      <c r="F126" s="34">
        <v>18.384029999999999</v>
      </c>
      <c r="G126" s="2" t="s">
        <v>1115</v>
      </c>
      <c r="H126" s="9" t="s">
        <v>1057</v>
      </c>
      <c r="I126" s="2">
        <v>34.01</v>
      </c>
      <c r="J126" s="2">
        <v>7.9</v>
      </c>
      <c r="K126" s="2">
        <v>34.07</v>
      </c>
      <c r="L126" s="5">
        <f t="shared" ca="1" si="5"/>
        <v>6.410068583301018</v>
      </c>
      <c r="M126" s="5">
        <v>34.08</v>
      </c>
      <c r="N126" s="7">
        <f t="shared" ca="1" si="6"/>
        <v>7.5143706723154109</v>
      </c>
      <c r="O126" s="2">
        <v>32.840000000000003</v>
      </c>
      <c r="P126" s="5">
        <f t="shared" ca="1" si="4"/>
        <v>16.719099363254845</v>
      </c>
      <c r="Q126" s="2">
        <v>35.35</v>
      </c>
      <c r="R126" s="2">
        <v>32.54</v>
      </c>
      <c r="S126" s="2">
        <v>34.57</v>
      </c>
      <c r="T126" s="2">
        <v>34.39</v>
      </c>
      <c r="U126" s="2">
        <v>34.11</v>
      </c>
    </row>
    <row r="127" spans="1:21" s="1" customFormat="1" ht="15.6" x14ac:dyDescent="0.25">
      <c r="A127" s="1" t="s">
        <v>1197</v>
      </c>
      <c r="B127" s="2">
        <v>34</v>
      </c>
      <c r="C127" s="7">
        <v>29.191870000000002</v>
      </c>
      <c r="D127" s="33">
        <v>24.740919999999999</v>
      </c>
      <c r="E127" s="9">
        <v>33</v>
      </c>
      <c r="F127" s="34">
        <v>18.860410000000002</v>
      </c>
      <c r="G127" s="2" t="s">
        <v>1136</v>
      </c>
      <c r="H127" s="9">
        <v>23</v>
      </c>
      <c r="I127" s="2">
        <v>34.01</v>
      </c>
      <c r="J127" s="2">
        <v>7.9</v>
      </c>
      <c r="K127" s="2">
        <v>34.08</v>
      </c>
      <c r="L127" s="5">
        <f t="shared" ca="1" si="5"/>
        <v>6.5921560569764228</v>
      </c>
      <c r="M127" s="5">
        <v>34.08</v>
      </c>
      <c r="N127" s="7">
        <f t="shared" ca="1" si="6"/>
        <v>5.9557075132085204</v>
      </c>
      <c r="O127" s="2">
        <v>33.340000000000003</v>
      </c>
      <c r="P127" s="5">
        <f t="shared" ca="1" si="4"/>
        <v>16.139075639817005</v>
      </c>
      <c r="Q127" s="2">
        <v>32.03</v>
      </c>
      <c r="R127" s="2">
        <v>35.39</v>
      </c>
      <c r="S127" s="2">
        <v>32.549999999999997</v>
      </c>
      <c r="T127" s="2">
        <v>34</v>
      </c>
      <c r="U127" s="2">
        <v>34.76</v>
      </c>
    </row>
    <row r="128" spans="1:21" s="1" customFormat="1" ht="15.6" x14ac:dyDescent="0.25">
      <c r="A128" s="1" t="s">
        <v>1198</v>
      </c>
      <c r="B128" s="2">
        <v>34</v>
      </c>
      <c r="C128" s="7">
        <v>40.23433</v>
      </c>
      <c r="D128" s="33">
        <v>24.874199999999998</v>
      </c>
      <c r="E128" s="9">
        <v>33</v>
      </c>
      <c r="F128" s="34">
        <v>19.082740000000001</v>
      </c>
      <c r="G128" s="2" t="s">
        <v>1115</v>
      </c>
      <c r="H128" s="9">
        <v>23</v>
      </c>
      <c r="I128" s="2">
        <v>34.01</v>
      </c>
      <c r="J128" s="2">
        <v>8</v>
      </c>
      <c r="K128" s="2">
        <v>34.07</v>
      </c>
      <c r="L128" s="5">
        <f t="shared" ca="1" si="5"/>
        <v>6.5755596341536249</v>
      </c>
      <c r="M128" s="5">
        <v>34.08</v>
      </c>
      <c r="N128" s="7">
        <f t="shared" ca="1" si="6"/>
        <v>5.4092507880359948</v>
      </c>
      <c r="O128" s="2">
        <v>37.11</v>
      </c>
      <c r="P128" s="5">
        <f t="shared" ca="1" si="4"/>
        <v>16.347581097374015</v>
      </c>
      <c r="Q128" s="2">
        <v>35.090000000000003</v>
      </c>
      <c r="R128" s="2">
        <v>35.79</v>
      </c>
      <c r="S128" s="2">
        <v>35.32</v>
      </c>
      <c r="T128" s="2">
        <v>33.369999999999997</v>
      </c>
      <c r="U128" s="2">
        <v>32.97</v>
      </c>
    </row>
    <row r="129" spans="1:21" s="1" customFormat="1" ht="15.6" x14ac:dyDescent="0.25">
      <c r="A129" s="1" t="s">
        <v>1199</v>
      </c>
      <c r="B129" s="2">
        <v>35</v>
      </c>
      <c r="C129" s="7">
        <v>30.33342</v>
      </c>
      <c r="D129" s="33">
        <v>24.738990000000001</v>
      </c>
      <c r="E129" s="9">
        <v>33</v>
      </c>
      <c r="F129" s="34">
        <v>18.8401</v>
      </c>
      <c r="G129" s="2" t="s">
        <v>1200</v>
      </c>
      <c r="H129" s="9" t="s">
        <v>1057</v>
      </c>
      <c r="I129" s="2">
        <v>35</v>
      </c>
      <c r="J129" s="2">
        <v>8.1999999999999993</v>
      </c>
      <c r="K129" s="2">
        <v>35.07</v>
      </c>
      <c r="L129" s="5">
        <f t="shared" ca="1" si="5"/>
        <v>7.1886518250480869</v>
      </c>
      <c r="M129" s="5">
        <v>35.08</v>
      </c>
      <c r="N129" s="7">
        <f t="shared" ca="1" si="6"/>
        <v>5.2122817787729057</v>
      </c>
      <c r="O129" s="2">
        <v>36.03</v>
      </c>
      <c r="P129" s="5">
        <f t="shared" ca="1" si="4"/>
        <v>15.929056640190312</v>
      </c>
      <c r="Q129" s="2">
        <v>35.409999999999997</v>
      </c>
      <c r="R129" s="2">
        <v>36.57</v>
      </c>
      <c r="S129" s="2">
        <v>33.64</v>
      </c>
      <c r="T129" s="2">
        <v>34.869999999999997</v>
      </c>
      <c r="U129" s="2">
        <v>34.56</v>
      </c>
    </row>
    <row r="130" spans="1:21" s="1" customFormat="1" ht="15.6" x14ac:dyDescent="0.25">
      <c r="A130" s="1" t="s">
        <v>1201</v>
      </c>
      <c r="B130" s="2">
        <v>36</v>
      </c>
      <c r="C130" s="7">
        <v>21.123940000000001</v>
      </c>
      <c r="D130" s="33">
        <v>24.812190000000001</v>
      </c>
      <c r="E130" s="9">
        <v>33</v>
      </c>
      <c r="F130" s="34">
        <v>18.6615</v>
      </c>
      <c r="G130" s="2" t="s">
        <v>1200</v>
      </c>
      <c r="H130" s="9">
        <v>23</v>
      </c>
      <c r="I130" s="2">
        <v>36</v>
      </c>
      <c r="J130" s="2">
        <v>7.9</v>
      </c>
      <c r="K130" s="2">
        <v>36.07</v>
      </c>
      <c r="L130" s="5">
        <f t="shared" ca="1" si="5"/>
        <v>7.1906420052957341</v>
      </c>
      <c r="M130" s="5">
        <v>36.07</v>
      </c>
      <c r="N130" s="7">
        <f t="shared" ca="1" si="6"/>
        <v>5.7956326125766653</v>
      </c>
      <c r="O130" s="2">
        <v>36.94</v>
      </c>
      <c r="P130" s="5">
        <f t="shared" ref="P130:P193" ca="1" si="7">15+2*RAND()</f>
        <v>16.9506234761709</v>
      </c>
      <c r="Q130" s="2">
        <v>37.01</v>
      </c>
      <c r="R130" s="2">
        <v>36.659999999999997</v>
      </c>
      <c r="S130" s="2">
        <v>35.01</v>
      </c>
      <c r="T130" s="2">
        <v>36.159999999999997</v>
      </c>
      <c r="U130" s="2">
        <v>35.25</v>
      </c>
    </row>
    <row r="131" spans="1:21" s="1" customFormat="1" ht="15.6" x14ac:dyDescent="0.25">
      <c r="A131" s="1" t="s">
        <v>1202</v>
      </c>
      <c r="B131" s="2">
        <v>34</v>
      </c>
      <c r="C131" s="7">
        <v>24.014340000000001</v>
      </c>
      <c r="D131" s="33">
        <v>24.876919999999998</v>
      </c>
      <c r="E131" s="9">
        <v>33</v>
      </c>
      <c r="F131" s="34">
        <v>18.478110000000001</v>
      </c>
      <c r="G131" s="2" t="s">
        <v>1117</v>
      </c>
      <c r="H131" s="9">
        <v>23</v>
      </c>
      <c r="I131" s="2">
        <v>34.01</v>
      </c>
      <c r="J131" s="2">
        <v>8</v>
      </c>
      <c r="K131" s="2">
        <v>34.08</v>
      </c>
      <c r="L131" s="5">
        <f t="shared" ref="L131:L194" ca="1" si="8">J131-2*(RAND())</f>
        <v>6.247166078714832</v>
      </c>
      <c r="M131" s="5">
        <v>34.07</v>
      </c>
      <c r="N131" s="7">
        <f t="shared" ref="N131:N194" ca="1" si="9">J131-3*(RAND())</f>
        <v>7.4625496632536379</v>
      </c>
      <c r="O131" s="2">
        <v>37.07</v>
      </c>
      <c r="P131" s="5">
        <f t="shared" ca="1" si="7"/>
        <v>16.544655499311592</v>
      </c>
      <c r="Q131" s="2">
        <v>37.28</v>
      </c>
      <c r="R131" s="2">
        <v>35.090000000000003</v>
      </c>
      <c r="S131" s="2">
        <v>32.4</v>
      </c>
      <c r="T131" s="2">
        <v>34.26</v>
      </c>
      <c r="U131" s="2">
        <v>35.61</v>
      </c>
    </row>
    <row r="132" spans="1:21" s="1" customFormat="1" ht="15.6" x14ac:dyDescent="0.25">
      <c r="A132" s="1" t="s">
        <v>1203</v>
      </c>
      <c r="B132" s="2">
        <v>32</v>
      </c>
      <c r="C132" s="7">
        <v>41.18291</v>
      </c>
      <c r="D132" s="33">
        <v>24.436630000000001</v>
      </c>
      <c r="E132" s="9">
        <v>33</v>
      </c>
      <c r="F132" s="34">
        <v>18.680769999999999</v>
      </c>
      <c r="G132" s="2" t="s">
        <v>1141</v>
      </c>
      <c r="H132" s="9">
        <v>23</v>
      </c>
      <c r="I132" s="2">
        <v>32</v>
      </c>
      <c r="J132" s="2">
        <v>7.8</v>
      </c>
      <c r="K132" s="2">
        <v>32.07</v>
      </c>
      <c r="L132" s="5">
        <f t="shared" ca="1" si="8"/>
        <v>7.6304760201884481</v>
      </c>
      <c r="M132" s="5">
        <v>32.07</v>
      </c>
      <c r="N132" s="7">
        <f t="shared" ca="1" si="9"/>
        <v>4.8964496095163446</v>
      </c>
      <c r="O132" s="2">
        <v>32.04</v>
      </c>
      <c r="P132" s="5">
        <f t="shared" ca="1" si="7"/>
        <v>16.611320213441129</v>
      </c>
      <c r="Q132" s="2">
        <v>33.29</v>
      </c>
      <c r="R132" s="2">
        <v>33.979999999999997</v>
      </c>
      <c r="S132" s="2">
        <v>31.22</v>
      </c>
      <c r="T132" s="2">
        <v>31.87</v>
      </c>
      <c r="U132" s="2">
        <v>33.31</v>
      </c>
    </row>
    <row r="133" spans="1:21" s="1" customFormat="1" ht="15.6" x14ac:dyDescent="0.25">
      <c r="A133" s="1" t="s">
        <v>1204</v>
      </c>
      <c r="B133" s="2">
        <v>31</v>
      </c>
      <c r="C133" s="7">
        <v>51.870989999999999</v>
      </c>
      <c r="D133" s="33">
        <v>25.042200000000001</v>
      </c>
      <c r="E133" s="9">
        <v>33</v>
      </c>
      <c r="F133" s="34">
        <v>18.464639999999999</v>
      </c>
      <c r="G133" s="2" t="s">
        <v>1071</v>
      </c>
      <c r="H133" s="9">
        <v>23</v>
      </c>
      <c r="I133" s="2">
        <v>31</v>
      </c>
      <c r="J133" s="2">
        <v>8</v>
      </c>
      <c r="K133" s="2">
        <v>31.07</v>
      </c>
      <c r="L133" s="5">
        <f t="shared" ca="1" si="8"/>
        <v>7.1971868957542702</v>
      </c>
      <c r="M133" s="5">
        <v>31.07</v>
      </c>
      <c r="N133" s="7">
        <f t="shared" ca="1" si="9"/>
        <v>6.2884437192770921</v>
      </c>
      <c r="O133" s="2">
        <v>30.56</v>
      </c>
      <c r="P133" s="5">
        <f t="shared" ca="1" si="7"/>
        <v>15.648887018454325</v>
      </c>
      <c r="Q133" s="2">
        <v>31.5</v>
      </c>
      <c r="R133" s="2">
        <v>34.15</v>
      </c>
      <c r="S133" s="2">
        <v>32.03</v>
      </c>
      <c r="T133" s="2">
        <v>31.16</v>
      </c>
      <c r="U133" s="2">
        <v>31.93</v>
      </c>
    </row>
    <row r="134" spans="1:21" s="1" customFormat="1" ht="15.6" x14ac:dyDescent="0.25">
      <c r="A134" s="1" t="s">
        <v>1205</v>
      </c>
      <c r="B134" s="2">
        <v>33</v>
      </c>
      <c r="C134" s="7">
        <v>61.343829999999997</v>
      </c>
      <c r="D134" s="33">
        <v>24.893419999999999</v>
      </c>
      <c r="E134" s="9">
        <v>33</v>
      </c>
      <c r="F134" s="34">
        <v>19.083760000000002</v>
      </c>
      <c r="G134" s="2" t="s">
        <v>1091</v>
      </c>
      <c r="H134" s="9">
        <v>23</v>
      </c>
      <c r="I134" s="2">
        <v>33</v>
      </c>
      <c r="J134" s="2">
        <v>7.8</v>
      </c>
      <c r="K134" s="2">
        <v>33.07</v>
      </c>
      <c r="L134" s="5">
        <f t="shared" ca="1" si="8"/>
        <v>6.822316100683679</v>
      </c>
      <c r="M134" s="5">
        <v>33.06</v>
      </c>
      <c r="N134" s="7">
        <f t="shared" ca="1" si="9"/>
        <v>7.2107909160259034</v>
      </c>
      <c r="O134" s="2">
        <v>30.29</v>
      </c>
      <c r="P134" s="5">
        <f t="shared" ca="1" si="7"/>
        <v>15.078305774392049</v>
      </c>
      <c r="Q134" s="2">
        <v>32.729999999999997</v>
      </c>
      <c r="R134" s="2">
        <v>32.42</v>
      </c>
      <c r="S134" s="2">
        <v>32.1</v>
      </c>
      <c r="T134" s="2">
        <v>33.130000000000003</v>
      </c>
      <c r="U134" s="2">
        <v>30.69</v>
      </c>
    </row>
    <row r="135" spans="1:21" s="1" customFormat="1" ht="15.6" x14ac:dyDescent="0.25">
      <c r="A135" s="1" t="s">
        <v>1206</v>
      </c>
      <c r="B135" s="2">
        <v>35</v>
      </c>
      <c r="C135" s="7">
        <v>23.12349</v>
      </c>
      <c r="D135" s="33">
        <v>24.901610000000002</v>
      </c>
      <c r="E135" s="9">
        <v>33</v>
      </c>
      <c r="F135" s="34">
        <v>20.247420000000002</v>
      </c>
      <c r="G135" s="2" t="s">
        <v>1097</v>
      </c>
      <c r="H135" s="9">
        <v>23</v>
      </c>
      <c r="I135" s="2">
        <v>35</v>
      </c>
      <c r="J135" s="2">
        <v>7.8</v>
      </c>
      <c r="K135" s="2">
        <v>35.07</v>
      </c>
      <c r="L135" s="5">
        <f t="shared" ca="1" si="8"/>
        <v>6.4801192773070726</v>
      </c>
      <c r="M135" s="5">
        <v>35.07</v>
      </c>
      <c r="N135" s="7">
        <f t="shared" ca="1" si="9"/>
        <v>6.9489589648065966</v>
      </c>
      <c r="O135" s="2">
        <v>32.43</v>
      </c>
      <c r="P135" s="5">
        <f t="shared" ca="1" si="7"/>
        <v>16.543838653289406</v>
      </c>
      <c r="Q135" s="2">
        <v>34.08</v>
      </c>
      <c r="R135" s="2">
        <v>30.77</v>
      </c>
      <c r="S135" s="2">
        <v>36.28</v>
      </c>
      <c r="T135" s="2">
        <v>34.31</v>
      </c>
      <c r="U135" s="2">
        <v>32.74</v>
      </c>
    </row>
    <row r="136" spans="1:21" s="1" customFormat="1" ht="15.6" x14ac:dyDescent="0.25">
      <c r="A136" s="1" t="s">
        <v>1207</v>
      </c>
      <c r="B136" s="2">
        <v>34</v>
      </c>
      <c r="C136" s="7">
        <v>39.202370000000002</v>
      </c>
      <c r="D136" s="33">
        <v>24.895029999999998</v>
      </c>
      <c r="E136" s="9">
        <v>33</v>
      </c>
      <c r="F136" s="34">
        <v>19.773779999999999</v>
      </c>
      <c r="G136" s="2" t="s">
        <v>1071</v>
      </c>
      <c r="H136" s="9">
        <v>23</v>
      </c>
      <c r="I136" s="2">
        <v>34.01</v>
      </c>
      <c r="J136" s="2">
        <v>7.9</v>
      </c>
      <c r="K136" s="2">
        <v>34.08</v>
      </c>
      <c r="L136" s="5">
        <f t="shared" ca="1" si="8"/>
        <v>6.5944389777567682</v>
      </c>
      <c r="M136" s="5">
        <v>34.08</v>
      </c>
      <c r="N136" s="7">
        <f t="shared" ca="1" si="9"/>
        <v>4.9540156617250073</v>
      </c>
      <c r="O136" s="2">
        <v>35.97</v>
      </c>
      <c r="P136" s="5">
        <f t="shared" ca="1" si="7"/>
        <v>15.0993798216572</v>
      </c>
      <c r="Q136" s="2">
        <v>34.68</v>
      </c>
      <c r="R136" s="2">
        <v>35.159999999999997</v>
      </c>
      <c r="S136" s="2">
        <v>32.36</v>
      </c>
      <c r="T136" s="2">
        <v>33.46</v>
      </c>
      <c r="U136" s="2">
        <v>33.89</v>
      </c>
    </row>
    <row r="137" spans="1:21" s="1" customFormat="1" ht="15.6" x14ac:dyDescent="0.25">
      <c r="A137" s="1" t="s">
        <v>1208</v>
      </c>
      <c r="B137" s="2">
        <v>34</v>
      </c>
      <c r="C137" s="7">
        <v>30.00817</v>
      </c>
      <c r="D137" s="33">
        <v>25.042649999999998</v>
      </c>
      <c r="E137" s="9" t="s">
        <v>1100</v>
      </c>
      <c r="F137" s="34">
        <v>19.809069999999998</v>
      </c>
      <c r="G137" s="2" t="s">
        <v>1103</v>
      </c>
      <c r="H137" s="9" t="s">
        <v>1100</v>
      </c>
      <c r="I137" s="2">
        <v>34.01</v>
      </c>
      <c r="J137" s="2">
        <v>7.9</v>
      </c>
      <c r="K137" s="2">
        <v>34.07</v>
      </c>
      <c r="L137" s="5">
        <f t="shared" ca="1" si="8"/>
        <v>6.3767403522697137</v>
      </c>
      <c r="M137" s="5">
        <v>34.07</v>
      </c>
      <c r="N137" s="7">
        <f t="shared" ca="1" si="9"/>
        <v>7.7929411879176094</v>
      </c>
      <c r="O137" s="2">
        <v>33.89</v>
      </c>
      <c r="P137" s="5">
        <f t="shared" ca="1" si="7"/>
        <v>15.76540832656603</v>
      </c>
      <c r="Q137" s="2">
        <v>34.130000000000003</v>
      </c>
      <c r="R137" s="2">
        <v>36.44</v>
      </c>
      <c r="S137" s="2">
        <v>33.83</v>
      </c>
      <c r="T137" s="2">
        <v>34.159999999999997</v>
      </c>
      <c r="U137" s="2">
        <v>33.340000000000003</v>
      </c>
    </row>
    <row r="138" spans="1:21" s="1" customFormat="1" ht="15.6" x14ac:dyDescent="0.25">
      <c r="A138" s="1" t="s">
        <v>1209</v>
      </c>
      <c r="B138" s="2">
        <v>33</v>
      </c>
      <c r="C138" s="7">
        <v>52.031140000000001</v>
      </c>
      <c r="D138" s="33">
        <v>25.018439999999998</v>
      </c>
      <c r="E138" s="9">
        <v>33</v>
      </c>
      <c r="F138" s="34">
        <v>19.775659999999998</v>
      </c>
      <c r="G138" s="2" t="s">
        <v>1150</v>
      </c>
      <c r="H138" s="9" t="s">
        <v>1057</v>
      </c>
      <c r="I138" s="2">
        <v>33</v>
      </c>
      <c r="J138" s="2">
        <v>7.9</v>
      </c>
      <c r="K138" s="2">
        <v>33.07</v>
      </c>
      <c r="L138" s="5">
        <f t="shared" ca="1" si="8"/>
        <v>5.9767314716318856</v>
      </c>
      <c r="M138" s="5">
        <v>33.07</v>
      </c>
      <c r="N138" s="7">
        <f t="shared" ca="1" si="9"/>
        <v>7.200860239528077</v>
      </c>
      <c r="O138" s="2">
        <v>36.11</v>
      </c>
      <c r="P138" s="5">
        <f t="shared" ca="1" si="7"/>
        <v>15.854014908205246</v>
      </c>
      <c r="Q138" s="2">
        <v>35.93</v>
      </c>
      <c r="R138" s="2">
        <v>34.35</v>
      </c>
      <c r="S138" s="2">
        <v>32.590000000000003</v>
      </c>
      <c r="T138" s="2">
        <v>32.29</v>
      </c>
      <c r="U138" s="2">
        <v>33.82</v>
      </c>
    </row>
    <row r="139" spans="1:21" s="1" customFormat="1" ht="15.6" x14ac:dyDescent="0.25">
      <c r="A139" s="1" t="s">
        <v>1210</v>
      </c>
      <c r="B139" s="2">
        <v>33</v>
      </c>
      <c r="C139" s="7">
        <v>34.40728</v>
      </c>
      <c r="D139" s="33">
        <v>24.761890000000001</v>
      </c>
      <c r="E139" s="9">
        <v>50</v>
      </c>
      <c r="F139" s="34">
        <v>18.595980000000001</v>
      </c>
      <c r="G139" s="2" t="s">
        <v>1091</v>
      </c>
      <c r="H139" s="9">
        <v>50</v>
      </c>
      <c r="I139" s="2">
        <v>33</v>
      </c>
      <c r="J139" s="2">
        <v>7.8</v>
      </c>
      <c r="K139" s="2">
        <v>33.07</v>
      </c>
      <c r="L139" s="5">
        <f t="shared" ca="1" si="8"/>
        <v>7.0161206353930545</v>
      </c>
      <c r="M139" s="5">
        <v>33.07</v>
      </c>
      <c r="N139" s="7">
        <f t="shared" ca="1" si="9"/>
        <v>6.6648014465021248</v>
      </c>
      <c r="O139" s="2">
        <v>36.18</v>
      </c>
      <c r="P139" s="5">
        <f t="shared" ca="1" si="7"/>
        <v>15.183136076572911</v>
      </c>
      <c r="Q139" s="2">
        <v>33.270000000000003</v>
      </c>
      <c r="R139" s="2">
        <v>34.520000000000003</v>
      </c>
      <c r="S139" s="2">
        <v>32.33</v>
      </c>
      <c r="T139" s="2">
        <v>32.619999999999997</v>
      </c>
      <c r="U139" s="2">
        <v>32.159999999999997</v>
      </c>
    </row>
    <row r="140" spans="1:21" s="1" customFormat="1" ht="15.6" x14ac:dyDescent="0.25">
      <c r="A140" s="1" t="s">
        <v>1211</v>
      </c>
      <c r="B140" s="2">
        <v>35</v>
      </c>
      <c r="C140" s="7">
        <v>20.07424</v>
      </c>
      <c r="D140" s="33">
        <v>24.44323</v>
      </c>
      <c r="E140" s="9" t="s">
        <v>1100</v>
      </c>
      <c r="F140" s="34">
        <v>19.029219999999999</v>
      </c>
      <c r="G140" s="2" t="s">
        <v>1061</v>
      </c>
      <c r="H140" s="9" t="s">
        <v>1100</v>
      </c>
      <c r="I140" s="2">
        <v>35</v>
      </c>
      <c r="J140" s="2">
        <v>8</v>
      </c>
      <c r="K140" s="2">
        <v>35.08</v>
      </c>
      <c r="L140" s="5">
        <f t="shared" ca="1" si="8"/>
        <v>6.9687909559507712</v>
      </c>
      <c r="M140" s="5">
        <v>35.08</v>
      </c>
      <c r="N140" s="7">
        <f t="shared" ca="1" si="9"/>
        <v>6.2476337989658308</v>
      </c>
      <c r="O140" s="2">
        <v>34.89</v>
      </c>
      <c r="P140" s="5">
        <f t="shared" ca="1" si="7"/>
        <v>16.772379904710668</v>
      </c>
      <c r="Q140" s="2">
        <v>34.19</v>
      </c>
      <c r="R140" s="2">
        <v>34.93</v>
      </c>
      <c r="S140" s="2">
        <v>33.85</v>
      </c>
      <c r="T140" s="2">
        <v>34.659999999999997</v>
      </c>
      <c r="U140" s="2">
        <v>31.85</v>
      </c>
    </row>
    <row r="141" spans="1:21" s="1" customFormat="1" ht="15.6" x14ac:dyDescent="0.25">
      <c r="A141" s="1" t="s">
        <v>1212</v>
      </c>
      <c r="B141" s="2">
        <v>37</v>
      </c>
      <c r="C141" s="7">
        <v>91.320059999999998</v>
      </c>
      <c r="D141" s="33">
        <v>24.833909999999999</v>
      </c>
      <c r="E141" s="9" t="s">
        <v>1100</v>
      </c>
      <c r="F141" s="34">
        <v>18.7056</v>
      </c>
      <c r="G141" s="2" t="s">
        <v>1115</v>
      </c>
      <c r="H141" s="9" t="s">
        <v>1100</v>
      </c>
      <c r="I141" s="2">
        <v>37</v>
      </c>
      <c r="J141" s="2">
        <v>8</v>
      </c>
      <c r="K141" s="2">
        <v>37.07</v>
      </c>
      <c r="L141" s="5">
        <f t="shared" ca="1" si="8"/>
        <v>6.8407862524343059</v>
      </c>
      <c r="M141" s="5">
        <v>37.07</v>
      </c>
      <c r="N141" s="7">
        <f t="shared" ca="1" si="9"/>
        <v>7.1372580944304937</v>
      </c>
      <c r="O141" s="2">
        <v>31.2</v>
      </c>
      <c r="P141" s="5">
        <f t="shared" ca="1" si="7"/>
        <v>16.866054863673622</v>
      </c>
      <c r="Q141" s="2">
        <v>36.479999999999997</v>
      </c>
      <c r="R141" s="2">
        <v>36.28</v>
      </c>
      <c r="S141" s="2">
        <v>36.619999999999997</v>
      </c>
      <c r="T141" s="2">
        <v>36.25</v>
      </c>
      <c r="U141" s="2">
        <v>36.06</v>
      </c>
    </row>
    <row r="142" spans="1:21" s="1" customFormat="1" ht="15.6" x14ac:dyDescent="0.25">
      <c r="A142" s="1" t="s">
        <v>1213</v>
      </c>
      <c r="B142" s="2">
        <v>39</v>
      </c>
      <c r="C142" s="7">
        <v>53.867899999999999</v>
      </c>
      <c r="D142" s="33">
        <v>25.00235</v>
      </c>
      <c r="E142" s="9">
        <v>37</v>
      </c>
      <c r="F142" s="34">
        <v>18.929559999999999</v>
      </c>
      <c r="G142" s="2" t="s">
        <v>1136</v>
      </c>
      <c r="H142" s="9" t="s">
        <v>1057</v>
      </c>
      <c r="I142" s="2">
        <v>38.99</v>
      </c>
      <c r="J142" s="2">
        <v>7.9</v>
      </c>
      <c r="K142" s="2">
        <v>39.07</v>
      </c>
      <c r="L142" s="5">
        <f t="shared" ca="1" si="8"/>
        <v>6.4187841177956493</v>
      </c>
      <c r="M142" s="5">
        <v>39.06</v>
      </c>
      <c r="N142" s="7">
        <f t="shared" ca="1" si="9"/>
        <v>6.9266101895224654</v>
      </c>
      <c r="O142" s="2">
        <v>31.24</v>
      </c>
      <c r="P142" s="5">
        <f t="shared" ca="1" si="7"/>
        <v>15.499496729360239</v>
      </c>
      <c r="Q142" s="2">
        <v>37.94</v>
      </c>
      <c r="R142" s="2">
        <v>34.229999999999997</v>
      </c>
      <c r="S142" s="2">
        <v>40.5</v>
      </c>
      <c r="T142" s="2">
        <v>38.57</v>
      </c>
      <c r="U142" s="2">
        <v>36.53</v>
      </c>
    </row>
    <row r="143" spans="1:21" s="1" customFormat="1" ht="15.6" x14ac:dyDescent="0.25">
      <c r="A143" s="1" t="s">
        <v>1214</v>
      </c>
      <c r="B143" s="2">
        <v>38</v>
      </c>
      <c r="C143" s="7">
        <v>59.139009999999999</v>
      </c>
      <c r="D143" s="33">
        <v>24.96153</v>
      </c>
      <c r="E143" s="9">
        <v>37</v>
      </c>
      <c r="F143" s="34">
        <v>18.858599999999999</v>
      </c>
      <c r="G143" s="2" t="s">
        <v>1165</v>
      </c>
      <c r="H143" s="9">
        <v>23</v>
      </c>
      <c r="I143" s="2">
        <v>38</v>
      </c>
      <c r="J143" s="2">
        <v>7.9</v>
      </c>
      <c r="K143" s="2">
        <v>38.06</v>
      </c>
      <c r="L143" s="5">
        <f t="shared" ca="1" si="8"/>
        <v>7.5274232609618394</v>
      </c>
      <c r="M143" s="5">
        <v>38.06</v>
      </c>
      <c r="N143" s="7">
        <f t="shared" ca="1" si="9"/>
        <v>6.070978712135469</v>
      </c>
      <c r="O143" s="2">
        <v>39.42</v>
      </c>
      <c r="P143" s="5">
        <f t="shared" ca="1" si="7"/>
        <v>16.552829305559982</v>
      </c>
      <c r="Q143" s="2">
        <v>36.700000000000003</v>
      </c>
      <c r="R143" s="2">
        <v>38.340000000000003</v>
      </c>
      <c r="S143" s="2">
        <v>38.85</v>
      </c>
      <c r="T143" s="2">
        <v>37.340000000000003</v>
      </c>
      <c r="U143" s="2">
        <v>38.090000000000003</v>
      </c>
    </row>
    <row r="144" spans="1:21" s="1" customFormat="1" ht="15.6" x14ac:dyDescent="0.25">
      <c r="A144" s="1" t="s">
        <v>1215</v>
      </c>
      <c r="B144" s="2">
        <v>37</v>
      </c>
      <c r="C144" s="7">
        <v>5.914021</v>
      </c>
      <c r="D144" s="33">
        <v>25.271519999999999</v>
      </c>
      <c r="E144" s="9">
        <v>37</v>
      </c>
      <c r="F144" s="34">
        <v>18.625910000000001</v>
      </c>
      <c r="G144" s="2" t="s">
        <v>1115</v>
      </c>
      <c r="H144" s="9" t="s">
        <v>1057</v>
      </c>
      <c r="I144" s="2">
        <v>37</v>
      </c>
      <c r="J144" s="2">
        <v>8</v>
      </c>
      <c r="K144" s="2">
        <v>37.07</v>
      </c>
      <c r="L144" s="5">
        <f t="shared" ca="1" si="8"/>
        <v>6.0060095683858368</v>
      </c>
      <c r="M144" s="5">
        <v>37.06</v>
      </c>
      <c r="N144" s="7">
        <f t="shared" ca="1" si="9"/>
        <v>6.8023935431343219</v>
      </c>
      <c r="O144" s="2">
        <v>40.06</v>
      </c>
      <c r="P144" s="5">
        <f t="shared" ca="1" si="7"/>
        <v>15.145466758346796</v>
      </c>
      <c r="Q144" s="2">
        <v>37.450000000000003</v>
      </c>
      <c r="R144" s="2">
        <v>36.56</v>
      </c>
      <c r="S144" s="2">
        <v>37.72</v>
      </c>
      <c r="T144" s="2">
        <v>36.270000000000003</v>
      </c>
      <c r="U144" s="2">
        <v>38.22</v>
      </c>
    </row>
    <row r="145" spans="1:21" s="1" customFormat="1" ht="15.6" x14ac:dyDescent="0.25">
      <c r="A145" s="1" t="s">
        <v>1216</v>
      </c>
      <c r="B145" s="2">
        <v>34</v>
      </c>
      <c r="C145" s="7">
        <v>48.155909999999999</v>
      </c>
      <c r="D145" s="33">
        <v>25.177250000000001</v>
      </c>
      <c r="E145" s="9">
        <v>37</v>
      </c>
      <c r="F145" s="34">
        <v>18.35586</v>
      </c>
      <c r="G145" s="2" t="s">
        <v>1165</v>
      </c>
      <c r="H145" s="9">
        <v>37</v>
      </c>
      <c r="I145" s="2">
        <v>34.01</v>
      </c>
      <c r="J145" s="2">
        <v>8.1</v>
      </c>
      <c r="K145" s="2">
        <v>34.08</v>
      </c>
      <c r="L145" s="5">
        <f t="shared" ca="1" si="8"/>
        <v>6.3644139450305062</v>
      </c>
      <c r="M145" s="5">
        <v>34.08</v>
      </c>
      <c r="N145" s="7">
        <f t="shared" ca="1" si="9"/>
        <v>5.603998523199806</v>
      </c>
      <c r="O145" s="2">
        <v>39.869999999999997</v>
      </c>
      <c r="P145" s="5">
        <f t="shared" ca="1" si="7"/>
        <v>15.252508722582307</v>
      </c>
      <c r="Q145" s="2">
        <v>35.83</v>
      </c>
      <c r="R145" s="2">
        <v>39.32</v>
      </c>
      <c r="S145" s="2">
        <v>34.51</v>
      </c>
      <c r="T145" s="2">
        <v>33.6</v>
      </c>
      <c r="U145" s="2">
        <v>36.01</v>
      </c>
    </row>
    <row r="146" spans="1:21" s="1" customFormat="1" ht="15.6" x14ac:dyDescent="0.25">
      <c r="A146" s="1" t="s">
        <v>1217</v>
      </c>
      <c r="B146" s="2">
        <v>32</v>
      </c>
      <c r="C146" s="7">
        <v>54.013420000000004</v>
      </c>
      <c r="D146" s="33">
        <v>25.069220000000001</v>
      </c>
      <c r="E146" s="9">
        <v>33</v>
      </c>
      <c r="F146" s="34">
        <v>18.450749999999999</v>
      </c>
      <c r="G146" s="2" t="s">
        <v>1115</v>
      </c>
      <c r="H146" s="9">
        <v>23</v>
      </c>
      <c r="I146" s="2">
        <v>32</v>
      </c>
      <c r="J146" s="2">
        <v>8.3000000000000007</v>
      </c>
      <c r="K146" s="2">
        <v>32.06</v>
      </c>
      <c r="L146" s="5">
        <f t="shared" ca="1" si="8"/>
        <v>7.7238524780017155</v>
      </c>
      <c r="M146" s="5">
        <v>32.06</v>
      </c>
      <c r="N146" s="7">
        <f t="shared" ca="1" si="9"/>
        <v>7.7038913237103799</v>
      </c>
      <c r="O146" s="2">
        <v>34.700000000000003</v>
      </c>
      <c r="P146" s="5">
        <f t="shared" ca="1" si="7"/>
        <v>15.290799789750892</v>
      </c>
      <c r="Q146" s="2">
        <v>35.89</v>
      </c>
      <c r="R146" s="2">
        <v>32.64</v>
      </c>
      <c r="S146" s="2">
        <v>31.02</v>
      </c>
      <c r="T146" s="2">
        <v>31.45</v>
      </c>
      <c r="U146" s="2">
        <v>34.090000000000003</v>
      </c>
    </row>
    <row r="147" spans="1:21" s="1" customFormat="1" ht="15.6" x14ac:dyDescent="0.25">
      <c r="A147" s="1" t="s">
        <v>1218</v>
      </c>
      <c r="B147" s="2">
        <v>34</v>
      </c>
      <c r="C147" s="7">
        <v>25.022790000000001</v>
      </c>
      <c r="D147" s="33">
        <v>25.37331</v>
      </c>
      <c r="E147" s="9">
        <v>33</v>
      </c>
      <c r="F147" s="34">
        <v>18.46781</v>
      </c>
      <c r="G147" s="2" t="s">
        <v>1071</v>
      </c>
      <c r="H147" s="9" t="s">
        <v>1057</v>
      </c>
      <c r="I147" s="2">
        <v>34.01</v>
      </c>
      <c r="J147" s="2">
        <v>8.1</v>
      </c>
      <c r="K147" s="2">
        <v>34.08</v>
      </c>
      <c r="L147" s="5">
        <f t="shared" ca="1" si="8"/>
        <v>7.3142634049754163</v>
      </c>
      <c r="M147" s="5">
        <v>34.08</v>
      </c>
      <c r="N147" s="7">
        <f t="shared" ca="1" si="9"/>
        <v>7.511892755693383</v>
      </c>
      <c r="O147" s="2">
        <v>35.479999999999997</v>
      </c>
      <c r="P147" s="5">
        <f t="shared" ca="1" si="7"/>
        <v>15.447846886323802</v>
      </c>
      <c r="Q147" s="2">
        <v>30.93</v>
      </c>
      <c r="R147" s="2">
        <v>33.229999999999997</v>
      </c>
      <c r="S147" s="2">
        <v>32.25</v>
      </c>
      <c r="T147" s="2">
        <v>34.020000000000003</v>
      </c>
      <c r="U147" s="2">
        <v>32.65</v>
      </c>
    </row>
    <row r="148" spans="1:21" s="1" customFormat="1" ht="15.6" x14ac:dyDescent="0.25">
      <c r="A148" s="1" t="s">
        <v>1219</v>
      </c>
      <c r="B148" s="2">
        <v>39</v>
      </c>
      <c r="C148" s="7">
        <v>71.862160000000003</v>
      </c>
      <c r="D148" s="33">
        <v>24.926580000000001</v>
      </c>
      <c r="E148" s="9" t="s">
        <v>1220</v>
      </c>
      <c r="F148" s="34">
        <v>20.99747</v>
      </c>
      <c r="G148" s="2" t="s">
        <v>1093</v>
      </c>
      <c r="H148" s="9" t="s">
        <v>1220</v>
      </c>
      <c r="I148" s="2">
        <v>38.99</v>
      </c>
      <c r="J148" s="2">
        <v>8.3000000000000007</v>
      </c>
      <c r="K148" s="2">
        <v>39.07</v>
      </c>
      <c r="L148" s="5">
        <f t="shared" ca="1" si="8"/>
        <v>7.4885887661401096</v>
      </c>
      <c r="M148" s="5">
        <v>39.06</v>
      </c>
      <c r="N148" s="7">
        <f t="shared" ca="1" si="9"/>
        <v>7.0786451639383214</v>
      </c>
      <c r="O148" s="2">
        <v>34.67</v>
      </c>
      <c r="P148" s="5">
        <f t="shared" ca="1" si="7"/>
        <v>16.758686081835709</v>
      </c>
      <c r="Q148" s="2">
        <v>34.93</v>
      </c>
      <c r="R148" s="2">
        <v>35.85</v>
      </c>
      <c r="S148" s="2">
        <v>38.049999999999997</v>
      </c>
      <c r="T148" s="2">
        <v>39.11</v>
      </c>
      <c r="U148" s="2">
        <v>32.78</v>
      </c>
    </row>
    <row r="149" spans="1:21" s="1" customFormat="1" ht="15.6" x14ac:dyDescent="0.25">
      <c r="A149" s="1" t="s">
        <v>1221</v>
      </c>
      <c r="B149" s="2">
        <v>39</v>
      </c>
      <c r="C149" s="7">
        <v>34.079909999999998</v>
      </c>
      <c r="D149" s="33">
        <v>24.919139999999999</v>
      </c>
      <c r="E149" s="9">
        <v>41</v>
      </c>
      <c r="F149" s="34">
        <v>18.96951</v>
      </c>
      <c r="G149" s="2" t="s">
        <v>1079</v>
      </c>
      <c r="H149" s="9" t="s">
        <v>1057</v>
      </c>
      <c r="I149" s="2">
        <v>38.99</v>
      </c>
      <c r="J149" s="2">
        <v>8.3000000000000007</v>
      </c>
      <c r="K149" s="2">
        <v>39.06</v>
      </c>
      <c r="L149" s="5">
        <f t="shared" ca="1" si="8"/>
        <v>6.6702145995068447</v>
      </c>
      <c r="M149" s="5">
        <v>39.06</v>
      </c>
      <c r="N149" s="7">
        <f t="shared" ca="1" si="9"/>
        <v>6.8918154261665601</v>
      </c>
      <c r="O149" s="2">
        <v>32.18</v>
      </c>
      <c r="P149" s="5">
        <f t="shared" ca="1" si="7"/>
        <v>16.400270135380399</v>
      </c>
      <c r="Q149" s="2">
        <v>40.33</v>
      </c>
      <c r="R149" s="2">
        <v>37.409999999999997</v>
      </c>
      <c r="S149" s="2">
        <v>39.61</v>
      </c>
      <c r="T149" s="2">
        <v>39.11</v>
      </c>
      <c r="U149" s="2">
        <v>38.54</v>
      </c>
    </row>
    <row r="150" spans="1:21" s="1" customFormat="1" ht="15.6" x14ac:dyDescent="0.25">
      <c r="A150" s="1" t="s">
        <v>1222</v>
      </c>
      <c r="B150" s="2">
        <v>41</v>
      </c>
      <c r="C150" s="7">
        <v>123.1212</v>
      </c>
      <c r="D150" s="33">
        <v>24.646509999999999</v>
      </c>
      <c r="E150" s="9">
        <v>41</v>
      </c>
      <c r="F150" s="34">
        <v>19.229859999999999</v>
      </c>
      <c r="G150" s="2" t="s">
        <v>1079</v>
      </c>
      <c r="H150" s="9" t="s">
        <v>1057</v>
      </c>
      <c r="I150" s="2">
        <v>41</v>
      </c>
      <c r="J150" s="2">
        <v>8.1</v>
      </c>
      <c r="K150" s="2">
        <v>41.07</v>
      </c>
      <c r="L150" s="5">
        <f t="shared" ca="1" si="8"/>
        <v>6.4002818618187485</v>
      </c>
      <c r="M150" s="5">
        <v>41.08</v>
      </c>
      <c r="N150" s="7">
        <f t="shared" ca="1" si="9"/>
        <v>7.4741696832332494</v>
      </c>
      <c r="O150" s="2">
        <v>35.85</v>
      </c>
      <c r="P150" s="5">
        <f t="shared" ca="1" si="7"/>
        <v>15.901790570097821</v>
      </c>
      <c r="Q150" s="2">
        <v>37.68</v>
      </c>
      <c r="R150" s="2">
        <v>35.69</v>
      </c>
      <c r="S150" s="2">
        <v>42.26</v>
      </c>
      <c r="T150" s="2">
        <v>40.98</v>
      </c>
      <c r="U150" s="2">
        <v>39.54</v>
      </c>
    </row>
    <row r="151" spans="1:21" s="1" customFormat="1" ht="15.6" x14ac:dyDescent="0.25">
      <c r="A151" s="1" t="s">
        <v>1223</v>
      </c>
      <c r="B151" s="2">
        <v>40</v>
      </c>
      <c r="C151" s="7">
        <v>56.222499999999997</v>
      </c>
      <c r="D151" s="33">
        <v>24.982479999999999</v>
      </c>
      <c r="E151" s="9">
        <v>41</v>
      </c>
      <c r="F151" s="34">
        <v>19.9053</v>
      </c>
      <c r="G151" s="2" t="s">
        <v>1097</v>
      </c>
      <c r="H151" s="9">
        <v>23</v>
      </c>
      <c r="I151" s="2">
        <v>40</v>
      </c>
      <c r="J151" s="2">
        <v>7.9</v>
      </c>
      <c r="K151" s="2">
        <v>40.07</v>
      </c>
      <c r="L151" s="5">
        <f t="shared" ca="1" si="8"/>
        <v>7.6180455368826578</v>
      </c>
      <c r="M151" s="5">
        <v>40.08</v>
      </c>
      <c r="N151" s="7">
        <f t="shared" ca="1" si="9"/>
        <v>6.5443454631064126</v>
      </c>
      <c r="O151" s="2">
        <v>40.369999999999997</v>
      </c>
      <c r="P151" s="5">
        <f t="shared" ca="1" si="7"/>
        <v>16.236781455393714</v>
      </c>
      <c r="Q151" s="2">
        <v>38.26</v>
      </c>
      <c r="R151" s="2">
        <v>40.39</v>
      </c>
      <c r="S151" s="2">
        <v>41.61</v>
      </c>
      <c r="T151" s="2">
        <v>39.44</v>
      </c>
      <c r="U151" s="2">
        <v>39.72</v>
      </c>
    </row>
    <row r="152" spans="1:21" s="1" customFormat="1" ht="15.6" x14ac:dyDescent="0.25">
      <c r="A152" s="1" t="s">
        <v>1224</v>
      </c>
      <c r="B152" s="2">
        <v>38</v>
      </c>
      <c r="C152" s="7">
        <v>69.110399999999998</v>
      </c>
      <c r="D152" s="33">
        <v>25.007650000000002</v>
      </c>
      <c r="E152" s="9">
        <v>41</v>
      </c>
      <c r="F152" s="34">
        <v>20.106280000000002</v>
      </c>
      <c r="G152" s="2" t="s">
        <v>1103</v>
      </c>
      <c r="H152" s="9" t="s">
        <v>1057</v>
      </c>
      <c r="I152" s="2">
        <v>38</v>
      </c>
      <c r="J152" s="2">
        <v>7.8</v>
      </c>
      <c r="K152" s="2">
        <v>38.07</v>
      </c>
      <c r="L152" s="5">
        <f t="shared" ca="1" si="8"/>
        <v>7.1277270192497184</v>
      </c>
      <c r="M152" s="5">
        <v>38.06</v>
      </c>
      <c r="N152" s="7">
        <f t="shared" ca="1" si="9"/>
        <v>6.1141451602341377</v>
      </c>
      <c r="O152" s="2">
        <v>44.26</v>
      </c>
      <c r="P152" s="5">
        <f t="shared" ca="1" si="7"/>
        <v>16.722406937224818</v>
      </c>
      <c r="Q152" s="2">
        <v>39.479999999999997</v>
      </c>
      <c r="R152" s="2">
        <v>39.130000000000003</v>
      </c>
      <c r="S152" s="2">
        <v>37.299999999999997</v>
      </c>
      <c r="T152" s="2">
        <v>37.200000000000003</v>
      </c>
      <c r="U152" s="2">
        <v>40.97</v>
      </c>
    </row>
    <row r="153" spans="1:21" s="1" customFormat="1" ht="15.6" x14ac:dyDescent="0.25">
      <c r="A153" s="1" t="s">
        <v>1225</v>
      </c>
      <c r="B153" s="2">
        <v>40</v>
      </c>
      <c r="C153" s="7">
        <v>32.093359999999997</v>
      </c>
      <c r="D153" s="33">
        <v>24.346060000000001</v>
      </c>
      <c r="E153" s="9">
        <v>41</v>
      </c>
      <c r="F153" s="34">
        <v>20.15971</v>
      </c>
      <c r="G153" s="2" t="s">
        <v>1103</v>
      </c>
      <c r="H153" s="9">
        <v>23</v>
      </c>
      <c r="I153" s="2">
        <v>40</v>
      </c>
      <c r="J153" s="2">
        <v>7.8</v>
      </c>
      <c r="K153" s="2">
        <v>40.07</v>
      </c>
      <c r="L153" s="5">
        <f t="shared" ca="1" si="8"/>
        <v>6.9898691995792221</v>
      </c>
      <c r="M153" s="5">
        <v>40.08</v>
      </c>
      <c r="N153" s="7">
        <f t="shared" ca="1" si="9"/>
        <v>5.274295917172898</v>
      </c>
      <c r="O153" s="2">
        <v>42.39</v>
      </c>
      <c r="P153" s="5">
        <f t="shared" ca="1" si="7"/>
        <v>16.010434749658913</v>
      </c>
      <c r="Q153" s="2">
        <v>37.29</v>
      </c>
      <c r="R153" s="2">
        <v>36.72</v>
      </c>
      <c r="S153" s="2">
        <v>40.86</v>
      </c>
      <c r="T153" s="2">
        <v>39.590000000000003</v>
      </c>
      <c r="U153" s="2">
        <v>37.49</v>
      </c>
    </row>
    <row r="154" spans="1:21" s="1" customFormat="1" ht="15.6" x14ac:dyDescent="0.25">
      <c r="A154" s="1" t="s">
        <v>1226</v>
      </c>
      <c r="B154" s="2">
        <v>41</v>
      </c>
      <c r="C154" s="7">
        <v>55.668500000000002</v>
      </c>
      <c r="D154" s="33">
        <v>25.405090000000001</v>
      </c>
      <c r="E154" s="9">
        <v>41</v>
      </c>
      <c r="F154" s="34">
        <v>20.444990000000001</v>
      </c>
      <c r="G154" s="2" t="s">
        <v>1056</v>
      </c>
      <c r="H154" s="9" t="s">
        <v>1057</v>
      </c>
      <c r="I154" s="2">
        <v>41</v>
      </c>
      <c r="J154" s="2">
        <v>7.9</v>
      </c>
      <c r="K154" s="2">
        <v>41.07</v>
      </c>
      <c r="L154" s="5">
        <f t="shared" ca="1" si="8"/>
        <v>5.9500547466325067</v>
      </c>
      <c r="M154" s="5">
        <v>41.07</v>
      </c>
      <c r="N154" s="7">
        <f t="shared" ca="1" si="9"/>
        <v>6.0422554440174112</v>
      </c>
      <c r="O154" s="2">
        <v>36.32</v>
      </c>
      <c r="P154" s="5">
        <f t="shared" ca="1" si="7"/>
        <v>15.11717146529895</v>
      </c>
      <c r="Q154" s="2">
        <v>38.9</v>
      </c>
      <c r="R154" s="2">
        <v>42.62</v>
      </c>
      <c r="S154" s="2">
        <v>41.87</v>
      </c>
      <c r="T154" s="2">
        <v>40.28</v>
      </c>
      <c r="U154" s="2">
        <v>38.99</v>
      </c>
    </row>
    <row r="155" spans="1:21" s="1" customFormat="1" ht="15.6" x14ac:dyDescent="0.25">
      <c r="A155" s="1" t="s">
        <v>1227</v>
      </c>
      <c r="B155" s="2">
        <v>39</v>
      </c>
      <c r="C155" s="7">
        <v>56.37923</v>
      </c>
      <c r="D155" s="33">
        <v>24.877130000000001</v>
      </c>
      <c r="E155" s="9">
        <v>41</v>
      </c>
      <c r="F155" s="34">
        <v>22.26801</v>
      </c>
      <c r="G155" s="2" t="s">
        <v>1165</v>
      </c>
      <c r="H155" s="9">
        <v>23</v>
      </c>
      <c r="I155" s="2">
        <v>38.99</v>
      </c>
      <c r="J155" s="2">
        <v>8</v>
      </c>
      <c r="K155" s="2">
        <v>39.06</v>
      </c>
      <c r="L155" s="5">
        <f t="shared" ca="1" si="8"/>
        <v>7.698502501978675</v>
      </c>
      <c r="M155" s="5">
        <v>39.06</v>
      </c>
      <c r="N155" s="7">
        <f t="shared" ca="1" si="9"/>
        <v>6.3483169272604592</v>
      </c>
      <c r="O155" s="2">
        <v>41.47</v>
      </c>
      <c r="P155" s="5">
        <f t="shared" ca="1" si="7"/>
        <v>16.981633131150446</v>
      </c>
      <c r="Q155" s="2">
        <v>43.02</v>
      </c>
      <c r="R155" s="2">
        <v>38.42</v>
      </c>
      <c r="S155" s="2">
        <v>39.76</v>
      </c>
      <c r="T155" s="2">
        <v>38.65</v>
      </c>
      <c r="U155" s="2">
        <v>40.21</v>
      </c>
    </row>
    <row r="156" spans="1:21" s="1" customFormat="1" ht="15.6" x14ac:dyDescent="0.25">
      <c r="A156" s="1" t="s">
        <v>1228</v>
      </c>
      <c r="B156" s="2">
        <v>40</v>
      </c>
      <c r="C156" s="7">
        <v>42.461660000000002</v>
      </c>
      <c r="D156" s="33">
        <v>24.962669999999999</v>
      </c>
      <c r="E156" s="9">
        <v>41</v>
      </c>
      <c r="F156" s="34">
        <v>20.705290000000002</v>
      </c>
      <c r="G156" s="2" t="s">
        <v>1165</v>
      </c>
      <c r="H156" s="9">
        <v>23</v>
      </c>
      <c r="I156" s="2">
        <v>40</v>
      </c>
      <c r="J156" s="2">
        <v>7.9</v>
      </c>
      <c r="K156" s="2">
        <v>40.08</v>
      </c>
      <c r="L156" s="5">
        <f t="shared" ca="1" si="8"/>
        <v>7.254155775446395</v>
      </c>
      <c r="M156" s="5">
        <v>40.07</v>
      </c>
      <c r="N156" s="7">
        <f t="shared" ca="1" si="9"/>
        <v>7.1390829932902884</v>
      </c>
      <c r="O156" s="2">
        <v>39.86</v>
      </c>
      <c r="P156" s="5">
        <f t="shared" ca="1" si="7"/>
        <v>16.025113916154488</v>
      </c>
      <c r="Q156" s="2">
        <v>36.92</v>
      </c>
      <c r="R156" s="2">
        <v>37.44</v>
      </c>
      <c r="S156" s="2">
        <v>39.01</v>
      </c>
      <c r="T156" s="2">
        <v>40.11</v>
      </c>
      <c r="U156" s="2">
        <v>39.44</v>
      </c>
    </row>
    <row r="157" spans="1:21" s="1" customFormat="1" ht="15.6" x14ac:dyDescent="0.25">
      <c r="A157" s="1" t="s">
        <v>1229</v>
      </c>
      <c r="B157" s="2">
        <v>41</v>
      </c>
      <c r="C157" s="7">
        <v>34.543280000000003</v>
      </c>
      <c r="D157" s="33">
        <v>25.70504</v>
      </c>
      <c r="E157" s="9">
        <v>50</v>
      </c>
      <c r="F157" s="34">
        <v>21.172000000000001</v>
      </c>
      <c r="G157" s="2" t="s">
        <v>1165</v>
      </c>
      <c r="H157" s="9">
        <v>50</v>
      </c>
      <c r="I157" s="2">
        <v>41</v>
      </c>
      <c r="J157" s="2">
        <v>7.9</v>
      </c>
      <c r="K157" s="2">
        <v>41.07</v>
      </c>
      <c r="L157" s="5">
        <f t="shared" ca="1" si="8"/>
        <v>7.3666968762160234</v>
      </c>
      <c r="M157" s="5">
        <v>41.08</v>
      </c>
      <c r="N157" s="7">
        <f t="shared" ca="1" si="9"/>
        <v>7.2172128993184668</v>
      </c>
      <c r="O157" s="2">
        <v>38.82</v>
      </c>
      <c r="P157" s="5">
        <f t="shared" ca="1" si="7"/>
        <v>16.425311702627241</v>
      </c>
      <c r="Q157" s="2">
        <v>38.69</v>
      </c>
      <c r="R157" s="2">
        <v>42.69</v>
      </c>
      <c r="S157" s="2">
        <v>38.9</v>
      </c>
      <c r="T157" s="2">
        <v>40.58</v>
      </c>
      <c r="U157" s="2">
        <v>39.49</v>
      </c>
    </row>
    <row r="158" spans="1:21" s="1" customFormat="1" ht="15.6" x14ac:dyDescent="0.25">
      <c r="A158" s="1" t="s">
        <v>1230</v>
      </c>
      <c r="B158" s="2">
        <v>41</v>
      </c>
      <c r="C158" s="7">
        <v>34.539949999999997</v>
      </c>
      <c r="D158" s="33">
        <v>28.723479999999999</v>
      </c>
      <c r="E158" s="9">
        <v>50</v>
      </c>
      <c r="F158" s="34">
        <v>20.48246</v>
      </c>
      <c r="G158" s="2" t="s">
        <v>1136</v>
      </c>
      <c r="H158" s="9">
        <v>50</v>
      </c>
      <c r="I158" s="2">
        <v>41</v>
      </c>
      <c r="J158" s="2">
        <v>7.9</v>
      </c>
      <c r="K158" s="2">
        <v>41.07</v>
      </c>
      <c r="L158" s="5">
        <f t="shared" ca="1" si="8"/>
        <v>6.7038786025441395</v>
      </c>
      <c r="M158" s="5">
        <v>41.07</v>
      </c>
      <c r="N158" s="7">
        <f t="shared" ca="1" si="9"/>
        <v>5.4477912515964899</v>
      </c>
      <c r="O158" s="2">
        <v>40.04</v>
      </c>
      <c r="P158" s="5">
        <f t="shared" ca="1" si="7"/>
        <v>16.854694363024308</v>
      </c>
      <c r="Q158" s="2">
        <v>43.08</v>
      </c>
      <c r="R158" s="2">
        <v>37.65</v>
      </c>
      <c r="S158" s="2">
        <v>42.12</v>
      </c>
      <c r="T158" s="2">
        <v>40.39</v>
      </c>
      <c r="U158" s="2">
        <v>39.53</v>
      </c>
    </row>
    <row r="159" spans="1:21" s="1" customFormat="1" ht="15.6" x14ac:dyDescent="0.25">
      <c r="A159" s="1" t="s">
        <v>1231</v>
      </c>
      <c r="B159" s="2">
        <v>43</v>
      </c>
      <c r="C159" s="7">
        <v>43.235660000000003</v>
      </c>
      <c r="D159" s="33">
        <v>28.92897</v>
      </c>
      <c r="E159" s="9">
        <v>41</v>
      </c>
      <c r="F159" s="34">
        <v>20.765460000000001</v>
      </c>
      <c r="G159" s="2" t="s">
        <v>1079</v>
      </c>
      <c r="H159" s="9" t="s">
        <v>1057</v>
      </c>
      <c r="I159" s="2">
        <v>43</v>
      </c>
      <c r="J159" s="2">
        <v>8.1</v>
      </c>
      <c r="K159" s="2">
        <v>43.07</v>
      </c>
      <c r="L159" s="5">
        <f t="shared" ca="1" si="8"/>
        <v>7.414804538246603</v>
      </c>
      <c r="M159" s="5">
        <v>43.07</v>
      </c>
      <c r="N159" s="7">
        <f t="shared" ca="1" si="9"/>
        <v>7.0274729884781753</v>
      </c>
      <c r="O159" s="2">
        <v>42.6</v>
      </c>
      <c r="P159" s="5">
        <f t="shared" ca="1" si="7"/>
        <v>15.584906865074036</v>
      </c>
      <c r="Q159" s="2">
        <v>38.26</v>
      </c>
      <c r="R159" s="2">
        <v>38.53</v>
      </c>
      <c r="S159" s="2">
        <v>43.46</v>
      </c>
      <c r="T159" s="2">
        <v>42.21</v>
      </c>
      <c r="U159" s="2">
        <v>40.130000000000003</v>
      </c>
    </row>
    <row r="160" spans="1:21" s="1" customFormat="1" ht="15.6" x14ac:dyDescent="0.25">
      <c r="A160" s="1" t="s">
        <v>1232</v>
      </c>
      <c r="B160" s="2">
        <v>41</v>
      </c>
      <c r="C160" s="7">
        <v>57.142949999999999</v>
      </c>
      <c r="D160" s="33">
        <v>28.592040000000001</v>
      </c>
      <c r="E160" s="9">
        <v>41</v>
      </c>
      <c r="F160" s="34">
        <v>21.38775</v>
      </c>
      <c r="G160" s="2" t="s">
        <v>1076</v>
      </c>
      <c r="H160" s="9">
        <v>23</v>
      </c>
      <c r="I160" s="2">
        <v>41</v>
      </c>
      <c r="J160" s="2">
        <v>8.1999999999999993</v>
      </c>
      <c r="K160" s="2">
        <v>41.07</v>
      </c>
      <c r="L160" s="5">
        <f t="shared" ca="1" si="8"/>
        <v>7.9660868863321568</v>
      </c>
      <c r="M160" s="5">
        <v>41.07</v>
      </c>
      <c r="N160" s="7">
        <f t="shared" ca="1" si="9"/>
        <v>6.5534671007022549</v>
      </c>
      <c r="O160" s="2">
        <v>38.58</v>
      </c>
      <c r="P160" s="5">
        <f t="shared" ca="1" si="7"/>
        <v>16.439703246470255</v>
      </c>
      <c r="Q160" s="2">
        <v>40.92</v>
      </c>
      <c r="R160" s="2">
        <v>44.35</v>
      </c>
      <c r="S160" s="2">
        <v>41.76</v>
      </c>
      <c r="T160" s="2">
        <v>40.19</v>
      </c>
      <c r="U160" s="2">
        <v>42.72</v>
      </c>
    </row>
    <row r="161" spans="1:21" s="1" customFormat="1" ht="15.6" x14ac:dyDescent="0.25">
      <c r="A161" s="1" t="s">
        <v>1233</v>
      </c>
      <c r="B161" s="2">
        <v>37</v>
      </c>
      <c r="C161" s="7">
        <v>33.00591</v>
      </c>
      <c r="D161" s="33">
        <v>28.76014</v>
      </c>
      <c r="E161" s="9">
        <v>41</v>
      </c>
      <c r="F161" s="34">
        <v>20.738029999999998</v>
      </c>
      <c r="G161" s="2" t="s">
        <v>1093</v>
      </c>
      <c r="H161" s="9" t="s">
        <v>1057</v>
      </c>
      <c r="I161" s="2">
        <v>37</v>
      </c>
      <c r="J161" s="2">
        <v>7.9</v>
      </c>
      <c r="K161" s="2">
        <v>37.07</v>
      </c>
      <c r="L161" s="5">
        <f t="shared" ca="1" si="8"/>
        <v>6.7030020667924113</v>
      </c>
      <c r="M161" s="5">
        <v>37.07</v>
      </c>
      <c r="N161" s="7">
        <f t="shared" ca="1" si="9"/>
        <v>6.9933945044168011</v>
      </c>
      <c r="O161" s="2">
        <v>40.15</v>
      </c>
      <c r="P161" s="5">
        <f t="shared" ca="1" si="7"/>
        <v>16.449086013041569</v>
      </c>
      <c r="Q161" s="2">
        <v>42.07</v>
      </c>
      <c r="R161" s="2">
        <v>42.8</v>
      </c>
      <c r="S161" s="2">
        <v>35.76</v>
      </c>
      <c r="T161" s="2">
        <v>36.9</v>
      </c>
      <c r="U161" s="2">
        <v>41.94</v>
      </c>
    </row>
    <row r="162" spans="1:21" s="1" customFormat="1" ht="15.6" x14ac:dyDescent="0.25">
      <c r="A162" s="1" t="s">
        <v>1234</v>
      </c>
      <c r="B162" s="2">
        <v>35</v>
      </c>
      <c r="C162" s="7">
        <v>34.049149999999997</v>
      </c>
      <c r="D162" s="33">
        <v>28.75112</v>
      </c>
      <c r="E162" s="9">
        <v>41</v>
      </c>
      <c r="F162" s="34">
        <v>21.349080000000001</v>
      </c>
      <c r="G162" s="2" t="s">
        <v>1141</v>
      </c>
      <c r="H162" s="9" t="s">
        <v>1057</v>
      </c>
      <c r="I162" s="2">
        <v>35</v>
      </c>
      <c r="J162" s="2">
        <v>8.1</v>
      </c>
      <c r="K162" s="2">
        <v>35.08</v>
      </c>
      <c r="L162" s="5">
        <f t="shared" ca="1" si="8"/>
        <v>7.3287792249189909</v>
      </c>
      <c r="M162" s="5">
        <v>35.08</v>
      </c>
      <c r="N162" s="7">
        <f t="shared" ca="1" si="9"/>
        <v>5.6646378556006658</v>
      </c>
      <c r="O162" s="2">
        <v>40.93</v>
      </c>
      <c r="P162" s="5">
        <f t="shared" ca="1" si="7"/>
        <v>15.61511752510868</v>
      </c>
      <c r="Q162" s="2">
        <v>38.479999999999997</v>
      </c>
      <c r="R162" s="2">
        <v>36.409999999999997</v>
      </c>
      <c r="S162" s="2">
        <v>35.659999999999997</v>
      </c>
      <c r="T162" s="2">
        <v>34.99</v>
      </c>
      <c r="U162" s="2">
        <v>36.64</v>
      </c>
    </row>
    <row r="163" spans="1:21" s="1" customFormat="1" ht="15.6" x14ac:dyDescent="0.25">
      <c r="A163" s="1" t="s">
        <v>1235</v>
      </c>
      <c r="B163" s="2">
        <v>36</v>
      </c>
      <c r="C163" s="7">
        <v>49.206069999999997</v>
      </c>
      <c r="D163" s="33">
        <v>28.663709999999998</v>
      </c>
      <c r="E163" s="9">
        <v>41</v>
      </c>
      <c r="F163" s="34">
        <v>21.112880000000001</v>
      </c>
      <c r="G163" s="2" t="s">
        <v>1091</v>
      </c>
      <c r="H163" s="9" t="s">
        <v>1057</v>
      </c>
      <c r="I163" s="2">
        <v>36</v>
      </c>
      <c r="J163" s="2">
        <v>8.1999999999999993</v>
      </c>
      <c r="K163" s="2">
        <v>35.07</v>
      </c>
      <c r="L163" s="5">
        <f t="shared" ca="1" si="8"/>
        <v>6.9983900227181994</v>
      </c>
      <c r="M163" s="5">
        <v>35.07</v>
      </c>
      <c r="N163" s="7">
        <f t="shared" ca="1" si="9"/>
        <v>7.6643470543799097</v>
      </c>
      <c r="O163" s="2">
        <v>36.24</v>
      </c>
      <c r="P163" s="5">
        <f t="shared" ca="1" si="7"/>
        <v>16.737464196354502</v>
      </c>
      <c r="Q163" s="2">
        <v>34.54</v>
      </c>
      <c r="R163" s="2">
        <v>35.4</v>
      </c>
      <c r="S163" s="2">
        <v>35.04</v>
      </c>
      <c r="T163" s="2">
        <v>35.83</v>
      </c>
      <c r="U163" s="2">
        <v>36</v>
      </c>
    </row>
    <row r="164" spans="1:21" s="1" customFormat="1" ht="15.6" x14ac:dyDescent="0.25">
      <c r="A164" s="1" t="s">
        <v>1236</v>
      </c>
      <c r="B164" s="2">
        <v>37</v>
      </c>
      <c r="C164" s="7">
        <v>25.569559999999999</v>
      </c>
      <c r="D164" s="33">
        <v>30.173120000000001</v>
      </c>
      <c r="E164" s="9">
        <v>41</v>
      </c>
      <c r="F164" s="34">
        <v>18.305340000000001</v>
      </c>
      <c r="G164" s="2" t="s">
        <v>1076</v>
      </c>
      <c r="H164" s="9">
        <v>23</v>
      </c>
      <c r="I164" s="2">
        <v>37</v>
      </c>
      <c r="J164" s="2">
        <v>8</v>
      </c>
      <c r="K164" s="2">
        <v>37.06</v>
      </c>
      <c r="L164" s="5">
        <f t="shared" ca="1" si="8"/>
        <v>6.9329730081829393</v>
      </c>
      <c r="M164" s="5">
        <v>37.07</v>
      </c>
      <c r="N164" s="7">
        <f t="shared" ca="1" si="9"/>
        <v>5.8509353059094451</v>
      </c>
      <c r="O164" s="2">
        <v>33.229999999999997</v>
      </c>
      <c r="P164" s="5">
        <f t="shared" ca="1" si="7"/>
        <v>16.158259488665561</v>
      </c>
      <c r="Q164" s="2">
        <v>34.43</v>
      </c>
      <c r="R164" s="2">
        <v>37.93</v>
      </c>
      <c r="S164" s="2">
        <v>35.26</v>
      </c>
      <c r="T164" s="2">
        <v>37.29</v>
      </c>
      <c r="U164" s="2">
        <v>34.89</v>
      </c>
    </row>
    <row r="165" spans="1:21" s="1" customFormat="1" ht="15.6" x14ac:dyDescent="0.25">
      <c r="A165" s="1" t="s">
        <v>1237</v>
      </c>
      <c r="B165" s="2">
        <v>39</v>
      </c>
      <c r="C165" s="7">
        <v>69.816609999999997</v>
      </c>
      <c r="D165" s="33">
        <v>26.35371</v>
      </c>
      <c r="E165" s="9">
        <v>41</v>
      </c>
      <c r="F165" s="34">
        <v>18.257339999999999</v>
      </c>
      <c r="G165" s="2" t="s">
        <v>1054</v>
      </c>
      <c r="H165" s="9">
        <v>23</v>
      </c>
      <c r="I165" s="2">
        <v>38.99</v>
      </c>
      <c r="J165" s="2">
        <v>8</v>
      </c>
      <c r="K165" s="2">
        <v>39.07</v>
      </c>
      <c r="L165" s="5">
        <f t="shared" ca="1" si="8"/>
        <v>7.2306358511573396</v>
      </c>
      <c r="M165" s="5">
        <v>39.06</v>
      </c>
      <c r="N165" s="7">
        <f t="shared" ca="1" si="9"/>
        <v>6.697743935140859</v>
      </c>
      <c r="O165" s="2">
        <v>37.18</v>
      </c>
      <c r="P165" s="5">
        <f t="shared" ca="1" si="7"/>
        <v>16.479401784460435</v>
      </c>
      <c r="Q165" s="2">
        <v>38.479999999999997</v>
      </c>
      <c r="R165" s="2">
        <v>35.659999999999997</v>
      </c>
      <c r="S165" s="2">
        <v>40.36</v>
      </c>
      <c r="T165" s="2">
        <v>38.869999999999997</v>
      </c>
      <c r="U165" s="2">
        <v>36.29</v>
      </c>
    </row>
    <row r="166" spans="1:21" s="1" customFormat="1" ht="15.6" x14ac:dyDescent="0.25">
      <c r="A166" s="1" t="s">
        <v>1238</v>
      </c>
      <c r="B166" s="2">
        <v>41</v>
      </c>
      <c r="C166" s="7">
        <v>43.199869999999997</v>
      </c>
      <c r="D166" s="33">
        <v>26.194430000000001</v>
      </c>
      <c r="E166" s="9">
        <v>41</v>
      </c>
      <c r="F166" s="34">
        <v>18.014410000000002</v>
      </c>
      <c r="G166" s="2" t="s">
        <v>1093</v>
      </c>
      <c r="H166" s="9">
        <v>23</v>
      </c>
      <c r="I166" s="2">
        <v>41</v>
      </c>
      <c r="J166" s="2">
        <v>7.7</v>
      </c>
      <c r="K166" s="2">
        <v>41.07</v>
      </c>
      <c r="L166" s="5">
        <f t="shared" ca="1" si="8"/>
        <v>6.0510576308731308</v>
      </c>
      <c r="M166" s="5">
        <v>41.08</v>
      </c>
      <c r="N166" s="7">
        <f t="shared" ca="1" si="9"/>
        <v>6.5981858993042071</v>
      </c>
      <c r="O166" s="2">
        <v>39.07</v>
      </c>
      <c r="P166" s="5">
        <f t="shared" ca="1" si="7"/>
        <v>15.130592112627854</v>
      </c>
      <c r="Q166" s="2">
        <v>36.31</v>
      </c>
      <c r="R166" s="2">
        <v>36.090000000000003</v>
      </c>
      <c r="S166" s="2">
        <v>42.18</v>
      </c>
      <c r="T166" s="2">
        <v>41.06</v>
      </c>
      <c r="U166" s="2">
        <v>39.68</v>
      </c>
    </row>
    <row r="167" spans="1:21" s="1" customFormat="1" ht="15.6" x14ac:dyDescent="0.25">
      <c r="A167" s="1" t="s">
        <v>1239</v>
      </c>
      <c r="B167" s="2">
        <v>42</v>
      </c>
      <c r="C167" s="7">
        <v>29.206630000000001</v>
      </c>
      <c r="D167" s="33">
        <v>26.253360000000001</v>
      </c>
      <c r="E167" s="9">
        <v>50</v>
      </c>
      <c r="F167" s="34">
        <v>18.286090000000002</v>
      </c>
      <c r="G167" s="2" t="s">
        <v>1071</v>
      </c>
      <c r="H167" s="9">
        <v>50</v>
      </c>
      <c r="I167" s="2">
        <v>42</v>
      </c>
      <c r="J167" s="2">
        <v>7.7</v>
      </c>
      <c r="K167" s="2">
        <v>42.07</v>
      </c>
      <c r="L167" s="5">
        <f t="shared" ca="1" si="8"/>
        <v>7.3316150651214027</v>
      </c>
      <c r="M167" s="5">
        <v>42.07</v>
      </c>
      <c r="N167" s="7">
        <f t="shared" ca="1" si="9"/>
        <v>6.2541986129061122</v>
      </c>
      <c r="O167" s="2">
        <v>33.409999999999997</v>
      </c>
      <c r="P167" s="5">
        <f t="shared" ca="1" si="7"/>
        <v>15.591286000804978</v>
      </c>
      <c r="Q167" s="2">
        <v>38.58</v>
      </c>
      <c r="R167" s="2">
        <v>41.9</v>
      </c>
      <c r="S167" s="2">
        <v>41.08</v>
      </c>
      <c r="T167" s="2">
        <v>41.12</v>
      </c>
      <c r="U167" s="2">
        <v>40.81</v>
      </c>
    </row>
    <row r="168" spans="1:21" s="1" customFormat="1" ht="15.6" x14ac:dyDescent="0.25">
      <c r="A168" s="1" t="s">
        <v>1240</v>
      </c>
      <c r="B168" s="2">
        <v>42</v>
      </c>
      <c r="C168" s="7">
        <v>58.488950000000003</v>
      </c>
      <c r="D168" s="33">
        <v>26.122309999999999</v>
      </c>
      <c r="E168" s="9">
        <v>41</v>
      </c>
      <c r="F168" s="34">
        <v>18.07582</v>
      </c>
      <c r="G168" s="2" t="s">
        <v>1097</v>
      </c>
      <c r="H168" s="9">
        <v>23</v>
      </c>
      <c r="I168" s="2">
        <v>42</v>
      </c>
      <c r="J168" s="2">
        <v>7.7</v>
      </c>
      <c r="K168" s="2">
        <v>42.07</v>
      </c>
      <c r="L168" s="5">
        <f t="shared" ca="1" si="8"/>
        <v>6.7608429948501625</v>
      </c>
      <c r="M168" s="5">
        <v>42.06</v>
      </c>
      <c r="N168" s="7">
        <f t="shared" ca="1" si="9"/>
        <v>5.1968072887755437</v>
      </c>
      <c r="O168" s="2">
        <v>36.659999999999997</v>
      </c>
      <c r="P168" s="5">
        <f t="shared" ca="1" si="7"/>
        <v>15.91691207478706</v>
      </c>
      <c r="Q168" s="2">
        <v>42.64</v>
      </c>
      <c r="R168" s="2">
        <v>40.36</v>
      </c>
      <c r="S168" s="2">
        <v>42.36</v>
      </c>
      <c r="T168" s="2">
        <v>42.25</v>
      </c>
      <c r="U168" s="2">
        <v>42.32</v>
      </c>
    </row>
    <row r="169" spans="1:21" s="1" customFormat="1" ht="15.6" x14ac:dyDescent="0.25">
      <c r="A169" s="1" t="s">
        <v>1241</v>
      </c>
      <c r="B169" s="2">
        <v>41</v>
      </c>
      <c r="C169" s="7">
        <v>25.029540000000001</v>
      </c>
      <c r="D169" s="33">
        <v>25.45093</v>
      </c>
      <c r="E169" s="9">
        <v>41</v>
      </c>
      <c r="F169" s="34">
        <v>18.368369999999999</v>
      </c>
      <c r="G169" s="2" t="s">
        <v>1054</v>
      </c>
      <c r="H169" s="9">
        <v>41</v>
      </c>
      <c r="I169" s="2">
        <v>41</v>
      </c>
      <c r="J169" s="2">
        <v>7.8</v>
      </c>
      <c r="K169" s="2">
        <v>41.08</v>
      </c>
      <c r="L169" s="5">
        <f t="shared" ca="1" si="8"/>
        <v>7.6934189665873767</v>
      </c>
      <c r="M169" s="5">
        <v>41.07</v>
      </c>
      <c r="N169" s="7">
        <f t="shared" ca="1" si="9"/>
        <v>6.9627350407348425</v>
      </c>
      <c r="O169" s="2">
        <v>37.85</v>
      </c>
      <c r="P169" s="5">
        <f t="shared" ca="1" si="7"/>
        <v>15.147350816466217</v>
      </c>
      <c r="Q169" s="2">
        <v>40.630000000000003</v>
      </c>
      <c r="R169" s="2">
        <v>41.32</v>
      </c>
      <c r="S169" s="2">
        <v>40.36</v>
      </c>
      <c r="T169" s="2">
        <v>40.61</v>
      </c>
      <c r="U169" s="2">
        <v>42.62</v>
      </c>
    </row>
    <row r="170" spans="1:21" s="1" customFormat="1" ht="15.6" x14ac:dyDescent="0.25">
      <c r="A170" s="1" t="s">
        <v>1242</v>
      </c>
      <c r="B170" s="2">
        <v>40</v>
      </c>
      <c r="C170" s="7">
        <v>41.488210000000002</v>
      </c>
      <c r="D170" s="33">
        <v>25.027809999999999</v>
      </c>
      <c r="E170" s="9" t="s">
        <v>1220</v>
      </c>
      <c r="F170" s="34">
        <v>18.15457</v>
      </c>
      <c r="G170" s="2" t="s">
        <v>1093</v>
      </c>
      <c r="H170" s="9" t="s">
        <v>1220</v>
      </c>
      <c r="I170" s="2">
        <v>40</v>
      </c>
      <c r="J170" s="2">
        <v>7.8</v>
      </c>
      <c r="K170" s="2">
        <v>40.07</v>
      </c>
      <c r="L170" s="5">
        <f t="shared" ca="1" si="8"/>
        <v>7.5135095092699871</v>
      </c>
      <c r="M170" s="5">
        <v>40.08</v>
      </c>
      <c r="N170" s="7">
        <f t="shared" ca="1" si="9"/>
        <v>6.6409090458232169</v>
      </c>
      <c r="O170" s="2">
        <v>45.13</v>
      </c>
      <c r="P170" s="5">
        <f t="shared" ca="1" si="7"/>
        <v>15.02092039730922</v>
      </c>
      <c r="Q170" s="2">
        <v>40.42</v>
      </c>
      <c r="R170" s="2">
        <v>41.43</v>
      </c>
      <c r="S170" s="2">
        <v>39.76</v>
      </c>
      <c r="T170" s="2">
        <v>40.18</v>
      </c>
      <c r="U170" s="2">
        <v>40.92</v>
      </c>
    </row>
    <row r="171" spans="1:21" s="1" customFormat="1" ht="15.6" x14ac:dyDescent="0.25">
      <c r="A171" s="1" t="s">
        <v>1243</v>
      </c>
      <c r="B171" s="2">
        <v>41</v>
      </c>
      <c r="C171" s="7">
        <v>53.609580000000001</v>
      </c>
      <c r="D171" s="33">
        <v>24.914370000000002</v>
      </c>
      <c r="E171" s="9">
        <v>41</v>
      </c>
      <c r="F171" s="34">
        <v>18.334800000000001</v>
      </c>
      <c r="G171" s="2" t="s">
        <v>1071</v>
      </c>
      <c r="H171" s="9">
        <v>23</v>
      </c>
      <c r="I171" s="2">
        <v>41</v>
      </c>
      <c r="J171" s="2">
        <v>7.9</v>
      </c>
      <c r="K171" s="2">
        <v>41.07</v>
      </c>
      <c r="L171" s="5">
        <f t="shared" ca="1" si="8"/>
        <v>6.0845564301164003</v>
      </c>
      <c r="M171" s="5">
        <v>41.07</v>
      </c>
      <c r="N171" s="7">
        <f t="shared" ca="1" si="9"/>
        <v>6.0283071421705454</v>
      </c>
      <c r="O171" s="2">
        <v>43.59</v>
      </c>
      <c r="P171" s="5">
        <f t="shared" ca="1" si="7"/>
        <v>15.857801185544099</v>
      </c>
      <c r="Q171" s="2">
        <v>40.31</v>
      </c>
      <c r="R171" s="2">
        <v>37.93</v>
      </c>
      <c r="S171" s="2">
        <v>40.99</v>
      </c>
      <c r="T171" s="2">
        <v>41.03</v>
      </c>
      <c r="U171" s="2">
        <v>38.97</v>
      </c>
    </row>
    <row r="172" spans="1:21" s="1" customFormat="1" ht="15.6" x14ac:dyDescent="0.25">
      <c r="A172" s="1" t="s">
        <v>1244</v>
      </c>
      <c r="B172" s="2">
        <v>41</v>
      </c>
      <c r="C172" s="7">
        <v>51.58135</v>
      </c>
      <c r="D172" s="33">
        <v>24.842130000000001</v>
      </c>
      <c r="E172" s="9">
        <v>41</v>
      </c>
      <c r="F172" s="34">
        <v>18.302129999999998</v>
      </c>
      <c r="G172" s="2" t="s">
        <v>1165</v>
      </c>
      <c r="H172" s="9">
        <v>41</v>
      </c>
      <c r="I172" s="2">
        <v>41</v>
      </c>
      <c r="J172" s="2">
        <v>7.7</v>
      </c>
      <c r="K172" s="2">
        <v>41.08</v>
      </c>
      <c r="L172" s="5">
        <f t="shared" ca="1" si="8"/>
        <v>7.4259313480343803</v>
      </c>
      <c r="M172" s="5">
        <v>41.07</v>
      </c>
      <c r="N172" s="7">
        <f t="shared" ca="1" si="9"/>
        <v>5.7908006020193667</v>
      </c>
      <c r="O172" s="2">
        <v>40.340000000000003</v>
      </c>
      <c r="P172" s="5">
        <f t="shared" ca="1" si="7"/>
        <v>16.857056665432545</v>
      </c>
      <c r="Q172" s="2">
        <v>39.26</v>
      </c>
      <c r="R172" s="2">
        <v>39.81</v>
      </c>
      <c r="S172" s="2">
        <v>41.8</v>
      </c>
      <c r="T172" s="2">
        <v>40.340000000000003</v>
      </c>
      <c r="U172" s="2">
        <v>41.76</v>
      </c>
    </row>
    <row r="173" spans="1:21" s="1" customFormat="1" ht="15.6" x14ac:dyDescent="0.25">
      <c r="A173" s="1" t="s">
        <v>1245</v>
      </c>
      <c r="B173" s="2">
        <v>39</v>
      </c>
      <c r="C173" s="7">
        <v>21.19952</v>
      </c>
      <c r="D173" s="33">
        <v>24.851009999999999</v>
      </c>
      <c r="E173" s="9">
        <v>41</v>
      </c>
      <c r="F173" s="34">
        <v>18.266729999999999</v>
      </c>
      <c r="G173" s="2" t="s">
        <v>1136</v>
      </c>
      <c r="H173" s="9">
        <v>41</v>
      </c>
      <c r="I173" s="2">
        <v>38.99</v>
      </c>
      <c r="J173" s="2">
        <v>7.7</v>
      </c>
      <c r="K173" s="2">
        <v>39.07</v>
      </c>
      <c r="L173" s="5">
        <f t="shared" ca="1" si="8"/>
        <v>6.2385936614270472</v>
      </c>
      <c r="M173" s="5">
        <v>39.06</v>
      </c>
      <c r="N173" s="7">
        <f t="shared" ca="1" si="9"/>
        <v>7.477196182064425</v>
      </c>
      <c r="O173" s="2">
        <v>41.94</v>
      </c>
      <c r="P173" s="5">
        <f t="shared" ca="1" si="7"/>
        <v>16.178814052162039</v>
      </c>
      <c r="Q173" s="2">
        <v>40</v>
      </c>
      <c r="R173" s="2">
        <v>41.55</v>
      </c>
      <c r="S173" s="2">
        <v>37.79</v>
      </c>
      <c r="T173" s="2">
        <v>39.18</v>
      </c>
      <c r="U173" s="2">
        <v>41.45</v>
      </c>
    </row>
    <row r="174" spans="1:21" s="1" customFormat="1" ht="15.6" x14ac:dyDescent="0.25">
      <c r="A174" s="1" t="s">
        <v>1246</v>
      </c>
      <c r="B174" s="2">
        <v>35</v>
      </c>
      <c r="C174" s="7">
        <v>26.746780000000001</v>
      </c>
      <c r="D174" s="33">
        <v>24.82104</v>
      </c>
      <c r="E174" s="9">
        <v>37</v>
      </c>
      <c r="F174" s="34">
        <v>18.309470000000001</v>
      </c>
      <c r="G174" s="2" t="s">
        <v>1165</v>
      </c>
      <c r="H174" s="9" t="s">
        <v>1057</v>
      </c>
      <c r="I174" s="2">
        <v>35</v>
      </c>
      <c r="J174" s="2">
        <v>7.8</v>
      </c>
      <c r="K174" s="2">
        <v>35.07</v>
      </c>
      <c r="L174" s="5">
        <f t="shared" ca="1" si="8"/>
        <v>6.2352256583963346</v>
      </c>
      <c r="M174" s="5">
        <v>35.07</v>
      </c>
      <c r="N174" s="7">
        <f t="shared" ca="1" si="9"/>
        <v>7.0579039243826402</v>
      </c>
      <c r="O174" s="2">
        <v>41.03</v>
      </c>
      <c r="P174" s="5">
        <f t="shared" ca="1" si="7"/>
        <v>15.963305782165751</v>
      </c>
      <c r="Q174" s="2">
        <v>39.42</v>
      </c>
      <c r="R174" s="2">
        <v>41.83</v>
      </c>
      <c r="S174" s="2">
        <v>33.6</v>
      </c>
      <c r="T174" s="2">
        <v>35.049999999999997</v>
      </c>
      <c r="U174" s="2">
        <v>39.83</v>
      </c>
    </row>
    <row r="175" spans="1:21" s="1" customFormat="1" ht="15.6" x14ac:dyDescent="0.25">
      <c r="A175" s="1" t="s">
        <v>1247</v>
      </c>
      <c r="B175" s="2">
        <v>31</v>
      </c>
      <c r="C175" s="7">
        <v>49.755070000000003</v>
      </c>
      <c r="D175" s="33">
        <v>24.981390000000001</v>
      </c>
      <c r="E175" s="9" t="s">
        <v>1100</v>
      </c>
      <c r="F175" s="34">
        <v>18.376080000000002</v>
      </c>
      <c r="G175" s="2" t="s">
        <v>1110</v>
      </c>
      <c r="H175" s="9" t="s">
        <v>1100</v>
      </c>
      <c r="I175" s="2">
        <v>31</v>
      </c>
      <c r="J175" s="2">
        <v>7.8</v>
      </c>
      <c r="K175" s="2">
        <v>31.07</v>
      </c>
      <c r="L175" s="5">
        <f t="shared" ca="1" si="8"/>
        <v>7.581435076047808</v>
      </c>
      <c r="M175" s="5">
        <v>31.08</v>
      </c>
      <c r="N175" s="7">
        <f t="shared" ca="1" si="9"/>
        <v>5.9296760952079808</v>
      </c>
      <c r="O175" s="2">
        <v>42.66</v>
      </c>
      <c r="P175" s="5">
        <f t="shared" ca="1" si="7"/>
        <v>16.951747232978672</v>
      </c>
      <c r="Q175" s="2">
        <v>37.32</v>
      </c>
      <c r="R175" s="2">
        <v>35.93</v>
      </c>
      <c r="S175" s="2">
        <v>31.05</v>
      </c>
      <c r="T175" s="2">
        <v>31.19</v>
      </c>
      <c r="U175" s="2">
        <v>33.75</v>
      </c>
    </row>
    <row r="176" spans="1:21" s="1" customFormat="1" ht="15.6" x14ac:dyDescent="0.25">
      <c r="A176" s="1" t="s">
        <v>1248</v>
      </c>
      <c r="B176" s="2">
        <v>30</v>
      </c>
      <c r="C176" s="7">
        <v>23.726870000000002</v>
      </c>
      <c r="D176" s="33">
        <v>24.97063</v>
      </c>
      <c r="E176" s="9">
        <v>33</v>
      </c>
      <c r="F176" s="34">
        <v>18.33877</v>
      </c>
      <c r="G176" s="2" t="s">
        <v>1061</v>
      </c>
      <c r="H176" s="9">
        <v>23</v>
      </c>
      <c r="I176" s="2">
        <v>30</v>
      </c>
      <c r="J176" s="2">
        <v>7.9</v>
      </c>
      <c r="K176" s="2">
        <v>30.07</v>
      </c>
      <c r="L176" s="5">
        <f t="shared" ca="1" si="8"/>
        <v>7.7899590445883273</v>
      </c>
      <c r="M176" s="5">
        <v>34.08</v>
      </c>
      <c r="N176" s="7">
        <f t="shared" ca="1" si="9"/>
        <v>6.1307713882737787</v>
      </c>
      <c r="O176" s="2">
        <v>35.24</v>
      </c>
      <c r="P176" s="5">
        <f t="shared" ca="1" si="7"/>
        <v>15.615733165379392</v>
      </c>
      <c r="Q176" s="2">
        <v>31.81</v>
      </c>
      <c r="R176" s="2">
        <v>31.29</v>
      </c>
      <c r="S176" s="2">
        <v>29.7</v>
      </c>
      <c r="T176" s="2">
        <v>30.53</v>
      </c>
      <c r="U176" s="2">
        <v>30.9</v>
      </c>
    </row>
    <row r="177" spans="1:21" s="1" customFormat="1" ht="15.6" x14ac:dyDescent="0.25">
      <c r="A177" s="1" t="s">
        <v>1249</v>
      </c>
      <c r="B177" s="2">
        <v>34</v>
      </c>
      <c r="C177" s="7">
        <v>49.92</v>
      </c>
      <c r="D177" s="33">
        <v>24.993729999999999</v>
      </c>
      <c r="E177" s="9">
        <v>33</v>
      </c>
      <c r="F177" s="34">
        <v>18.17155</v>
      </c>
      <c r="G177" s="2" t="s">
        <v>1103</v>
      </c>
      <c r="H177" s="9">
        <v>23</v>
      </c>
      <c r="I177" s="2">
        <v>34.01</v>
      </c>
      <c r="J177" s="2">
        <v>7.8</v>
      </c>
      <c r="K177" s="2">
        <v>34.07</v>
      </c>
      <c r="L177" s="5">
        <f t="shared" ca="1" si="8"/>
        <v>5.8444158531705224</v>
      </c>
      <c r="M177" s="5">
        <v>34.08</v>
      </c>
      <c r="N177" s="7">
        <f t="shared" ca="1" si="9"/>
        <v>5.3721576858891105</v>
      </c>
      <c r="O177" s="2">
        <v>36.51</v>
      </c>
      <c r="P177" s="5">
        <f t="shared" ca="1" si="7"/>
        <v>15.243465377993839</v>
      </c>
      <c r="Q177" s="2">
        <v>30.24</v>
      </c>
      <c r="R177" s="2">
        <v>32.72</v>
      </c>
      <c r="S177" s="2">
        <v>33.11</v>
      </c>
      <c r="T177" s="2">
        <v>34.450000000000003</v>
      </c>
      <c r="U177" s="2">
        <v>30.17</v>
      </c>
    </row>
    <row r="178" spans="1:21" s="1" customFormat="1" ht="15.6" x14ac:dyDescent="0.25">
      <c r="A178" s="1" t="s">
        <v>1250</v>
      </c>
      <c r="B178" s="2">
        <v>39</v>
      </c>
      <c r="C178" s="7">
        <v>52.896459999999998</v>
      </c>
      <c r="D178" s="33">
        <v>24.993839999999999</v>
      </c>
      <c r="E178" s="9">
        <v>33</v>
      </c>
      <c r="F178" s="34">
        <v>18.42079</v>
      </c>
      <c r="G178" s="2" t="s">
        <v>1047</v>
      </c>
      <c r="H178" s="9">
        <v>23</v>
      </c>
      <c r="I178" s="2">
        <v>38.99</v>
      </c>
      <c r="J178" s="2">
        <v>7.8</v>
      </c>
      <c r="K178" s="2">
        <v>39.06</v>
      </c>
      <c r="L178" s="5">
        <f t="shared" ca="1" si="8"/>
        <v>5.8993471223230971</v>
      </c>
      <c r="M178" s="5">
        <v>39.07</v>
      </c>
      <c r="N178" s="7">
        <f t="shared" ca="1" si="9"/>
        <v>5.7787704711295689</v>
      </c>
      <c r="O178" s="2">
        <v>33.409999999999997</v>
      </c>
      <c r="P178" s="5">
        <f t="shared" ca="1" si="7"/>
        <v>16.094122210927665</v>
      </c>
      <c r="Q178" s="2">
        <v>36.08</v>
      </c>
      <c r="R178" s="2">
        <v>34.700000000000003</v>
      </c>
      <c r="S178" s="2">
        <v>39.9</v>
      </c>
      <c r="T178" s="2">
        <v>39.270000000000003</v>
      </c>
      <c r="U178" s="2">
        <v>33.130000000000003</v>
      </c>
    </row>
    <row r="179" spans="1:21" s="1" customFormat="1" ht="15.6" x14ac:dyDescent="0.25">
      <c r="A179" s="1" t="s">
        <v>1251</v>
      </c>
      <c r="B179" s="2">
        <v>41</v>
      </c>
      <c r="C179" s="7">
        <v>47.070219999999999</v>
      </c>
      <c r="D179" s="33">
        <v>24.721119999999999</v>
      </c>
      <c r="E179" s="9" t="s">
        <v>1220</v>
      </c>
      <c r="F179" s="34">
        <v>18.186789999999998</v>
      </c>
      <c r="G179" s="2" t="s">
        <v>1047</v>
      </c>
      <c r="H179" s="9" t="s">
        <v>1220</v>
      </c>
      <c r="I179" s="2">
        <v>41</v>
      </c>
      <c r="J179" s="2">
        <v>7.9</v>
      </c>
      <c r="K179" s="2">
        <v>41.07</v>
      </c>
      <c r="L179" s="5">
        <f t="shared" ca="1" si="8"/>
        <v>7.8922231394500404</v>
      </c>
      <c r="M179" s="5">
        <v>41.07</v>
      </c>
      <c r="N179" s="7">
        <f t="shared" ca="1" si="9"/>
        <v>7.5114977455363094</v>
      </c>
      <c r="O179" s="2">
        <v>26.83</v>
      </c>
      <c r="P179" s="5">
        <f t="shared" ca="1" si="7"/>
        <v>15.313364661539829</v>
      </c>
      <c r="Q179" s="2">
        <v>39.409999999999997</v>
      </c>
      <c r="R179" s="2">
        <v>38.83</v>
      </c>
      <c r="S179" s="2">
        <v>42.28</v>
      </c>
      <c r="T179" s="2">
        <v>40.72</v>
      </c>
      <c r="U179" s="2">
        <v>38.35</v>
      </c>
    </row>
    <row r="180" spans="1:21" s="1" customFormat="1" ht="15.6" x14ac:dyDescent="0.25">
      <c r="A180" s="1" t="s">
        <v>1252</v>
      </c>
      <c r="B180" s="2">
        <v>40</v>
      </c>
      <c r="C180" s="7">
        <v>35.036700000000003</v>
      </c>
      <c r="D180" s="33">
        <v>24.528459999999999</v>
      </c>
      <c r="E180" s="9">
        <v>41</v>
      </c>
      <c r="F180" s="34">
        <v>18.537520000000001</v>
      </c>
      <c r="G180" s="2" t="s">
        <v>1076</v>
      </c>
      <c r="H180" s="9" t="s">
        <v>1057</v>
      </c>
      <c r="I180" s="2">
        <v>40</v>
      </c>
      <c r="J180" s="2">
        <v>8</v>
      </c>
      <c r="K180" s="2">
        <v>40.07</v>
      </c>
      <c r="L180" s="5">
        <f t="shared" ca="1" si="8"/>
        <v>7.001941782295007</v>
      </c>
      <c r="M180" s="5">
        <v>40.07</v>
      </c>
      <c r="N180" s="7">
        <f t="shared" ca="1" si="9"/>
        <v>7.8137252771393966</v>
      </c>
      <c r="O180" s="2">
        <v>35.96</v>
      </c>
      <c r="P180" s="5">
        <f t="shared" ca="1" si="7"/>
        <v>16.297188387292749</v>
      </c>
      <c r="Q180" s="2">
        <v>40.78</v>
      </c>
      <c r="R180" s="2">
        <v>39.74</v>
      </c>
      <c r="S180" s="2">
        <v>38.1</v>
      </c>
      <c r="T180" s="2">
        <v>39.58</v>
      </c>
      <c r="U180" s="2">
        <v>40.21</v>
      </c>
    </row>
    <row r="181" spans="1:21" s="1" customFormat="1" ht="15.6" x14ac:dyDescent="0.25">
      <c r="A181" s="1" t="s">
        <v>1253</v>
      </c>
      <c r="B181" s="2">
        <v>37</v>
      </c>
      <c r="C181" s="7">
        <v>47.669739999999997</v>
      </c>
      <c r="D181" s="33">
        <v>24.79064</v>
      </c>
      <c r="E181" s="9">
        <v>41</v>
      </c>
      <c r="F181" s="34">
        <v>18.318359999999998</v>
      </c>
      <c r="G181" s="2" t="s">
        <v>1091</v>
      </c>
      <c r="H181" s="9">
        <v>23</v>
      </c>
      <c r="I181" s="2">
        <v>37</v>
      </c>
      <c r="J181" s="2">
        <v>8</v>
      </c>
      <c r="K181" s="2">
        <v>37.07</v>
      </c>
      <c r="L181" s="5">
        <f t="shared" ca="1" si="8"/>
        <v>7.7294917063417934</v>
      </c>
      <c r="M181" s="5">
        <v>37.07</v>
      </c>
      <c r="N181" s="7">
        <f t="shared" ca="1" si="9"/>
        <v>5.147441758599447</v>
      </c>
      <c r="O181" s="2">
        <v>40.14</v>
      </c>
      <c r="P181" s="5">
        <f t="shared" ca="1" si="7"/>
        <v>16.50724147613564</v>
      </c>
      <c r="Q181" s="2">
        <v>38.96</v>
      </c>
      <c r="R181" s="2">
        <v>39.19</v>
      </c>
      <c r="S181" s="2">
        <v>35.89</v>
      </c>
      <c r="T181" s="2">
        <v>36.54</v>
      </c>
      <c r="U181" s="2">
        <v>38.979999999999997</v>
      </c>
    </row>
    <row r="182" spans="1:21" s="1" customFormat="1" ht="15.6" x14ac:dyDescent="0.25">
      <c r="A182" s="1" t="s">
        <v>1254</v>
      </c>
      <c r="B182" s="2">
        <v>38</v>
      </c>
      <c r="C182" s="7">
        <v>26.232869999999998</v>
      </c>
      <c r="D182" s="33">
        <v>24.952829999999999</v>
      </c>
      <c r="E182" s="9">
        <v>41</v>
      </c>
      <c r="F182" s="34">
        <v>18.629719999999999</v>
      </c>
      <c r="G182" s="2" t="s">
        <v>1103</v>
      </c>
      <c r="H182" s="9">
        <v>23</v>
      </c>
      <c r="I182" s="2">
        <v>38</v>
      </c>
      <c r="J182" s="2">
        <v>7.9</v>
      </c>
      <c r="K182" s="2">
        <v>38.06</v>
      </c>
      <c r="L182" s="5">
        <f t="shared" ca="1" si="8"/>
        <v>6.9024120031456908</v>
      </c>
      <c r="M182" s="5">
        <v>38.07</v>
      </c>
      <c r="N182" s="7">
        <f t="shared" ca="1" si="9"/>
        <v>7.4618868502620748</v>
      </c>
      <c r="O182" s="2">
        <v>38.549999999999997</v>
      </c>
      <c r="P182" s="5">
        <f t="shared" ca="1" si="7"/>
        <v>15.633442867125034</v>
      </c>
      <c r="Q182" s="2">
        <v>36.36</v>
      </c>
      <c r="R182" s="2">
        <v>36.520000000000003</v>
      </c>
      <c r="S182" s="2">
        <v>36.78</v>
      </c>
      <c r="T182" s="2">
        <v>37.450000000000003</v>
      </c>
      <c r="U182" s="2">
        <v>36.57</v>
      </c>
    </row>
    <row r="183" spans="1:21" s="1" customFormat="1" ht="15.6" x14ac:dyDescent="0.25">
      <c r="A183" s="1" t="s">
        <v>1255</v>
      </c>
      <c r="B183" s="2">
        <v>37</v>
      </c>
      <c r="C183" s="7">
        <v>30.058479999999999</v>
      </c>
      <c r="D183" s="33">
        <v>24.951599999999999</v>
      </c>
      <c r="E183" s="9">
        <v>41</v>
      </c>
      <c r="F183" s="34">
        <v>18.105180000000001</v>
      </c>
      <c r="G183" s="2" t="s">
        <v>1079</v>
      </c>
      <c r="H183" s="9" t="s">
        <v>1057</v>
      </c>
      <c r="I183" s="2">
        <v>37</v>
      </c>
      <c r="J183" s="2">
        <v>8</v>
      </c>
      <c r="K183" s="2">
        <v>37.07</v>
      </c>
      <c r="L183" s="5">
        <f t="shared" ca="1" si="8"/>
        <v>7.4606649488627674</v>
      </c>
      <c r="M183" s="5">
        <v>37.06</v>
      </c>
      <c r="N183" s="7">
        <f t="shared" ca="1" si="9"/>
        <v>5.0325226438767601</v>
      </c>
      <c r="O183" s="2">
        <v>41.27</v>
      </c>
      <c r="P183" s="5">
        <f t="shared" ca="1" si="7"/>
        <v>16.958867355774693</v>
      </c>
      <c r="Q183" s="2">
        <v>37.549999999999997</v>
      </c>
      <c r="R183" s="2">
        <v>39.26</v>
      </c>
      <c r="S183" s="2">
        <v>35.42</v>
      </c>
      <c r="T183" s="2">
        <v>37</v>
      </c>
      <c r="U183" s="2">
        <v>37.380000000000003</v>
      </c>
    </row>
    <row r="184" spans="1:21" s="1" customFormat="1" ht="15.6" x14ac:dyDescent="0.25">
      <c r="A184" s="1" t="s">
        <v>1256</v>
      </c>
      <c r="B184" s="2">
        <v>37</v>
      </c>
      <c r="C184" s="7">
        <v>55.605440000000002</v>
      </c>
      <c r="D184" s="33">
        <v>24.917560000000002</v>
      </c>
      <c r="E184" s="9">
        <v>41</v>
      </c>
      <c r="F184" s="34">
        <v>18.19416</v>
      </c>
      <c r="G184" s="2" t="s">
        <v>1079</v>
      </c>
      <c r="H184" s="9">
        <v>23</v>
      </c>
      <c r="I184" s="2">
        <v>37</v>
      </c>
      <c r="J184" s="2">
        <v>8</v>
      </c>
      <c r="K184" s="2">
        <v>37.06</v>
      </c>
      <c r="L184" s="5">
        <f t="shared" ca="1" si="8"/>
        <v>7.5506534754098693</v>
      </c>
      <c r="M184" s="5">
        <v>37.07</v>
      </c>
      <c r="N184" s="7">
        <f t="shared" ca="1" si="9"/>
        <v>6.7554822894685334</v>
      </c>
      <c r="O184" s="2">
        <v>35.15</v>
      </c>
      <c r="P184" s="5">
        <f t="shared" ca="1" si="7"/>
        <v>15.10427099145446</v>
      </c>
      <c r="Q184" s="2">
        <v>37.99</v>
      </c>
      <c r="R184" s="2">
        <v>39</v>
      </c>
      <c r="S184" s="2">
        <v>38.64</v>
      </c>
      <c r="T184" s="2">
        <v>36.270000000000003</v>
      </c>
      <c r="U184" s="2">
        <v>37.1</v>
      </c>
    </row>
    <row r="185" spans="1:21" s="1" customFormat="1" ht="15.6" x14ac:dyDescent="0.25">
      <c r="A185" s="1" t="s">
        <v>1257</v>
      </c>
      <c r="B185" s="2">
        <v>38</v>
      </c>
      <c r="C185" s="7">
        <v>50.336939999999998</v>
      </c>
      <c r="D185" s="33">
        <v>25.072520000000001</v>
      </c>
      <c r="E185" s="9">
        <v>50</v>
      </c>
      <c r="F185" s="34">
        <v>18.177060000000001</v>
      </c>
      <c r="G185" s="2" t="s">
        <v>1083</v>
      </c>
      <c r="H185" s="9">
        <v>50</v>
      </c>
      <c r="I185" s="2">
        <v>38</v>
      </c>
      <c r="J185" s="2">
        <v>8</v>
      </c>
      <c r="K185" s="2">
        <v>38.07</v>
      </c>
      <c r="L185" s="5">
        <f t="shared" ca="1" si="8"/>
        <v>7.0450682505723004</v>
      </c>
      <c r="M185" s="5">
        <v>38.06</v>
      </c>
      <c r="N185" s="7">
        <f t="shared" ca="1" si="9"/>
        <v>7.9159673023276911</v>
      </c>
      <c r="O185" s="2">
        <v>36.28</v>
      </c>
      <c r="P185" s="5">
        <f t="shared" ca="1" si="7"/>
        <v>16.656298721448625</v>
      </c>
      <c r="Q185" s="2">
        <v>38.56</v>
      </c>
      <c r="R185" s="2">
        <v>36.909999999999997</v>
      </c>
      <c r="S185" s="2">
        <v>38.82</v>
      </c>
      <c r="T185" s="2">
        <v>37.700000000000003</v>
      </c>
      <c r="U185" s="2">
        <v>37.68</v>
      </c>
    </row>
    <row r="186" spans="1:21" s="1" customFormat="1" ht="15.6" x14ac:dyDescent="0.25">
      <c r="A186" s="1" t="s">
        <v>1258</v>
      </c>
      <c r="B186" s="2">
        <v>39</v>
      </c>
      <c r="C186" s="7">
        <v>30.386430000000001</v>
      </c>
      <c r="D186" s="33">
        <v>25.978449999999999</v>
      </c>
      <c r="E186" s="9">
        <v>50</v>
      </c>
      <c r="F186" s="34">
        <v>18.301539999999999</v>
      </c>
      <c r="G186" s="2" t="s">
        <v>1050</v>
      </c>
      <c r="H186" s="9">
        <v>50</v>
      </c>
      <c r="I186" s="2">
        <v>38.99</v>
      </c>
      <c r="J186" s="2">
        <v>7.9</v>
      </c>
      <c r="K186" s="2">
        <v>39.06</v>
      </c>
      <c r="L186" s="5">
        <f t="shared" ca="1" si="8"/>
        <v>7.7607639978772767</v>
      </c>
      <c r="M186" s="5">
        <v>39.06</v>
      </c>
      <c r="N186" s="7">
        <f t="shared" ca="1" si="9"/>
        <v>7.2844847069676248</v>
      </c>
      <c r="O186" s="2">
        <v>38.32</v>
      </c>
      <c r="P186" s="5">
        <f t="shared" ca="1" si="7"/>
        <v>15.748627367868945</v>
      </c>
      <c r="Q186" s="2">
        <v>37.869999999999997</v>
      </c>
      <c r="R186" s="2">
        <v>36.79</v>
      </c>
      <c r="S186" s="2">
        <v>38.659999999999997</v>
      </c>
      <c r="T186" s="2">
        <v>39.29</v>
      </c>
      <c r="U186" s="2">
        <v>38.82</v>
      </c>
    </row>
    <row r="187" spans="1:21" s="1" customFormat="1" ht="15.6" x14ac:dyDescent="0.25">
      <c r="A187" s="1" t="s">
        <v>1259</v>
      </c>
      <c r="B187" s="2">
        <v>40</v>
      </c>
      <c r="C187" s="7">
        <v>44.383879999999998</v>
      </c>
      <c r="D187" s="33">
        <v>24.663779999999999</v>
      </c>
      <c r="E187" s="9" t="s">
        <v>1100</v>
      </c>
      <c r="F187" s="34">
        <v>19.196439999999999</v>
      </c>
      <c r="G187" s="2" t="s">
        <v>1085</v>
      </c>
      <c r="H187" s="9" t="s">
        <v>1100</v>
      </c>
      <c r="I187" s="2">
        <v>40</v>
      </c>
      <c r="J187" s="2">
        <v>8.1999999999999993</v>
      </c>
      <c r="K187" s="2">
        <v>40.07</v>
      </c>
      <c r="L187" s="5">
        <f t="shared" ca="1" si="8"/>
        <v>7.0437438400823851</v>
      </c>
      <c r="M187" s="5">
        <v>40.08</v>
      </c>
      <c r="N187" s="7">
        <f t="shared" ca="1" si="9"/>
        <v>5.9582650789684468</v>
      </c>
      <c r="O187" s="2">
        <v>35.46</v>
      </c>
      <c r="P187" s="5">
        <f t="shared" ca="1" si="7"/>
        <v>16.386932765276352</v>
      </c>
      <c r="Q187" s="2">
        <v>37.96</v>
      </c>
      <c r="R187" s="2">
        <v>40.799999999999997</v>
      </c>
      <c r="S187" s="2">
        <v>40.840000000000003</v>
      </c>
      <c r="T187" s="2">
        <v>39.31</v>
      </c>
      <c r="U187" s="2">
        <v>38.369999999999997</v>
      </c>
    </row>
    <row r="188" spans="1:21" s="1" customFormat="1" ht="15.6" x14ac:dyDescent="0.25">
      <c r="A188" s="1" t="s">
        <v>1260</v>
      </c>
      <c r="B188" s="2">
        <v>40</v>
      </c>
      <c r="C188" s="7">
        <v>46.545180000000002</v>
      </c>
      <c r="D188" s="33">
        <v>24.95919</v>
      </c>
      <c r="E188" s="9">
        <v>41</v>
      </c>
      <c r="F188" s="34">
        <v>18.198630000000001</v>
      </c>
      <c r="G188" s="2" t="s">
        <v>1073</v>
      </c>
      <c r="H188" s="9" t="s">
        <v>1057</v>
      </c>
      <c r="I188" s="2">
        <v>40</v>
      </c>
      <c r="J188" s="2">
        <v>7.7</v>
      </c>
      <c r="K188" s="2">
        <v>40.08</v>
      </c>
      <c r="L188" s="5">
        <f t="shared" ca="1" si="8"/>
        <v>7.3544670492119009</v>
      </c>
      <c r="M188" s="5">
        <v>40.07</v>
      </c>
      <c r="N188" s="7">
        <f t="shared" ca="1" si="9"/>
        <v>6.1146385291476149</v>
      </c>
      <c r="O188" s="2">
        <v>36.81</v>
      </c>
      <c r="P188" s="5">
        <f t="shared" ca="1" si="7"/>
        <v>15.470055986901876</v>
      </c>
      <c r="Q188" s="2">
        <v>41.38</v>
      </c>
      <c r="R188" s="2">
        <v>37.18</v>
      </c>
      <c r="S188" s="2">
        <v>39.869999999999997</v>
      </c>
      <c r="T188" s="2">
        <v>40.03</v>
      </c>
      <c r="U188" s="2">
        <v>40.15</v>
      </c>
    </row>
    <row r="189" spans="1:21" s="1" customFormat="1" ht="15.6" x14ac:dyDescent="0.25">
      <c r="A189" s="1" t="s">
        <v>1261</v>
      </c>
      <c r="B189" s="2">
        <v>40</v>
      </c>
      <c r="C189" s="7">
        <v>46.156019999999998</v>
      </c>
      <c r="D189" s="33">
        <v>24.919039999999999</v>
      </c>
      <c r="E189" s="9">
        <v>41</v>
      </c>
      <c r="F189" s="34">
        <v>18.683450000000001</v>
      </c>
      <c r="G189" s="2" t="s">
        <v>1054</v>
      </c>
      <c r="H189" s="9">
        <v>23</v>
      </c>
      <c r="I189" s="2">
        <v>40</v>
      </c>
      <c r="J189" s="2">
        <v>7.8</v>
      </c>
      <c r="K189" s="2">
        <v>40.08</v>
      </c>
      <c r="L189" s="5">
        <f t="shared" ca="1" si="8"/>
        <v>6.2199175926913455</v>
      </c>
      <c r="M189" s="5">
        <v>40.07</v>
      </c>
      <c r="N189" s="7">
        <f t="shared" ca="1" si="9"/>
        <v>6.8554091788629368</v>
      </c>
      <c r="O189" s="2">
        <v>37.15</v>
      </c>
      <c r="P189" s="5">
        <f t="shared" ca="1" si="7"/>
        <v>16.33753460431987</v>
      </c>
      <c r="Q189" s="2">
        <v>37.700000000000003</v>
      </c>
      <c r="R189" s="2">
        <v>42.77</v>
      </c>
      <c r="S189" s="2">
        <v>40.79</v>
      </c>
      <c r="T189" s="2">
        <v>39.15</v>
      </c>
      <c r="U189" s="2">
        <v>40.76</v>
      </c>
    </row>
    <row r="190" spans="1:21" s="1" customFormat="1" ht="15.6" x14ac:dyDescent="0.25">
      <c r="A190" s="1" t="s">
        <v>1262</v>
      </c>
      <c r="B190" s="2">
        <v>40</v>
      </c>
      <c r="C190" s="7">
        <v>15.00024</v>
      </c>
      <c r="D190" s="33">
        <v>24.748239999999999</v>
      </c>
      <c r="E190" s="9">
        <v>50</v>
      </c>
      <c r="F190" s="34">
        <v>18.351459999999999</v>
      </c>
      <c r="G190" s="2" t="s">
        <v>1076</v>
      </c>
      <c r="H190" s="9">
        <v>50</v>
      </c>
      <c r="I190" s="2">
        <v>40</v>
      </c>
      <c r="J190" s="2">
        <v>8</v>
      </c>
      <c r="K190" s="2">
        <v>40.07</v>
      </c>
      <c r="L190" s="5">
        <f t="shared" ca="1" si="8"/>
        <v>7.1677351998734284</v>
      </c>
      <c r="M190" s="5">
        <v>40.08</v>
      </c>
      <c r="N190" s="7">
        <f t="shared" ca="1" si="9"/>
        <v>6.5398629968606015</v>
      </c>
      <c r="O190" s="2">
        <v>38.630000000000003</v>
      </c>
      <c r="P190" s="5">
        <f t="shared" ca="1" si="7"/>
        <v>16.743818924177866</v>
      </c>
      <c r="Q190" s="2">
        <v>42.17</v>
      </c>
      <c r="R190" s="2">
        <v>40.76</v>
      </c>
      <c r="S190" s="2">
        <v>38.06</v>
      </c>
      <c r="T190" s="2">
        <v>39.57</v>
      </c>
      <c r="U190" s="2">
        <v>40.08</v>
      </c>
    </row>
    <row r="191" spans="1:21" s="1" customFormat="1" ht="15.6" x14ac:dyDescent="0.25">
      <c r="A191" s="1" t="s">
        <v>1263</v>
      </c>
      <c r="B191" s="2">
        <v>41</v>
      </c>
      <c r="C191" s="7">
        <v>33.172269999999997</v>
      </c>
      <c r="D191" s="33">
        <v>25.07367</v>
      </c>
      <c r="E191" s="9">
        <v>41</v>
      </c>
      <c r="F191" s="34">
        <v>18.88569</v>
      </c>
      <c r="G191" s="2" t="s">
        <v>1047</v>
      </c>
      <c r="H191" s="9" t="s">
        <v>1057</v>
      </c>
      <c r="I191" s="2">
        <v>41</v>
      </c>
      <c r="J191" s="2">
        <v>7.8</v>
      </c>
      <c r="K191" s="2">
        <v>41.08</v>
      </c>
      <c r="L191" s="5">
        <f t="shared" ca="1" si="8"/>
        <v>6.18475505180061</v>
      </c>
      <c r="M191" s="5">
        <v>41.07</v>
      </c>
      <c r="N191" s="7">
        <f t="shared" ca="1" si="9"/>
        <v>5.0750940958610933</v>
      </c>
      <c r="O191" s="2">
        <v>39.299999999999997</v>
      </c>
      <c r="P191" s="5">
        <f t="shared" ca="1" si="7"/>
        <v>16.904321972642727</v>
      </c>
      <c r="Q191" s="2">
        <v>40.56</v>
      </c>
      <c r="R191" s="2">
        <v>37.840000000000003</v>
      </c>
      <c r="S191" s="2">
        <v>41.53</v>
      </c>
      <c r="T191" s="2">
        <v>40.35</v>
      </c>
      <c r="U191" s="2">
        <v>40.04</v>
      </c>
    </row>
    <row r="192" spans="1:21" s="1" customFormat="1" ht="15.6" x14ac:dyDescent="0.25">
      <c r="A192" s="1" t="s">
        <v>1264</v>
      </c>
      <c r="B192" s="2">
        <v>42</v>
      </c>
      <c r="C192" s="7">
        <v>63.012689999999999</v>
      </c>
      <c r="D192" s="33">
        <v>24.785889999999998</v>
      </c>
      <c r="E192" s="9">
        <v>41</v>
      </c>
      <c r="F192" s="34">
        <v>18.11909</v>
      </c>
      <c r="G192" s="2" t="s">
        <v>1087</v>
      </c>
      <c r="H192" s="9">
        <v>23</v>
      </c>
      <c r="I192" s="2">
        <v>42</v>
      </c>
      <c r="J192" s="2">
        <v>7.9</v>
      </c>
      <c r="K192" s="2">
        <v>42.07</v>
      </c>
      <c r="L192" s="5">
        <f t="shared" ca="1" si="8"/>
        <v>7.3791572227388453</v>
      </c>
      <c r="M192" s="5">
        <v>42.07</v>
      </c>
      <c r="N192" s="7">
        <f t="shared" ca="1" si="9"/>
        <v>7.7255844988695737</v>
      </c>
      <c r="O192" s="2">
        <v>37.1</v>
      </c>
      <c r="P192" s="5">
        <f t="shared" ca="1" si="7"/>
        <v>15.003804805762485</v>
      </c>
      <c r="Q192" s="2">
        <v>39.19</v>
      </c>
      <c r="R192" s="2">
        <v>42.04</v>
      </c>
      <c r="S192" s="2">
        <v>42.93</v>
      </c>
      <c r="T192" s="2">
        <v>41.99</v>
      </c>
      <c r="U192" s="2">
        <v>40.24</v>
      </c>
    </row>
    <row r="193" spans="1:21" s="1" customFormat="1" ht="15.6" x14ac:dyDescent="0.25">
      <c r="A193" s="1" t="s">
        <v>1265</v>
      </c>
      <c r="B193" s="2">
        <v>40</v>
      </c>
      <c r="C193" s="7">
        <v>22.09911</v>
      </c>
      <c r="D193" s="33">
        <v>25.781330000000001</v>
      </c>
      <c r="E193" s="9">
        <v>41</v>
      </c>
      <c r="F193" s="34">
        <v>18.300460000000001</v>
      </c>
      <c r="G193" s="2" t="s">
        <v>1047</v>
      </c>
      <c r="H193" s="9">
        <v>23</v>
      </c>
      <c r="I193" s="2">
        <v>40</v>
      </c>
      <c r="J193" s="2">
        <v>7.9</v>
      </c>
      <c r="K193" s="2">
        <v>40.07</v>
      </c>
      <c r="L193" s="5">
        <f t="shared" ca="1" si="8"/>
        <v>7.6170367689986183</v>
      </c>
      <c r="M193" s="5">
        <v>40.08</v>
      </c>
      <c r="N193" s="7">
        <f t="shared" ca="1" si="9"/>
        <v>7.067166091779522</v>
      </c>
      <c r="O193" s="2">
        <v>36.799999999999997</v>
      </c>
      <c r="P193" s="5">
        <f t="shared" ca="1" si="7"/>
        <v>16.631807675066312</v>
      </c>
      <c r="Q193" s="2">
        <v>42.75</v>
      </c>
      <c r="R193" s="2">
        <v>40.86</v>
      </c>
      <c r="S193" s="2">
        <v>38.270000000000003</v>
      </c>
      <c r="T193" s="2">
        <v>39.28</v>
      </c>
      <c r="U193" s="2">
        <v>42.94</v>
      </c>
    </row>
    <row r="194" spans="1:21" s="1" customFormat="1" ht="15.6" x14ac:dyDescent="0.25">
      <c r="A194" s="1" t="s">
        <v>1266</v>
      </c>
      <c r="B194" s="2">
        <v>39</v>
      </c>
      <c r="C194" s="7">
        <v>31.008759999999999</v>
      </c>
      <c r="D194" s="33">
        <v>27.45468</v>
      </c>
      <c r="E194" s="9">
        <v>41</v>
      </c>
      <c r="F194" s="34">
        <v>18.342469999999999</v>
      </c>
      <c r="G194" s="2" t="s">
        <v>1076</v>
      </c>
      <c r="H194" s="9">
        <v>23</v>
      </c>
      <c r="I194" s="2">
        <v>38.99</v>
      </c>
      <c r="J194" s="2">
        <v>7.9</v>
      </c>
      <c r="K194" s="2">
        <v>39.06</v>
      </c>
      <c r="L194" s="5">
        <f t="shared" ca="1" si="8"/>
        <v>7.4852198671992705</v>
      </c>
      <c r="M194" s="5">
        <v>39.07</v>
      </c>
      <c r="N194" s="7">
        <f t="shared" ca="1" si="9"/>
        <v>6.2881927187042592</v>
      </c>
      <c r="O194" s="2">
        <v>39.24</v>
      </c>
      <c r="P194" s="5">
        <f t="shared" ref="P194:P257" ca="1" si="10">15+2*RAND()</f>
        <v>16.675114760552542</v>
      </c>
      <c r="Q194" s="2">
        <v>39.08</v>
      </c>
      <c r="R194" s="2">
        <v>38.869999999999997</v>
      </c>
      <c r="S194" s="2">
        <v>39.9</v>
      </c>
      <c r="T194" s="2">
        <v>38.22</v>
      </c>
      <c r="U194" s="2">
        <v>40.97</v>
      </c>
    </row>
    <row r="195" spans="1:21" s="1" customFormat="1" ht="15.6" x14ac:dyDescent="0.25">
      <c r="A195" s="1" t="s">
        <v>1267</v>
      </c>
      <c r="B195" s="2">
        <v>37</v>
      </c>
      <c r="C195" s="7">
        <v>29.159870000000002</v>
      </c>
      <c r="D195" s="33">
        <v>27.896850000000001</v>
      </c>
      <c r="E195" s="9">
        <v>41</v>
      </c>
      <c r="F195" s="34">
        <v>18.173269999999999</v>
      </c>
      <c r="G195" s="2" t="s">
        <v>1054</v>
      </c>
      <c r="H195" s="9">
        <v>23</v>
      </c>
      <c r="I195" s="2">
        <v>37</v>
      </c>
      <c r="J195" s="2">
        <v>8.1</v>
      </c>
      <c r="K195" s="2">
        <v>37.07</v>
      </c>
      <c r="L195" s="5">
        <f t="shared" ref="L195:L258" ca="1" si="11">J195-2*(RAND())</f>
        <v>6.2797821057874641</v>
      </c>
      <c r="M195" s="5">
        <v>37.07</v>
      </c>
      <c r="N195" s="7">
        <f t="shared" ref="N195:N258" ca="1" si="12">J195-3*(RAND())</f>
        <v>6.803940263034618</v>
      </c>
      <c r="O195" s="2">
        <v>40.869999999999997</v>
      </c>
      <c r="P195" s="5">
        <f t="shared" ca="1" si="10"/>
        <v>15.66578114456509</v>
      </c>
      <c r="Q195" s="2">
        <v>38.06</v>
      </c>
      <c r="R195" s="2">
        <v>37.11</v>
      </c>
      <c r="S195" s="2">
        <v>37.49</v>
      </c>
      <c r="T195" s="2">
        <v>36.5</v>
      </c>
      <c r="U195" s="2">
        <v>38.1</v>
      </c>
    </row>
    <row r="196" spans="1:21" s="1" customFormat="1" ht="15.6" x14ac:dyDescent="0.25">
      <c r="A196" s="1" t="s">
        <v>1268</v>
      </c>
      <c r="B196" s="2">
        <v>38</v>
      </c>
      <c r="C196" s="7">
        <v>61.626069999999999</v>
      </c>
      <c r="D196" s="33">
        <v>27.324570000000001</v>
      </c>
      <c r="E196" s="9">
        <v>41</v>
      </c>
      <c r="F196" s="34">
        <v>18.09695</v>
      </c>
      <c r="G196" s="2" t="s">
        <v>1093</v>
      </c>
      <c r="H196" s="9">
        <v>23</v>
      </c>
      <c r="I196" s="2">
        <v>38</v>
      </c>
      <c r="J196" s="2">
        <v>8</v>
      </c>
      <c r="K196" s="2">
        <v>38.07</v>
      </c>
      <c r="L196" s="5">
        <f t="shared" ca="1" si="11"/>
        <v>7.2816652434363718</v>
      </c>
      <c r="M196" s="5">
        <v>38.07</v>
      </c>
      <c r="N196" s="7">
        <f t="shared" ca="1" si="12"/>
        <v>7.4791700364203573</v>
      </c>
      <c r="O196" s="2">
        <v>39.04</v>
      </c>
      <c r="P196" s="5">
        <f t="shared" ca="1" si="10"/>
        <v>16.802586383734951</v>
      </c>
      <c r="Q196" s="2">
        <v>35.49</v>
      </c>
      <c r="R196" s="2">
        <v>34.08</v>
      </c>
      <c r="S196" s="2">
        <v>36.78</v>
      </c>
      <c r="T196" s="2">
        <v>37.64</v>
      </c>
      <c r="U196" s="2">
        <v>35.86</v>
      </c>
    </row>
    <row r="197" spans="1:21" s="1" customFormat="1" ht="15.6" x14ac:dyDescent="0.25">
      <c r="A197" s="1" t="s">
        <v>1269</v>
      </c>
      <c r="B197" s="2">
        <v>40</v>
      </c>
      <c r="C197" s="7">
        <v>29.261700000000001</v>
      </c>
      <c r="D197" s="33">
        <v>28.076339999999998</v>
      </c>
      <c r="E197" s="9">
        <v>41</v>
      </c>
      <c r="F197" s="34">
        <v>18.22176</v>
      </c>
      <c r="G197" s="2" t="s">
        <v>1076</v>
      </c>
      <c r="H197" s="9">
        <v>23</v>
      </c>
      <c r="I197" s="2">
        <v>40</v>
      </c>
      <c r="J197" s="2">
        <v>8</v>
      </c>
      <c r="K197" s="2">
        <v>40.07</v>
      </c>
      <c r="L197" s="5">
        <f t="shared" ca="1" si="11"/>
        <v>7.1847991023832014</v>
      </c>
      <c r="M197" s="5">
        <v>40.08</v>
      </c>
      <c r="N197" s="7">
        <f t="shared" ca="1" si="12"/>
        <v>7.4184676279899744</v>
      </c>
      <c r="O197" s="2">
        <v>37.75</v>
      </c>
      <c r="P197" s="5">
        <f t="shared" ca="1" si="10"/>
        <v>15.606273015190053</v>
      </c>
      <c r="Q197" s="2">
        <v>35.6</v>
      </c>
      <c r="R197" s="2">
        <v>40.729999999999997</v>
      </c>
      <c r="S197" s="2">
        <v>38.909999999999997</v>
      </c>
      <c r="T197" s="2">
        <v>39.89</v>
      </c>
      <c r="U197" s="2">
        <v>38.86</v>
      </c>
    </row>
    <row r="198" spans="1:21" s="1" customFormat="1" ht="15.6" x14ac:dyDescent="0.25">
      <c r="A198" s="1" t="s">
        <v>1270</v>
      </c>
      <c r="B198" s="2">
        <v>40</v>
      </c>
      <c r="C198" s="7">
        <v>23.097149999999999</v>
      </c>
      <c r="D198" s="33">
        <v>27.356400000000001</v>
      </c>
      <c r="E198" s="9">
        <v>50</v>
      </c>
      <c r="F198" s="34">
        <v>18.356020000000001</v>
      </c>
      <c r="G198" s="2" t="s">
        <v>1085</v>
      </c>
      <c r="H198" s="9">
        <v>50</v>
      </c>
      <c r="I198" s="2">
        <v>40</v>
      </c>
      <c r="J198" s="2">
        <v>8</v>
      </c>
      <c r="K198" s="2">
        <v>40.08</v>
      </c>
      <c r="L198" s="5">
        <f t="shared" ca="1" si="11"/>
        <v>7.3500753072004823</v>
      </c>
      <c r="M198" s="5">
        <v>40.08</v>
      </c>
      <c r="N198" s="7">
        <f t="shared" ca="1" si="12"/>
        <v>5.7210388438671504</v>
      </c>
      <c r="O198" s="2">
        <v>36.29</v>
      </c>
      <c r="P198" s="5">
        <f t="shared" ca="1" si="10"/>
        <v>15.654101871999623</v>
      </c>
      <c r="Q198" s="2">
        <v>42.14</v>
      </c>
      <c r="R198" s="2">
        <v>37.630000000000003</v>
      </c>
      <c r="S198" s="2">
        <v>40.61</v>
      </c>
      <c r="T198" s="2">
        <v>40.33</v>
      </c>
      <c r="U198" s="2">
        <v>39.75</v>
      </c>
    </row>
    <row r="199" spans="1:21" s="1" customFormat="1" ht="15.6" x14ac:dyDescent="0.25">
      <c r="A199" s="1" t="s">
        <v>1271</v>
      </c>
      <c r="B199" s="2">
        <v>42</v>
      </c>
      <c r="C199" s="7">
        <v>70.163349999999994</v>
      </c>
      <c r="D199" s="33">
        <v>27.172840000000001</v>
      </c>
      <c r="E199" s="9">
        <v>41</v>
      </c>
      <c r="F199" s="34">
        <v>18.046510000000001</v>
      </c>
      <c r="G199" s="2" t="s">
        <v>1085</v>
      </c>
      <c r="H199" s="9">
        <v>23</v>
      </c>
      <c r="I199" s="2">
        <v>42</v>
      </c>
      <c r="J199" s="2">
        <v>8</v>
      </c>
      <c r="K199" s="2">
        <v>42.06</v>
      </c>
      <c r="L199" s="5">
        <f t="shared" ca="1" si="11"/>
        <v>6.5598813677009922</v>
      </c>
      <c r="M199" s="5">
        <v>40.08</v>
      </c>
      <c r="N199" s="7">
        <f t="shared" ca="1" si="12"/>
        <v>6.2704678716472095</v>
      </c>
      <c r="O199" s="2">
        <v>41.16</v>
      </c>
      <c r="P199" s="5">
        <f t="shared" ca="1" si="10"/>
        <v>16.304534907402708</v>
      </c>
      <c r="Q199" s="2">
        <v>38.07</v>
      </c>
      <c r="R199" s="2">
        <v>39.96</v>
      </c>
      <c r="S199" s="2">
        <v>41.13</v>
      </c>
      <c r="T199" s="2">
        <v>41.45</v>
      </c>
      <c r="U199" s="2">
        <v>39.340000000000003</v>
      </c>
    </row>
    <row r="200" spans="1:21" s="1" customFormat="1" ht="15.6" x14ac:dyDescent="0.25">
      <c r="A200" s="1" t="s">
        <v>1272</v>
      </c>
      <c r="B200" s="2">
        <v>42</v>
      </c>
      <c r="C200" s="7">
        <v>38.18459</v>
      </c>
      <c r="D200" s="33">
        <v>27.120249999999999</v>
      </c>
      <c r="E200" s="9">
        <v>41</v>
      </c>
      <c r="F200" s="34">
        <v>18.48751</v>
      </c>
      <c r="G200" s="2" t="s">
        <v>1087</v>
      </c>
      <c r="H200" s="9">
        <v>41</v>
      </c>
      <c r="I200" s="2">
        <v>42</v>
      </c>
      <c r="J200" s="2">
        <v>8.1</v>
      </c>
      <c r="K200" s="2">
        <v>42.07</v>
      </c>
      <c r="L200" s="5">
        <f t="shared" ca="1" si="11"/>
        <v>7.0746991297607522</v>
      </c>
      <c r="M200" s="5">
        <v>42.07</v>
      </c>
      <c r="N200" s="7">
        <f t="shared" ca="1" si="12"/>
        <v>7.316804394465759</v>
      </c>
      <c r="O200" s="2">
        <v>38.340000000000003</v>
      </c>
      <c r="P200" s="5">
        <f t="shared" ca="1" si="10"/>
        <v>16.373615272678471</v>
      </c>
      <c r="Q200" s="2">
        <v>41.87</v>
      </c>
      <c r="R200" s="2">
        <v>41</v>
      </c>
      <c r="S200" s="2">
        <v>41.33</v>
      </c>
      <c r="T200" s="2">
        <v>42.1</v>
      </c>
      <c r="U200" s="2">
        <v>40.76</v>
      </c>
    </row>
    <row r="201" spans="1:21" s="1" customFormat="1" ht="15.6" x14ac:dyDescent="0.25">
      <c r="A201" s="1" t="s">
        <v>1273</v>
      </c>
      <c r="B201" s="2">
        <v>43</v>
      </c>
      <c r="C201" s="7">
        <v>40.094560000000001</v>
      </c>
      <c r="D201" s="33">
        <v>25.552219999999998</v>
      </c>
      <c r="E201" s="9">
        <v>50</v>
      </c>
      <c r="F201" s="34">
        <v>18.317240000000002</v>
      </c>
      <c r="G201" s="2" t="s">
        <v>1073</v>
      </c>
      <c r="H201" s="9">
        <v>50</v>
      </c>
      <c r="I201" s="2">
        <v>43</v>
      </c>
      <c r="J201" s="2">
        <v>7.9</v>
      </c>
      <c r="K201" s="2">
        <v>43.07</v>
      </c>
      <c r="L201" s="5">
        <f t="shared" ca="1" si="11"/>
        <v>7.5118246131306128</v>
      </c>
      <c r="M201" s="5">
        <v>43.06</v>
      </c>
      <c r="N201" s="7">
        <f t="shared" ca="1" si="12"/>
        <v>6.4017323130319239</v>
      </c>
      <c r="O201" s="2">
        <v>38.11</v>
      </c>
      <c r="P201" s="5">
        <f t="shared" ca="1" si="10"/>
        <v>16.255857858913885</v>
      </c>
      <c r="Q201" s="2">
        <v>41.14</v>
      </c>
      <c r="R201" s="2">
        <v>44.33</v>
      </c>
      <c r="S201" s="2">
        <v>41.86</v>
      </c>
      <c r="T201" s="2">
        <v>42.97</v>
      </c>
      <c r="U201" s="2">
        <v>42.37</v>
      </c>
    </row>
    <row r="202" spans="1:21" s="1" customFormat="1" ht="15.6" x14ac:dyDescent="0.25">
      <c r="A202" s="1" t="s">
        <v>1274</v>
      </c>
      <c r="B202" s="2">
        <v>43</v>
      </c>
      <c r="C202" s="7">
        <v>80.317549999999997</v>
      </c>
      <c r="D202" s="33">
        <v>24.562660000000001</v>
      </c>
      <c r="E202" s="9">
        <v>50</v>
      </c>
      <c r="F202" s="34">
        <v>18.443149999999999</v>
      </c>
      <c r="G202" s="2" t="s">
        <v>1076</v>
      </c>
      <c r="H202" s="9">
        <v>50</v>
      </c>
      <c r="I202" s="2">
        <v>43</v>
      </c>
      <c r="J202" s="2">
        <v>8</v>
      </c>
      <c r="K202" s="2">
        <v>43.07</v>
      </c>
      <c r="L202" s="5">
        <f t="shared" ca="1" si="11"/>
        <v>7.7793806556119538</v>
      </c>
      <c r="M202" s="5">
        <v>43.07</v>
      </c>
      <c r="N202" s="7">
        <f t="shared" ca="1" si="12"/>
        <v>5.7800436427510773</v>
      </c>
      <c r="O202" s="2">
        <v>41.6</v>
      </c>
      <c r="P202" s="5">
        <f t="shared" ca="1" si="10"/>
        <v>16.691264902222635</v>
      </c>
      <c r="Q202" s="2">
        <v>44.78</v>
      </c>
      <c r="R202" s="2">
        <v>40.229999999999997</v>
      </c>
      <c r="S202" s="2">
        <v>41.91</v>
      </c>
      <c r="T202" s="2">
        <v>42.28</v>
      </c>
      <c r="U202" s="2">
        <v>41.63</v>
      </c>
    </row>
    <row r="203" spans="1:21" s="1" customFormat="1" ht="15.6" x14ac:dyDescent="0.25">
      <c r="A203" s="1" t="s">
        <v>1275</v>
      </c>
      <c r="B203" s="2">
        <v>42</v>
      </c>
      <c r="C203" s="7">
        <v>34.725749999999998</v>
      </c>
      <c r="D203" s="33">
        <v>24.76961</v>
      </c>
      <c r="E203" s="9">
        <v>50</v>
      </c>
      <c r="F203" s="34">
        <v>18.330259999999999</v>
      </c>
      <c r="G203" s="2" t="s">
        <v>1091</v>
      </c>
      <c r="H203" s="9">
        <v>23</v>
      </c>
      <c r="I203" s="2">
        <v>42</v>
      </c>
      <c r="J203" s="2">
        <v>8.1</v>
      </c>
      <c r="K203" s="2">
        <v>42.06</v>
      </c>
      <c r="L203" s="5">
        <f t="shared" ca="1" si="11"/>
        <v>7.6746004495207343</v>
      </c>
      <c r="M203" s="5">
        <v>42.07</v>
      </c>
      <c r="N203" s="7">
        <f t="shared" ca="1" si="12"/>
        <v>5.6351380156779722</v>
      </c>
      <c r="O203" s="2">
        <v>43.31</v>
      </c>
      <c r="P203" s="5">
        <f t="shared" ca="1" si="10"/>
        <v>16.715259956443852</v>
      </c>
      <c r="Q203" s="2">
        <v>40.72</v>
      </c>
      <c r="R203" s="2">
        <v>42.69</v>
      </c>
      <c r="S203" s="2">
        <v>41.45</v>
      </c>
      <c r="T203" s="2">
        <v>41.37</v>
      </c>
      <c r="U203" s="2">
        <v>43.87</v>
      </c>
    </row>
    <row r="204" spans="1:21" s="1" customFormat="1" ht="15.6" x14ac:dyDescent="0.25">
      <c r="A204" s="1" t="s">
        <v>1276</v>
      </c>
      <c r="B204" s="2">
        <v>43</v>
      </c>
      <c r="C204" s="7">
        <v>33.307169999999999</v>
      </c>
      <c r="D204" s="33">
        <v>24.467960000000001</v>
      </c>
      <c r="E204" s="9" t="s">
        <v>1100</v>
      </c>
      <c r="F204" s="34">
        <v>18.27178</v>
      </c>
      <c r="G204" s="2" t="s">
        <v>1071</v>
      </c>
      <c r="H204" s="9" t="s">
        <v>1100</v>
      </c>
      <c r="I204" s="2">
        <v>43</v>
      </c>
      <c r="J204" s="2">
        <v>8</v>
      </c>
      <c r="K204" s="2">
        <v>43.07</v>
      </c>
      <c r="L204" s="5">
        <f t="shared" ca="1" si="11"/>
        <v>6.5659517955375604</v>
      </c>
      <c r="M204" s="5">
        <v>43.06</v>
      </c>
      <c r="N204" s="7">
        <f t="shared" ca="1" si="12"/>
        <v>7.1220808175821642</v>
      </c>
      <c r="O204" s="2">
        <v>45.53</v>
      </c>
      <c r="P204" s="5">
        <f t="shared" ca="1" si="10"/>
        <v>16.479502325795742</v>
      </c>
      <c r="Q204" s="2">
        <v>41.71</v>
      </c>
      <c r="R204" s="2">
        <v>42.9</v>
      </c>
      <c r="S204" s="2">
        <v>41.42</v>
      </c>
      <c r="T204" s="2">
        <v>43.05</v>
      </c>
      <c r="U204" s="2">
        <v>42.14</v>
      </c>
    </row>
    <row r="205" spans="1:21" s="1" customFormat="1" ht="15.6" x14ac:dyDescent="0.25">
      <c r="A205" s="1" t="s">
        <v>1277</v>
      </c>
      <c r="B205" s="2">
        <v>40</v>
      </c>
      <c r="C205" s="7">
        <v>33.338270000000001</v>
      </c>
      <c r="D205" s="33">
        <v>25.379349999999999</v>
      </c>
      <c r="E205" s="9">
        <v>50</v>
      </c>
      <c r="F205" s="34">
        <v>18.321739999999998</v>
      </c>
      <c r="G205" s="2" t="s">
        <v>1150</v>
      </c>
      <c r="H205" s="9">
        <v>50</v>
      </c>
      <c r="I205" s="2">
        <v>40</v>
      </c>
      <c r="J205" s="2">
        <v>8</v>
      </c>
      <c r="K205" s="2">
        <v>40.07</v>
      </c>
      <c r="L205" s="5">
        <f t="shared" ca="1" si="11"/>
        <v>7.3694913449106778</v>
      </c>
      <c r="M205" s="5">
        <v>40.07</v>
      </c>
      <c r="N205" s="7">
        <f t="shared" ca="1" si="12"/>
        <v>7.8992043426935608</v>
      </c>
      <c r="O205" s="2">
        <v>40.119999999999997</v>
      </c>
      <c r="P205" s="5">
        <f t="shared" ca="1" si="10"/>
        <v>16.001437778782446</v>
      </c>
      <c r="Q205" s="2">
        <v>43.64</v>
      </c>
      <c r="R205" s="2">
        <v>42.67</v>
      </c>
      <c r="S205" s="2">
        <v>38.380000000000003</v>
      </c>
      <c r="T205" s="2">
        <v>40.020000000000003</v>
      </c>
      <c r="U205" s="2">
        <v>43.1</v>
      </c>
    </row>
    <row r="206" spans="1:21" s="1" customFormat="1" ht="15.6" x14ac:dyDescent="0.25">
      <c r="A206" s="1" t="s">
        <v>1278</v>
      </c>
      <c r="B206" s="2">
        <v>40</v>
      </c>
      <c r="C206" s="7">
        <v>40.627580000000002</v>
      </c>
      <c r="D206" s="33">
        <v>25.532679999999999</v>
      </c>
      <c r="E206" s="9">
        <v>41</v>
      </c>
      <c r="F206" s="34">
        <v>18.34853</v>
      </c>
      <c r="G206" s="2" t="s">
        <v>1071</v>
      </c>
      <c r="H206" s="9">
        <v>23</v>
      </c>
      <c r="I206" s="2">
        <v>40</v>
      </c>
      <c r="J206" s="2">
        <v>7.7</v>
      </c>
      <c r="K206" s="2">
        <v>40.07</v>
      </c>
      <c r="L206" s="5">
        <f t="shared" ca="1" si="11"/>
        <v>6.2915626956083717</v>
      </c>
      <c r="M206" s="5">
        <v>40.07</v>
      </c>
      <c r="N206" s="7">
        <f t="shared" ca="1" si="12"/>
        <v>5.4686802791512958</v>
      </c>
      <c r="O206" s="2">
        <v>44.11</v>
      </c>
      <c r="P206" s="5">
        <f t="shared" ca="1" si="10"/>
        <v>15.892623086537313</v>
      </c>
      <c r="Q206" s="2">
        <v>39.75</v>
      </c>
      <c r="R206" s="2">
        <v>38.42</v>
      </c>
      <c r="S206" s="2">
        <v>38.96</v>
      </c>
      <c r="T206" s="2">
        <v>39.479999999999997</v>
      </c>
      <c r="U206" s="2">
        <v>40.74</v>
      </c>
    </row>
    <row r="207" spans="1:21" s="1" customFormat="1" ht="15.6" x14ac:dyDescent="0.25">
      <c r="A207" s="1" t="s">
        <v>1279</v>
      </c>
      <c r="B207" s="2">
        <v>41</v>
      </c>
      <c r="C207" s="7">
        <v>22.106459999999998</v>
      </c>
      <c r="D207" s="33">
        <v>25.593340000000001</v>
      </c>
      <c r="E207" s="9">
        <v>41</v>
      </c>
      <c r="F207" s="34">
        <v>18.193989999999999</v>
      </c>
      <c r="G207" s="2" t="s">
        <v>1076</v>
      </c>
      <c r="H207" s="9">
        <v>41</v>
      </c>
      <c r="I207" s="2">
        <v>41</v>
      </c>
      <c r="J207" s="2">
        <v>7.8</v>
      </c>
      <c r="K207" s="2">
        <v>41.07</v>
      </c>
      <c r="L207" s="5">
        <f t="shared" ca="1" si="11"/>
        <v>7.3351203033097558</v>
      </c>
      <c r="M207" s="5">
        <v>41.07</v>
      </c>
      <c r="N207" s="7">
        <f t="shared" ca="1" si="12"/>
        <v>5.2700049537839408</v>
      </c>
      <c r="O207" s="2">
        <v>43.49</v>
      </c>
      <c r="P207" s="5">
        <f t="shared" ca="1" si="10"/>
        <v>16.502583480921608</v>
      </c>
      <c r="Q207" s="2">
        <v>38.69</v>
      </c>
      <c r="R207" s="2">
        <v>37.340000000000003</v>
      </c>
      <c r="S207" s="2">
        <v>40.42</v>
      </c>
      <c r="T207" s="2">
        <v>40.340000000000003</v>
      </c>
      <c r="U207" s="2">
        <v>39.9</v>
      </c>
    </row>
    <row r="208" spans="1:21" s="1" customFormat="1" ht="15.6" x14ac:dyDescent="0.25">
      <c r="A208" s="1" t="s">
        <v>1280</v>
      </c>
      <c r="B208" s="2">
        <v>40</v>
      </c>
      <c r="C208" s="7">
        <v>31.014959999999999</v>
      </c>
      <c r="D208" s="33">
        <v>25.194990000000001</v>
      </c>
      <c r="E208" s="9">
        <v>41</v>
      </c>
      <c r="F208" s="34">
        <v>18.36975</v>
      </c>
      <c r="G208" s="2" t="s">
        <v>1047</v>
      </c>
      <c r="H208" s="9">
        <v>23</v>
      </c>
      <c r="I208" s="2">
        <v>40</v>
      </c>
      <c r="J208" s="2">
        <v>7.7</v>
      </c>
      <c r="K208" s="2">
        <v>40.07</v>
      </c>
      <c r="L208" s="5">
        <f t="shared" ca="1" si="11"/>
        <v>7.2302376330058324</v>
      </c>
      <c r="M208" s="5">
        <v>40.08</v>
      </c>
      <c r="N208" s="7">
        <f t="shared" ca="1" si="12"/>
        <v>5.7265714820748466</v>
      </c>
      <c r="O208" s="2">
        <v>40.6</v>
      </c>
      <c r="P208" s="5">
        <f t="shared" ca="1" si="10"/>
        <v>15.199239440369206</v>
      </c>
      <c r="Q208" s="2">
        <v>38.799999999999997</v>
      </c>
      <c r="R208" s="2">
        <v>38.270000000000003</v>
      </c>
      <c r="S208" s="2">
        <v>39.229999999999997</v>
      </c>
      <c r="T208" s="2">
        <v>39.81</v>
      </c>
      <c r="U208" s="2">
        <v>40.75</v>
      </c>
    </row>
    <row r="209" spans="1:21" s="1" customFormat="1" ht="15.6" x14ac:dyDescent="0.25">
      <c r="A209" s="1" t="s">
        <v>1281</v>
      </c>
      <c r="B209" s="2">
        <v>41</v>
      </c>
      <c r="C209" s="7">
        <v>25.482109999999999</v>
      </c>
      <c r="D209" s="33">
        <v>25.520769999999999</v>
      </c>
      <c r="E209" s="9">
        <v>41</v>
      </c>
      <c r="F209" s="34">
        <v>18.174309999999998</v>
      </c>
      <c r="G209" s="2" t="s">
        <v>1282</v>
      </c>
      <c r="H209" s="9">
        <v>23</v>
      </c>
      <c r="I209" s="2">
        <v>41</v>
      </c>
      <c r="J209" s="2">
        <v>8</v>
      </c>
      <c r="K209" s="2">
        <v>41.08</v>
      </c>
      <c r="L209" s="5">
        <f t="shared" ca="1" si="11"/>
        <v>7.5936810485153794</v>
      </c>
      <c r="M209" s="5">
        <v>41.07</v>
      </c>
      <c r="N209" s="7">
        <f t="shared" ca="1" si="12"/>
        <v>5.2911385359831318</v>
      </c>
      <c r="O209" s="2">
        <v>36.409999999999997</v>
      </c>
      <c r="P209" s="5">
        <f t="shared" ca="1" si="10"/>
        <v>15.160547285980531</v>
      </c>
      <c r="Q209" s="2">
        <v>37.79</v>
      </c>
      <c r="R209" s="2">
        <v>39.630000000000003</v>
      </c>
      <c r="S209" s="2">
        <v>40.369999999999997</v>
      </c>
      <c r="T209" s="2">
        <v>40.17</v>
      </c>
      <c r="U209" s="2">
        <v>38.83</v>
      </c>
    </row>
    <row r="210" spans="1:21" s="1" customFormat="1" ht="15.6" x14ac:dyDescent="0.25">
      <c r="A210" s="1" t="s">
        <v>1283</v>
      </c>
      <c r="B210" s="2">
        <v>38</v>
      </c>
      <c r="C210" s="7">
        <v>51.09684</v>
      </c>
      <c r="D210" s="33">
        <v>25.50891</v>
      </c>
      <c r="E210" s="9">
        <v>41</v>
      </c>
      <c r="F210" s="34">
        <v>18.207270000000001</v>
      </c>
      <c r="G210" s="2" t="s">
        <v>1076</v>
      </c>
      <c r="H210" s="9">
        <v>23</v>
      </c>
      <c r="I210" s="2">
        <v>38</v>
      </c>
      <c r="J210" s="2">
        <v>8</v>
      </c>
      <c r="K210" s="2">
        <v>38.07</v>
      </c>
      <c r="L210" s="5">
        <f t="shared" ca="1" si="11"/>
        <v>6.7841509591854372</v>
      </c>
      <c r="M210" s="5">
        <v>38.07</v>
      </c>
      <c r="N210" s="7">
        <f t="shared" ca="1" si="12"/>
        <v>7.6869947247277919</v>
      </c>
      <c r="O210" s="2">
        <v>42.23</v>
      </c>
      <c r="P210" s="5">
        <f t="shared" ca="1" si="10"/>
        <v>15.974762300622331</v>
      </c>
      <c r="Q210" s="2">
        <v>40.630000000000003</v>
      </c>
      <c r="R210" s="2">
        <v>38.47</v>
      </c>
      <c r="S210" s="2">
        <v>37.4</v>
      </c>
      <c r="T210" s="2">
        <v>37.78</v>
      </c>
      <c r="U210" s="2">
        <v>41.18</v>
      </c>
    </row>
    <row r="211" spans="1:21" s="1" customFormat="1" ht="15.6" x14ac:dyDescent="0.25">
      <c r="A211" s="1" t="s">
        <v>1284</v>
      </c>
      <c r="B211" s="2">
        <v>38</v>
      </c>
      <c r="C211" s="7">
        <v>18.435410000000001</v>
      </c>
      <c r="D211" s="33">
        <v>25.327580000000001</v>
      </c>
      <c r="E211" s="9">
        <v>41</v>
      </c>
      <c r="F211" s="34">
        <v>18.563739999999999</v>
      </c>
      <c r="G211" s="2" t="s">
        <v>1097</v>
      </c>
      <c r="H211" s="9" t="s">
        <v>1057</v>
      </c>
      <c r="I211" s="2">
        <v>38</v>
      </c>
      <c r="J211" s="2">
        <v>8</v>
      </c>
      <c r="K211" s="2">
        <v>38.07</v>
      </c>
      <c r="L211" s="5">
        <f t="shared" ca="1" si="11"/>
        <v>6.1477850986049694</v>
      </c>
      <c r="M211" s="5">
        <v>38.07</v>
      </c>
      <c r="N211" s="7">
        <f t="shared" ca="1" si="12"/>
        <v>6.3166883715266238</v>
      </c>
      <c r="O211" s="2">
        <v>37.46</v>
      </c>
      <c r="P211" s="5">
        <f t="shared" ca="1" si="10"/>
        <v>16.842596985341693</v>
      </c>
      <c r="Q211" s="2">
        <v>35.979999999999997</v>
      </c>
      <c r="R211" s="2">
        <v>37.31</v>
      </c>
      <c r="S211" s="2">
        <v>39.31</v>
      </c>
      <c r="T211" s="2">
        <v>37.869999999999997</v>
      </c>
      <c r="U211" s="2">
        <v>38.9</v>
      </c>
    </row>
    <row r="212" spans="1:21" s="1" customFormat="1" ht="15.6" x14ac:dyDescent="0.25">
      <c r="A212" s="1" t="s">
        <v>1285</v>
      </c>
      <c r="B212" s="2">
        <v>38</v>
      </c>
      <c r="C212" s="7">
        <v>60.014049999999997</v>
      </c>
      <c r="D212" s="33">
        <v>25.393719999999998</v>
      </c>
      <c r="E212" s="9">
        <v>41</v>
      </c>
      <c r="F212" s="34">
        <v>18.302910000000001</v>
      </c>
      <c r="G212" s="2" t="s">
        <v>1071</v>
      </c>
      <c r="H212" s="9">
        <v>23</v>
      </c>
      <c r="I212" s="2">
        <v>38</v>
      </c>
      <c r="J212" s="2">
        <v>7.8</v>
      </c>
      <c r="K212" s="2">
        <v>38.06</v>
      </c>
      <c r="L212" s="5">
        <f t="shared" ca="1" si="11"/>
        <v>7.6909545527447332</v>
      </c>
      <c r="M212" s="5">
        <v>38.06</v>
      </c>
      <c r="N212" s="7">
        <f t="shared" ca="1" si="12"/>
        <v>6.7727968328021388</v>
      </c>
      <c r="O212" s="2">
        <v>44.13</v>
      </c>
      <c r="P212" s="5">
        <f t="shared" ca="1" si="10"/>
        <v>15.323663597259413</v>
      </c>
      <c r="Q212" s="2">
        <v>37.4</v>
      </c>
      <c r="R212" s="2">
        <v>35.89</v>
      </c>
      <c r="S212" s="2">
        <v>38.29</v>
      </c>
      <c r="T212" s="2">
        <v>37.840000000000003</v>
      </c>
      <c r="U212" s="2">
        <v>37.619999999999997</v>
      </c>
    </row>
    <row r="213" spans="1:21" s="1" customFormat="1" ht="15.6" x14ac:dyDescent="0.25">
      <c r="A213" s="1" t="s">
        <v>1286</v>
      </c>
      <c r="B213" s="2">
        <v>38</v>
      </c>
      <c r="C213" s="7">
        <v>39.600099999999998</v>
      </c>
      <c r="D213" s="33">
        <v>24.715</v>
      </c>
      <c r="E213" s="9">
        <v>41</v>
      </c>
      <c r="F213" s="34">
        <v>18.830100000000002</v>
      </c>
      <c r="G213" s="2" t="s">
        <v>1150</v>
      </c>
      <c r="H213" s="9">
        <v>23</v>
      </c>
      <c r="I213" s="2">
        <v>38</v>
      </c>
      <c r="J213" s="2">
        <v>7.9</v>
      </c>
      <c r="K213" s="2">
        <v>38.07</v>
      </c>
      <c r="L213" s="5">
        <f t="shared" ca="1" si="11"/>
        <v>6.999137152872807</v>
      </c>
      <c r="M213" s="5">
        <v>38.06</v>
      </c>
      <c r="N213" s="7">
        <f t="shared" ca="1" si="12"/>
        <v>5.4938164888121648</v>
      </c>
      <c r="O213" s="2">
        <v>39.03</v>
      </c>
      <c r="P213" s="5">
        <f t="shared" ca="1" si="10"/>
        <v>15.754861665486878</v>
      </c>
      <c r="Q213" s="2">
        <v>36.270000000000003</v>
      </c>
      <c r="R213" s="2">
        <v>35.479999999999997</v>
      </c>
      <c r="S213" s="2">
        <v>37.090000000000003</v>
      </c>
      <c r="T213" s="2">
        <v>37.409999999999997</v>
      </c>
      <c r="U213" s="2">
        <v>37.35</v>
      </c>
    </row>
    <row r="214" spans="1:21" s="1" customFormat="1" ht="15.6" x14ac:dyDescent="0.25">
      <c r="A214" s="1" t="s">
        <v>1287</v>
      </c>
      <c r="B214" s="2">
        <v>37</v>
      </c>
      <c r="C214" s="7">
        <v>37.126989999999999</v>
      </c>
      <c r="D214" s="33">
        <v>26.52947</v>
      </c>
      <c r="E214" s="9">
        <v>41</v>
      </c>
      <c r="F214" s="34">
        <v>18.138210000000001</v>
      </c>
      <c r="G214" s="2" t="s">
        <v>1117</v>
      </c>
      <c r="H214" s="9">
        <v>23</v>
      </c>
      <c r="I214" s="2">
        <v>37</v>
      </c>
      <c r="J214" s="2">
        <v>7.5</v>
      </c>
      <c r="K214" s="2">
        <v>37.07</v>
      </c>
      <c r="L214" s="5">
        <f t="shared" ca="1" si="11"/>
        <v>6.8836021500958573</v>
      </c>
      <c r="M214" s="5">
        <v>37.07</v>
      </c>
      <c r="N214" s="7">
        <f t="shared" ca="1" si="12"/>
        <v>5.6626956497147667</v>
      </c>
      <c r="O214" s="2">
        <v>39.44</v>
      </c>
      <c r="P214" s="5">
        <f t="shared" ca="1" si="10"/>
        <v>16.636701945085324</v>
      </c>
      <c r="Q214" s="2">
        <v>35.94</v>
      </c>
      <c r="R214" s="2">
        <v>34.92</v>
      </c>
      <c r="S214" s="2">
        <v>36.03</v>
      </c>
      <c r="T214" s="2">
        <v>37.08</v>
      </c>
      <c r="U214" s="2">
        <v>36.630000000000003</v>
      </c>
    </row>
    <row r="215" spans="1:21" s="1" customFormat="1" ht="15.6" x14ac:dyDescent="0.25">
      <c r="A215" s="1" t="s">
        <v>1288</v>
      </c>
      <c r="B215" s="2">
        <v>38</v>
      </c>
      <c r="C215" s="7">
        <v>39.212780000000002</v>
      </c>
      <c r="D215" s="33">
        <v>25.293890000000001</v>
      </c>
      <c r="E215" s="9">
        <v>41</v>
      </c>
      <c r="F215" s="34">
        <v>18.842839999999999</v>
      </c>
      <c r="G215" s="2">
        <v>10.5</v>
      </c>
      <c r="H215" s="9">
        <v>41</v>
      </c>
      <c r="I215" s="2">
        <v>38</v>
      </c>
      <c r="J215" s="2">
        <v>7.6</v>
      </c>
      <c r="K215" s="2">
        <v>38.07</v>
      </c>
      <c r="L215" s="5">
        <f t="shared" ca="1" si="11"/>
        <v>5.6950412249849416</v>
      </c>
      <c r="M215" s="5">
        <v>38.07</v>
      </c>
      <c r="N215" s="7">
        <f t="shared" ca="1" si="12"/>
        <v>7.591010017189924</v>
      </c>
      <c r="O215" s="2">
        <v>37.909999999999997</v>
      </c>
      <c r="P215" s="5">
        <f t="shared" ca="1" si="10"/>
        <v>16.248233343529236</v>
      </c>
      <c r="Q215" s="2">
        <v>34.9</v>
      </c>
      <c r="R215" s="2">
        <v>35.909999999999997</v>
      </c>
      <c r="S215" s="2">
        <v>37.72</v>
      </c>
      <c r="T215" s="2">
        <v>37.31</v>
      </c>
      <c r="U215" s="2">
        <v>35.76</v>
      </c>
    </row>
    <row r="216" spans="1:21" s="1" customFormat="1" ht="15.6" x14ac:dyDescent="0.25">
      <c r="A216" s="1" t="s">
        <v>1289</v>
      </c>
      <c r="B216" s="2">
        <v>37</v>
      </c>
      <c r="C216" s="7">
        <v>34.30706</v>
      </c>
      <c r="D216" s="33">
        <v>25.763950000000001</v>
      </c>
      <c r="E216" s="9">
        <v>37</v>
      </c>
      <c r="F216" s="34">
        <v>18.524799999999999</v>
      </c>
      <c r="G216" s="2" t="s">
        <v>1056</v>
      </c>
      <c r="H216" s="9">
        <v>23</v>
      </c>
      <c r="I216" s="2">
        <v>37</v>
      </c>
      <c r="J216" s="2">
        <v>7.7</v>
      </c>
      <c r="K216" s="2">
        <v>37.07</v>
      </c>
      <c r="L216" s="5">
        <f t="shared" ca="1" si="11"/>
        <v>7.0149574887489443</v>
      </c>
      <c r="M216" s="5">
        <v>37.07</v>
      </c>
      <c r="N216" s="7">
        <f t="shared" ca="1" si="12"/>
        <v>6.5808803760185146</v>
      </c>
      <c r="O216" s="2">
        <v>40.47</v>
      </c>
      <c r="P216" s="5">
        <f t="shared" ca="1" si="10"/>
        <v>16.206033081924083</v>
      </c>
      <c r="Q216" s="2">
        <v>37.07</v>
      </c>
      <c r="R216" s="2">
        <v>35.979999999999997</v>
      </c>
      <c r="S216" s="2">
        <v>37.479999999999997</v>
      </c>
      <c r="T216" s="2">
        <v>36.4</v>
      </c>
      <c r="U216" s="2">
        <v>37.159999999999997</v>
      </c>
    </row>
    <row r="217" spans="1:21" s="1" customFormat="1" ht="15.6" x14ac:dyDescent="0.25">
      <c r="A217" s="1" t="s">
        <v>1290</v>
      </c>
      <c r="B217" s="2">
        <v>40</v>
      </c>
      <c r="C217" s="7">
        <v>14.439679999999999</v>
      </c>
      <c r="D217" s="33">
        <v>26.71444</v>
      </c>
      <c r="E217" s="9">
        <v>37</v>
      </c>
      <c r="F217" s="34">
        <v>18.3444</v>
      </c>
      <c r="G217" s="2" t="s">
        <v>1103</v>
      </c>
      <c r="H217" s="9">
        <v>37</v>
      </c>
      <c r="I217" s="2">
        <v>40</v>
      </c>
      <c r="J217" s="2">
        <v>7.9</v>
      </c>
      <c r="K217" s="2">
        <v>40.07</v>
      </c>
      <c r="L217" s="5">
        <f t="shared" ca="1" si="11"/>
        <v>6.9649317808766584</v>
      </c>
      <c r="M217" s="5">
        <v>40.07</v>
      </c>
      <c r="N217" s="7">
        <f t="shared" ca="1" si="12"/>
        <v>5.5735963033310103</v>
      </c>
      <c r="O217" s="2">
        <v>35.6</v>
      </c>
      <c r="P217" s="5">
        <f t="shared" ca="1" si="10"/>
        <v>16.338913324413948</v>
      </c>
      <c r="Q217" s="2">
        <v>35.369999999999997</v>
      </c>
      <c r="R217" s="2">
        <v>38.520000000000003</v>
      </c>
      <c r="S217" s="2">
        <v>40.99</v>
      </c>
      <c r="T217" s="2">
        <v>39.799999999999997</v>
      </c>
      <c r="U217" s="2">
        <v>37.25</v>
      </c>
    </row>
    <row r="218" spans="1:21" s="1" customFormat="1" ht="15.6" x14ac:dyDescent="0.25">
      <c r="A218" s="1" t="s">
        <v>1291</v>
      </c>
      <c r="B218" s="2">
        <v>41</v>
      </c>
      <c r="C218" s="7">
        <v>39.467889999999997</v>
      </c>
      <c r="D218" s="33">
        <v>26.230029999999999</v>
      </c>
      <c r="E218" s="9">
        <v>50</v>
      </c>
      <c r="F218" s="34">
        <v>18.378240000000002</v>
      </c>
      <c r="G218" s="2" t="s">
        <v>1076</v>
      </c>
      <c r="H218" s="9">
        <v>50</v>
      </c>
      <c r="I218" s="2">
        <v>41</v>
      </c>
      <c r="J218" s="2">
        <v>7.8</v>
      </c>
      <c r="K218" s="2">
        <v>41.08</v>
      </c>
      <c r="L218" s="5">
        <f t="shared" ca="1" si="11"/>
        <v>5.9166713631452668</v>
      </c>
      <c r="M218" s="5">
        <v>41.08</v>
      </c>
      <c r="N218" s="7">
        <f t="shared" ca="1" si="12"/>
        <v>7.1021579776942376</v>
      </c>
      <c r="O218" s="2">
        <v>35.729999999999997</v>
      </c>
      <c r="P218" s="5">
        <f t="shared" ca="1" si="10"/>
        <v>16.575474212376328</v>
      </c>
      <c r="Q218" s="2">
        <v>41.11</v>
      </c>
      <c r="R218" s="2">
        <v>37.729999999999997</v>
      </c>
      <c r="S218" s="2">
        <v>39.28</v>
      </c>
      <c r="T218" s="2">
        <v>40.74</v>
      </c>
      <c r="U218" s="2">
        <v>39.479999999999997</v>
      </c>
    </row>
    <row r="219" spans="1:21" s="1" customFormat="1" ht="15.6" x14ac:dyDescent="0.25">
      <c r="A219" s="1" t="s">
        <v>1292</v>
      </c>
      <c r="B219" s="2">
        <v>41</v>
      </c>
      <c r="C219" s="7">
        <v>46.040640000000003</v>
      </c>
      <c r="D219" s="33">
        <v>26.553540000000002</v>
      </c>
      <c r="E219" s="9" t="s">
        <v>1100</v>
      </c>
      <c r="F219" s="34">
        <v>18.394439999999999</v>
      </c>
      <c r="G219" s="2" t="s">
        <v>1071</v>
      </c>
      <c r="H219" s="9" t="s">
        <v>1100</v>
      </c>
      <c r="I219" s="2">
        <v>41</v>
      </c>
      <c r="J219" s="2">
        <v>7.9</v>
      </c>
      <c r="K219" s="2">
        <v>41.08</v>
      </c>
      <c r="L219" s="5">
        <f t="shared" ca="1" si="11"/>
        <v>6.0318032436018161</v>
      </c>
      <c r="M219" s="5">
        <v>41.07</v>
      </c>
      <c r="N219" s="7">
        <f t="shared" ca="1" si="12"/>
        <v>4.9195859008188414</v>
      </c>
      <c r="O219" s="2">
        <v>34.74</v>
      </c>
      <c r="P219" s="5">
        <f t="shared" ca="1" si="10"/>
        <v>16.657446729967464</v>
      </c>
      <c r="Q219" s="2">
        <v>39.11</v>
      </c>
      <c r="R219" s="2">
        <v>42.84</v>
      </c>
      <c r="S219" s="2">
        <v>41.93</v>
      </c>
      <c r="T219" s="2">
        <v>41.24</v>
      </c>
      <c r="U219" s="2">
        <v>40.299999999999997</v>
      </c>
    </row>
    <row r="220" spans="1:21" s="1" customFormat="1" ht="15.6" x14ac:dyDescent="0.25">
      <c r="A220" s="1" t="s">
        <v>1293</v>
      </c>
      <c r="B220" s="2">
        <v>42</v>
      </c>
      <c r="C220" s="7">
        <v>42.005589999999998</v>
      </c>
      <c r="D220" s="33">
        <v>24.854189999999999</v>
      </c>
      <c r="E220" s="9">
        <v>41</v>
      </c>
      <c r="F220" s="34">
        <v>18.54485</v>
      </c>
      <c r="G220" s="2" t="s">
        <v>1071</v>
      </c>
      <c r="H220" s="9">
        <v>23</v>
      </c>
      <c r="I220" s="2">
        <v>42</v>
      </c>
      <c r="J220" s="2">
        <v>7.9</v>
      </c>
      <c r="K220" s="2">
        <v>42.07</v>
      </c>
      <c r="L220" s="5">
        <f t="shared" ca="1" si="11"/>
        <v>6.9277574897614622</v>
      </c>
      <c r="M220" s="5">
        <v>42.08</v>
      </c>
      <c r="N220" s="7">
        <f t="shared" ca="1" si="12"/>
        <v>5.2700154022881005</v>
      </c>
      <c r="O220" s="2">
        <v>38.840000000000003</v>
      </c>
      <c r="P220" s="5">
        <f t="shared" ca="1" si="10"/>
        <v>16.913841169083582</v>
      </c>
      <c r="Q220" s="2">
        <v>42.42</v>
      </c>
      <c r="R220" s="2">
        <v>43.67</v>
      </c>
      <c r="S220" s="2">
        <v>42.1</v>
      </c>
      <c r="T220" s="2">
        <v>41.35</v>
      </c>
      <c r="U220" s="2">
        <v>39.549999999999997</v>
      </c>
    </row>
    <row r="221" spans="1:21" s="1" customFormat="1" ht="15.6" x14ac:dyDescent="0.25">
      <c r="A221" s="1" t="s">
        <v>1294</v>
      </c>
      <c r="B221" s="2">
        <v>40</v>
      </c>
      <c r="C221" s="7">
        <v>57.505040000000001</v>
      </c>
      <c r="D221" s="33">
        <v>25.65991</v>
      </c>
      <c r="E221" s="9">
        <v>41</v>
      </c>
      <c r="F221" s="34">
        <v>18.34158</v>
      </c>
      <c r="G221" s="2" t="s">
        <v>1150</v>
      </c>
      <c r="H221" s="9">
        <v>41</v>
      </c>
      <c r="I221" s="2">
        <v>40</v>
      </c>
      <c r="J221" s="2">
        <v>8.1</v>
      </c>
      <c r="K221" s="2">
        <v>40.08</v>
      </c>
      <c r="L221" s="5">
        <f t="shared" ca="1" si="11"/>
        <v>7.2298204702703615</v>
      </c>
      <c r="M221" s="5">
        <v>40.07</v>
      </c>
      <c r="N221" s="7">
        <f t="shared" ca="1" si="12"/>
        <v>5.1553190983660588</v>
      </c>
      <c r="O221" s="2">
        <v>40.14</v>
      </c>
      <c r="P221" s="5">
        <f t="shared" ca="1" si="10"/>
        <v>16.474724067180041</v>
      </c>
      <c r="Q221" s="2">
        <v>44.06</v>
      </c>
      <c r="R221" s="2">
        <v>39.479999999999997</v>
      </c>
      <c r="S221" s="2">
        <v>38.17</v>
      </c>
      <c r="T221" s="2">
        <v>40.119999999999997</v>
      </c>
      <c r="U221" s="2">
        <v>42.9</v>
      </c>
    </row>
    <row r="222" spans="1:21" s="1" customFormat="1" ht="15.6" x14ac:dyDescent="0.25">
      <c r="A222" s="1" t="s">
        <v>1295</v>
      </c>
      <c r="B222" s="2">
        <v>41</v>
      </c>
      <c r="C222" s="7">
        <v>44.031829999999999</v>
      </c>
      <c r="D222" s="33">
        <v>25.633120000000002</v>
      </c>
      <c r="E222" s="9" t="s">
        <v>1100</v>
      </c>
      <c r="F222" s="34">
        <v>18.8474</v>
      </c>
      <c r="G222" s="2" t="s">
        <v>1103</v>
      </c>
      <c r="H222" s="9" t="s">
        <v>1100</v>
      </c>
      <c r="I222" s="2">
        <v>41</v>
      </c>
      <c r="J222" s="2">
        <v>8</v>
      </c>
      <c r="K222" s="2">
        <v>41.08</v>
      </c>
      <c r="L222" s="5">
        <f t="shared" ca="1" si="11"/>
        <v>6.7889862804079693</v>
      </c>
      <c r="M222" s="5">
        <v>41.07</v>
      </c>
      <c r="N222" s="7">
        <f t="shared" ca="1" si="12"/>
        <v>7.6657106078697668</v>
      </c>
      <c r="O222" s="2">
        <v>44.23</v>
      </c>
      <c r="P222" s="5">
        <f t="shared" ca="1" si="10"/>
        <v>15.540974246629537</v>
      </c>
      <c r="Q222" s="2">
        <v>39.450000000000003</v>
      </c>
      <c r="R222" s="2">
        <v>41.15</v>
      </c>
      <c r="S222" s="2">
        <v>41.49</v>
      </c>
      <c r="T222" s="2">
        <v>41.22</v>
      </c>
      <c r="U222" s="2">
        <v>38.979999999999997</v>
      </c>
    </row>
    <row r="223" spans="1:21" s="1" customFormat="1" ht="15.6" x14ac:dyDescent="0.25">
      <c r="A223" s="1" t="s">
        <v>1296</v>
      </c>
      <c r="B223" s="2">
        <v>42</v>
      </c>
      <c r="C223" s="7">
        <v>27.3065</v>
      </c>
      <c r="D223" s="33">
        <v>25.079799999999999</v>
      </c>
      <c r="E223" s="9">
        <v>50</v>
      </c>
      <c r="F223" s="34">
        <v>18.38017</v>
      </c>
      <c r="G223" s="2" t="s">
        <v>1093</v>
      </c>
      <c r="H223" s="9" t="s">
        <v>1057</v>
      </c>
      <c r="I223" s="2">
        <v>42</v>
      </c>
      <c r="J223" s="2">
        <v>7.8</v>
      </c>
      <c r="K223" s="2">
        <v>42.08</v>
      </c>
      <c r="L223" s="5">
        <f t="shared" ca="1" si="11"/>
        <v>6.4176669277263665</v>
      </c>
      <c r="M223" s="5">
        <v>42.07</v>
      </c>
      <c r="N223" s="7">
        <f t="shared" ca="1" si="12"/>
        <v>5.3089909144537959</v>
      </c>
      <c r="O223" s="2">
        <v>44.43</v>
      </c>
      <c r="P223" s="5">
        <f t="shared" ca="1" si="10"/>
        <v>16.289395156308533</v>
      </c>
      <c r="Q223" s="2">
        <v>41.85</v>
      </c>
      <c r="R223" s="2">
        <v>38.65</v>
      </c>
      <c r="S223" s="2">
        <v>42.43</v>
      </c>
      <c r="T223" s="2">
        <v>42.16</v>
      </c>
      <c r="U223" s="2">
        <v>41.01</v>
      </c>
    </row>
    <row r="224" spans="1:21" s="1" customFormat="1" ht="15.6" x14ac:dyDescent="0.25">
      <c r="A224" s="1" t="s">
        <v>1297</v>
      </c>
      <c r="B224" s="2">
        <v>41</v>
      </c>
      <c r="C224" s="7">
        <v>45.100470000000001</v>
      </c>
      <c r="D224" s="33">
        <v>25.62153</v>
      </c>
      <c r="E224" s="9">
        <v>50</v>
      </c>
      <c r="F224" s="34">
        <v>18.389569999999999</v>
      </c>
      <c r="G224" s="2" t="s">
        <v>1079</v>
      </c>
      <c r="H224" s="9" t="s">
        <v>1057</v>
      </c>
      <c r="I224" s="2">
        <v>41</v>
      </c>
      <c r="J224" s="2">
        <v>8</v>
      </c>
      <c r="K224" s="2">
        <v>41.08</v>
      </c>
      <c r="L224" s="5">
        <f t="shared" ca="1" si="11"/>
        <v>6.4882013580101203</v>
      </c>
      <c r="M224" s="5">
        <v>41.07</v>
      </c>
      <c r="N224" s="7">
        <f t="shared" ca="1" si="12"/>
        <v>6.4019048048527356</v>
      </c>
      <c r="O224" s="2">
        <v>40.340000000000003</v>
      </c>
      <c r="P224" s="5">
        <f t="shared" ca="1" si="10"/>
        <v>16.311895449501385</v>
      </c>
      <c r="Q224" s="2">
        <v>42.74</v>
      </c>
      <c r="R224" s="2">
        <v>44.3</v>
      </c>
      <c r="S224" s="2">
        <v>41.66</v>
      </c>
      <c r="T224" s="2">
        <v>40.909999999999997</v>
      </c>
      <c r="U224" s="2">
        <v>42.11</v>
      </c>
    </row>
    <row r="225" spans="1:21" s="1" customFormat="1" ht="15.6" x14ac:dyDescent="0.25">
      <c r="A225" s="1" t="s">
        <v>1298</v>
      </c>
      <c r="B225" s="2">
        <v>41</v>
      </c>
      <c r="C225" s="7">
        <v>72.509820000000005</v>
      </c>
      <c r="D225" s="33">
        <v>25.415379999999999</v>
      </c>
      <c r="E225" s="9" t="s">
        <v>1100</v>
      </c>
      <c r="F225" s="34">
        <v>18.571760000000001</v>
      </c>
      <c r="G225" s="2" t="s">
        <v>1073</v>
      </c>
      <c r="H225" s="9" t="s">
        <v>1100</v>
      </c>
      <c r="I225" s="2">
        <v>41</v>
      </c>
      <c r="J225" s="2">
        <v>7.8</v>
      </c>
      <c r="K225" s="2">
        <v>41.07</v>
      </c>
      <c r="L225" s="5">
        <f t="shared" ca="1" si="11"/>
        <v>6.8340019172524045</v>
      </c>
      <c r="M225" s="5">
        <v>41.07</v>
      </c>
      <c r="N225" s="7">
        <f t="shared" ca="1" si="12"/>
        <v>5.2980729208537145</v>
      </c>
      <c r="O225" s="2">
        <v>39.74</v>
      </c>
      <c r="P225" s="5">
        <f t="shared" ca="1" si="10"/>
        <v>16.104062497802236</v>
      </c>
      <c r="Q225" s="2">
        <v>42.8</v>
      </c>
      <c r="R225" s="2">
        <v>38.799999999999997</v>
      </c>
      <c r="S225" s="2">
        <v>40.880000000000003</v>
      </c>
      <c r="T225" s="2">
        <v>40.17</v>
      </c>
      <c r="U225" s="2">
        <v>40.33</v>
      </c>
    </row>
    <row r="226" spans="1:21" s="1" customFormat="1" ht="15.6" x14ac:dyDescent="0.25">
      <c r="A226" s="1" t="s">
        <v>1299</v>
      </c>
      <c r="B226" s="2">
        <v>44</v>
      </c>
      <c r="C226" s="7">
        <v>46.52216</v>
      </c>
      <c r="D226" s="33">
        <v>25.422440000000002</v>
      </c>
      <c r="E226" s="9">
        <v>50</v>
      </c>
      <c r="F226" s="34">
        <v>18.967099999999999</v>
      </c>
      <c r="G226" s="2" t="s">
        <v>1047</v>
      </c>
      <c r="H226" s="9">
        <v>50</v>
      </c>
      <c r="I226" s="2">
        <v>43.99</v>
      </c>
      <c r="J226" s="2">
        <v>8</v>
      </c>
      <c r="K226" s="2">
        <v>44.06</v>
      </c>
      <c r="L226" s="5">
        <f t="shared" ca="1" si="11"/>
        <v>6.0659254711497752</v>
      </c>
      <c r="M226" s="5">
        <v>44.06</v>
      </c>
      <c r="N226" s="7">
        <f t="shared" ca="1" si="12"/>
        <v>6.6367808796096117</v>
      </c>
      <c r="O226" s="2">
        <v>38.1</v>
      </c>
      <c r="P226" s="5">
        <f t="shared" ca="1" si="10"/>
        <v>16.765691565769806</v>
      </c>
      <c r="Q226" s="2">
        <v>39.19</v>
      </c>
      <c r="R226" s="2">
        <v>42.41</v>
      </c>
      <c r="S226" s="2">
        <v>45.16</v>
      </c>
      <c r="T226" s="2">
        <v>43.14</v>
      </c>
      <c r="U226" s="2">
        <v>41.76</v>
      </c>
    </row>
    <row r="227" spans="1:21" s="1" customFormat="1" ht="15.6" x14ac:dyDescent="0.25">
      <c r="A227" s="1" t="s">
        <v>1300</v>
      </c>
      <c r="B227" s="2">
        <v>46</v>
      </c>
      <c r="C227" s="7">
        <v>40.105350000000001</v>
      </c>
      <c r="D227" s="33">
        <v>24.74268</v>
      </c>
      <c r="E227" s="9">
        <v>50</v>
      </c>
      <c r="F227" s="34">
        <v>18.141749999999998</v>
      </c>
      <c r="G227" s="2" t="s">
        <v>1083</v>
      </c>
      <c r="H227" s="9">
        <v>50</v>
      </c>
      <c r="I227" s="2">
        <v>46</v>
      </c>
      <c r="J227" s="2">
        <v>7.8</v>
      </c>
      <c r="K227" s="2">
        <v>46.07</v>
      </c>
      <c r="L227" s="5">
        <f t="shared" ca="1" si="11"/>
        <v>7.4914725712724142</v>
      </c>
      <c r="M227" s="5">
        <v>46.07</v>
      </c>
      <c r="N227" s="7">
        <f t="shared" ca="1" si="12"/>
        <v>7.1609720841882147</v>
      </c>
      <c r="O227" s="2">
        <v>44.55</v>
      </c>
      <c r="P227" s="5">
        <f t="shared" ca="1" si="10"/>
        <v>15.666629476911828</v>
      </c>
      <c r="Q227" s="2">
        <v>45</v>
      </c>
      <c r="R227" s="2">
        <v>44.47</v>
      </c>
      <c r="S227" s="2">
        <v>45.1</v>
      </c>
      <c r="T227" s="2">
        <v>45.07</v>
      </c>
      <c r="U227" s="2">
        <v>43.14</v>
      </c>
    </row>
    <row r="228" spans="1:21" s="1" customFormat="1" ht="15.6" x14ac:dyDescent="0.25">
      <c r="A228" s="1" t="s">
        <v>1301</v>
      </c>
      <c r="B228" s="2">
        <v>45</v>
      </c>
      <c r="C228" s="7">
        <v>22.05198</v>
      </c>
      <c r="D228" s="33">
        <v>24.63504</v>
      </c>
      <c r="E228" s="9">
        <v>41</v>
      </c>
      <c r="F228" s="34">
        <v>18.60538</v>
      </c>
      <c r="G228" s="2" t="s">
        <v>1073</v>
      </c>
      <c r="H228" s="9" t="s">
        <v>1057</v>
      </c>
      <c r="I228" s="2">
        <v>45</v>
      </c>
      <c r="J228" s="2">
        <v>8.1</v>
      </c>
      <c r="K228" s="2">
        <v>45.08</v>
      </c>
      <c r="L228" s="5">
        <f t="shared" ca="1" si="11"/>
        <v>6.3662066630489207</v>
      </c>
      <c r="M228" s="5">
        <v>45.07</v>
      </c>
      <c r="N228" s="7">
        <f t="shared" ca="1" si="12"/>
        <v>6.282188085283912</v>
      </c>
      <c r="O228" s="2">
        <v>42.88</v>
      </c>
      <c r="P228" s="5">
        <f t="shared" ca="1" si="10"/>
        <v>16.77303668022461</v>
      </c>
      <c r="Q228" s="2">
        <v>46.27</v>
      </c>
      <c r="R228" s="2">
        <v>45.23</v>
      </c>
      <c r="S228" s="2">
        <v>44.03</v>
      </c>
      <c r="T228" s="2">
        <v>44.07</v>
      </c>
      <c r="U228" s="2">
        <v>46.38</v>
      </c>
    </row>
    <row r="229" spans="1:21" s="1" customFormat="1" ht="15.6" x14ac:dyDescent="0.25">
      <c r="A229" s="1" t="s">
        <v>1302</v>
      </c>
      <c r="B229" s="2">
        <v>43</v>
      </c>
      <c r="C229" s="7">
        <v>51.194609999999997</v>
      </c>
      <c r="D229" s="33">
        <v>24.123349999999999</v>
      </c>
      <c r="E229" s="9" t="s">
        <v>1220</v>
      </c>
      <c r="F229" s="34">
        <v>18.39912</v>
      </c>
      <c r="G229" s="2" t="s">
        <v>1093</v>
      </c>
      <c r="H229" s="9" t="s">
        <v>1220</v>
      </c>
      <c r="I229" s="2">
        <v>43</v>
      </c>
      <c r="J229" s="2">
        <v>7.9</v>
      </c>
      <c r="K229" s="2">
        <v>43.07</v>
      </c>
      <c r="L229" s="5">
        <f t="shared" ca="1" si="11"/>
        <v>7.2806031479690976</v>
      </c>
      <c r="M229" s="5">
        <v>43.07</v>
      </c>
      <c r="N229" s="7">
        <f t="shared" ca="1" si="12"/>
        <v>5.8661462202140324</v>
      </c>
      <c r="O229" s="2">
        <v>43.14</v>
      </c>
      <c r="P229" s="5">
        <f t="shared" ca="1" si="10"/>
        <v>16.411208395080127</v>
      </c>
      <c r="Q229" s="2">
        <v>44.33</v>
      </c>
      <c r="R229" s="2">
        <v>46.65</v>
      </c>
      <c r="S229" s="2">
        <v>41.73</v>
      </c>
      <c r="T229" s="2">
        <v>43</v>
      </c>
      <c r="U229" s="2">
        <v>44.89</v>
      </c>
    </row>
    <row r="230" spans="1:21" s="1" customFormat="1" ht="15.6" x14ac:dyDescent="0.25">
      <c r="A230" s="1" t="s">
        <v>1303</v>
      </c>
      <c r="B230" s="2">
        <v>40</v>
      </c>
      <c r="C230" s="7">
        <v>29.851959999999998</v>
      </c>
      <c r="D230" s="33">
        <v>24.618169999999999</v>
      </c>
      <c r="E230" s="9">
        <v>45</v>
      </c>
      <c r="F230" s="34">
        <v>18.579029999999999</v>
      </c>
      <c r="G230" s="2" t="s">
        <v>1071</v>
      </c>
      <c r="H230" s="9">
        <v>45</v>
      </c>
      <c r="I230" s="2">
        <v>40</v>
      </c>
      <c r="J230" s="2">
        <v>7.8</v>
      </c>
      <c r="K230" s="2">
        <v>40.08</v>
      </c>
      <c r="L230" s="5">
        <f t="shared" ca="1" si="11"/>
        <v>6.8081930311732819</v>
      </c>
      <c r="M230" s="5">
        <v>40.08</v>
      </c>
      <c r="N230" s="7">
        <f t="shared" ca="1" si="12"/>
        <v>5.6681967430494478</v>
      </c>
      <c r="O230" s="2">
        <v>41.75</v>
      </c>
      <c r="P230" s="5">
        <f t="shared" ca="1" si="10"/>
        <v>16.164639449840866</v>
      </c>
      <c r="Q230" s="2">
        <v>44.28</v>
      </c>
      <c r="R230" s="2">
        <v>40.67</v>
      </c>
      <c r="S230" s="2">
        <v>38.770000000000003</v>
      </c>
      <c r="T230" s="2">
        <v>39.64</v>
      </c>
      <c r="U230" s="2">
        <v>43.52</v>
      </c>
    </row>
    <row r="231" spans="1:21" s="1" customFormat="1" ht="15.6" x14ac:dyDescent="0.25">
      <c r="A231" s="1" t="s">
        <v>1304</v>
      </c>
      <c r="B231" s="2">
        <v>39</v>
      </c>
      <c r="C231" s="7">
        <v>32.489809999999999</v>
      </c>
      <c r="D231" s="33">
        <v>24.721039999999999</v>
      </c>
      <c r="E231" s="9" t="s">
        <v>1100</v>
      </c>
      <c r="F231" s="34">
        <v>18.554400000000001</v>
      </c>
      <c r="G231" s="2" t="s">
        <v>1141</v>
      </c>
      <c r="H231" s="9" t="s">
        <v>1100</v>
      </c>
      <c r="I231" s="2">
        <v>38.99</v>
      </c>
      <c r="J231" s="2">
        <v>8.1</v>
      </c>
      <c r="K231" s="2">
        <v>39.06</v>
      </c>
      <c r="L231" s="5">
        <f t="shared" ca="1" si="11"/>
        <v>7.1033496402247049</v>
      </c>
      <c r="M231" s="5">
        <v>39.07</v>
      </c>
      <c r="N231" s="7">
        <f t="shared" ca="1" si="12"/>
        <v>7.2589878432219521</v>
      </c>
      <c r="O231" s="2">
        <v>45.26</v>
      </c>
      <c r="P231" s="5">
        <f t="shared" ca="1" si="10"/>
        <v>16.950927384927233</v>
      </c>
      <c r="Q231" s="2">
        <v>38.15</v>
      </c>
      <c r="R231" s="2">
        <v>41.77</v>
      </c>
      <c r="S231" s="2">
        <v>38.31</v>
      </c>
      <c r="T231" s="2">
        <v>39.28</v>
      </c>
      <c r="U231" s="2">
        <v>39.15</v>
      </c>
    </row>
    <row r="232" spans="1:21" s="1" customFormat="1" ht="15.6" x14ac:dyDescent="0.25">
      <c r="A232" s="1" t="s">
        <v>1305</v>
      </c>
      <c r="B232" s="2">
        <v>41</v>
      </c>
      <c r="C232" s="7">
        <v>21.020479999999999</v>
      </c>
      <c r="D232" s="33">
        <v>24.6843</v>
      </c>
      <c r="E232" s="9">
        <v>41</v>
      </c>
      <c r="F232" s="34">
        <v>18.173670000000001</v>
      </c>
      <c r="G232" s="2" t="s">
        <v>1079</v>
      </c>
      <c r="H232" s="9">
        <v>23</v>
      </c>
      <c r="I232" s="2">
        <v>41</v>
      </c>
      <c r="J232" s="2">
        <v>8</v>
      </c>
      <c r="K232" s="2">
        <v>41.07</v>
      </c>
      <c r="L232" s="5">
        <f t="shared" ca="1" si="11"/>
        <v>7.5733459011562916</v>
      </c>
      <c r="M232" s="5">
        <v>41.07</v>
      </c>
      <c r="N232" s="7">
        <f t="shared" ca="1" si="12"/>
        <v>7.0117499754251522</v>
      </c>
      <c r="O232" s="2">
        <v>43.89</v>
      </c>
      <c r="P232" s="5">
        <f t="shared" ca="1" si="10"/>
        <v>15.157846070871678</v>
      </c>
      <c r="Q232" s="2">
        <v>40.380000000000003</v>
      </c>
      <c r="R232" s="2">
        <v>41.01</v>
      </c>
      <c r="S232" s="2">
        <v>40.5</v>
      </c>
      <c r="T232" s="2">
        <v>40.25</v>
      </c>
      <c r="U232" s="2">
        <v>38.01</v>
      </c>
    </row>
    <row r="233" spans="1:21" s="1" customFormat="1" ht="15.6" x14ac:dyDescent="0.25">
      <c r="A233" s="1" t="s">
        <v>1306</v>
      </c>
      <c r="B233" s="2">
        <v>42</v>
      </c>
      <c r="C233" s="7">
        <v>48.266759999999998</v>
      </c>
      <c r="D233" s="33">
        <v>24.355869999999999</v>
      </c>
      <c r="E233" s="9">
        <v>41</v>
      </c>
      <c r="F233" s="34">
        <v>18.635719999999999</v>
      </c>
      <c r="G233" s="2" t="s">
        <v>1079</v>
      </c>
      <c r="H233" s="9">
        <v>41</v>
      </c>
      <c r="I233" s="2">
        <v>42</v>
      </c>
      <c r="J233" s="2">
        <v>7.7</v>
      </c>
      <c r="K233" s="2">
        <v>42.07</v>
      </c>
      <c r="L233" s="5">
        <f t="shared" ca="1" si="11"/>
        <v>6.27468258338277</v>
      </c>
      <c r="M233" s="5">
        <v>42.08</v>
      </c>
      <c r="N233" s="7">
        <f t="shared" ca="1" si="12"/>
        <v>7.5943014892864635</v>
      </c>
      <c r="O233" s="2">
        <v>44.29</v>
      </c>
      <c r="P233" s="5">
        <f t="shared" ca="1" si="10"/>
        <v>15.064057339070203</v>
      </c>
      <c r="Q233" s="2">
        <v>42.52</v>
      </c>
      <c r="R233" s="2">
        <v>43.83</v>
      </c>
      <c r="S233" s="2">
        <v>43.45</v>
      </c>
      <c r="T233" s="2">
        <v>41.91</v>
      </c>
      <c r="U233" s="2">
        <v>40.85</v>
      </c>
    </row>
    <row r="234" spans="1:21" s="1" customFormat="1" ht="15.6" x14ac:dyDescent="0.25">
      <c r="A234" s="1" t="s">
        <v>1307</v>
      </c>
      <c r="B234" s="2">
        <v>44</v>
      </c>
      <c r="C234" s="7">
        <v>70.220879999999994</v>
      </c>
      <c r="D234" s="33">
        <v>24.018750000000001</v>
      </c>
      <c r="E234" s="9">
        <v>86</v>
      </c>
      <c r="F234" s="34">
        <v>18.447109999999999</v>
      </c>
      <c r="G234" s="2" t="s">
        <v>1091</v>
      </c>
      <c r="H234" s="9">
        <v>86</v>
      </c>
      <c r="I234" s="2">
        <v>43.99</v>
      </c>
      <c r="J234" s="2">
        <v>7.7</v>
      </c>
      <c r="K234" s="2">
        <v>44.07</v>
      </c>
      <c r="L234" s="5">
        <f t="shared" ca="1" si="11"/>
        <v>6.4137156141948521</v>
      </c>
      <c r="M234" s="5">
        <v>44.07</v>
      </c>
      <c r="N234" s="7">
        <f t="shared" ca="1" si="12"/>
        <v>6.9680240648161664</v>
      </c>
      <c r="O234" s="2">
        <v>40.71</v>
      </c>
      <c r="P234" s="5">
        <f t="shared" ca="1" si="10"/>
        <v>16.874686153176476</v>
      </c>
      <c r="Q234" s="2">
        <v>44.18</v>
      </c>
      <c r="R234" s="2">
        <v>41.37</v>
      </c>
      <c r="S234" s="2">
        <v>45.01</v>
      </c>
      <c r="T234" s="2">
        <v>43.86</v>
      </c>
      <c r="U234" s="2">
        <v>42.75</v>
      </c>
    </row>
    <row r="235" spans="1:21" s="1" customFormat="1" ht="15.6" x14ac:dyDescent="0.25">
      <c r="A235" s="1" t="s">
        <v>1308</v>
      </c>
      <c r="B235" s="2">
        <v>44</v>
      </c>
      <c r="C235" s="7">
        <v>23.003060000000001</v>
      </c>
      <c r="D235" s="33">
        <v>24.631160000000001</v>
      </c>
      <c r="E235" s="9">
        <v>50</v>
      </c>
      <c r="F235" s="34">
        <v>18.880510000000001</v>
      </c>
      <c r="G235" s="2" t="s">
        <v>1047</v>
      </c>
      <c r="H235" s="9">
        <v>23</v>
      </c>
      <c r="I235" s="2">
        <v>43.99</v>
      </c>
      <c r="J235" s="2">
        <v>8</v>
      </c>
      <c r="K235" s="2">
        <v>44.06</v>
      </c>
      <c r="L235" s="5">
        <f t="shared" ca="1" si="11"/>
        <v>7.7709330714131717</v>
      </c>
      <c r="M235" s="5">
        <v>44.07</v>
      </c>
      <c r="N235" s="7">
        <f t="shared" ca="1" si="12"/>
        <v>5.2586667434250067</v>
      </c>
      <c r="O235" s="2">
        <v>36.76</v>
      </c>
      <c r="P235" s="5">
        <f t="shared" ca="1" si="10"/>
        <v>16.119918024175824</v>
      </c>
      <c r="Q235" s="2">
        <v>43.38</v>
      </c>
      <c r="R235" s="2">
        <v>43.45</v>
      </c>
      <c r="S235" s="2">
        <v>43.12</v>
      </c>
      <c r="T235" s="2">
        <v>43.15</v>
      </c>
      <c r="U235" s="2">
        <v>43.11</v>
      </c>
    </row>
    <row r="236" spans="1:21" s="1" customFormat="1" ht="15.6" x14ac:dyDescent="0.25">
      <c r="A236" s="1" t="s">
        <v>1309</v>
      </c>
      <c r="B236" s="2">
        <v>47</v>
      </c>
      <c r="C236" s="7">
        <v>43.144550000000002</v>
      </c>
      <c r="D236" s="33">
        <v>24.293880000000001</v>
      </c>
      <c r="E236" s="9" t="s">
        <v>1100</v>
      </c>
      <c r="F236" s="34">
        <v>18.31184</v>
      </c>
      <c r="G236" s="2" t="s">
        <v>1054</v>
      </c>
      <c r="H236" s="9" t="s">
        <v>1100</v>
      </c>
      <c r="I236" s="2">
        <v>47</v>
      </c>
      <c r="J236" s="2">
        <v>7.8</v>
      </c>
      <c r="K236" s="2">
        <v>47.07</v>
      </c>
      <c r="L236" s="5">
        <f t="shared" ca="1" si="11"/>
        <v>7.1957516023649983</v>
      </c>
      <c r="M236" s="5">
        <v>47.07</v>
      </c>
      <c r="N236" s="7">
        <f t="shared" ca="1" si="12"/>
        <v>7.2309470647498948</v>
      </c>
      <c r="O236" s="2">
        <v>37.17</v>
      </c>
      <c r="P236" s="5">
        <f t="shared" ca="1" si="10"/>
        <v>15.315501388563165</v>
      </c>
      <c r="Q236" s="2">
        <v>43.49</v>
      </c>
      <c r="R236" s="2">
        <v>42.24</v>
      </c>
      <c r="S236" s="2">
        <v>46.79</v>
      </c>
      <c r="T236" s="2">
        <v>46.76</v>
      </c>
      <c r="U236" s="2">
        <v>44.52</v>
      </c>
    </row>
    <row r="237" spans="1:21" s="1" customFormat="1" ht="15.6" x14ac:dyDescent="0.25">
      <c r="A237" s="1" t="s">
        <v>1310</v>
      </c>
      <c r="B237" s="2">
        <v>49</v>
      </c>
      <c r="C237" s="7">
        <v>12.263859999999999</v>
      </c>
      <c r="D237" s="33">
        <v>26.12688</v>
      </c>
      <c r="E237" s="9" t="s">
        <v>1220</v>
      </c>
      <c r="F237" s="34">
        <v>18.663820000000001</v>
      </c>
      <c r="G237" s="2" t="s">
        <v>1087</v>
      </c>
      <c r="H237" s="9" t="s">
        <v>1220</v>
      </c>
      <c r="I237" s="2">
        <v>49</v>
      </c>
      <c r="J237" s="2">
        <v>7.9</v>
      </c>
      <c r="K237" s="2">
        <v>49.06</v>
      </c>
      <c r="L237" s="5">
        <f t="shared" ca="1" si="11"/>
        <v>6.8947493123629124</v>
      </c>
      <c r="M237" s="5">
        <v>49.07</v>
      </c>
      <c r="N237" s="7">
        <f t="shared" ca="1" si="12"/>
        <v>5.6911532740897837</v>
      </c>
      <c r="O237" s="2">
        <v>43.17</v>
      </c>
      <c r="P237" s="5">
        <f t="shared" ca="1" si="10"/>
        <v>15.813277504108994</v>
      </c>
      <c r="Q237" s="2">
        <v>45.46</v>
      </c>
      <c r="R237" s="2">
        <v>44.2</v>
      </c>
      <c r="S237" s="2">
        <v>47.42</v>
      </c>
      <c r="T237" s="2">
        <v>48.79</v>
      </c>
      <c r="U237" s="2">
        <v>47.53</v>
      </c>
    </row>
    <row r="238" spans="1:21" s="1" customFormat="1" ht="15.6" x14ac:dyDescent="0.25">
      <c r="A238" s="1" t="s">
        <v>1311</v>
      </c>
      <c r="B238" s="2">
        <v>49</v>
      </c>
      <c r="C238" s="7">
        <v>13.04172</v>
      </c>
      <c r="D238" s="33">
        <v>26.13786</v>
      </c>
      <c r="E238" s="9" t="s">
        <v>1100</v>
      </c>
      <c r="F238" s="34">
        <v>18.066510000000001</v>
      </c>
      <c r="G238" s="2" t="s">
        <v>1312</v>
      </c>
      <c r="H238" s="9" t="s">
        <v>1100</v>
      </c>
      <c r="I238" s="2">
        <v>49</v>
      </c>
      <c r="J238" s="2">
        <v>7.7</v>
      </c>
      <c r="K238" s="2">
        <v>49.06</v>
      </c>
      <c r="L238" s="5">
        <f t="shared" ca="1" si="11"/>
        <v>6.3389911888280297</v>
      </c>
      <c r="M238" s="5">
        <v>49.07</v>
      </c>
      <c r="N238" s="7">
        <f t="shared" ca="1" si="12"/>
        <v>5.17463660718232</v>
      </c>
      <c r="O238" s="2">
        <v>41.13</v>
      </c>
      <c r="P238" s="5">
        <f t="shared" ca="1" si="10"/>
        <v>16.03648309829444</v>
      </c>
      <c r="Q238" s="2">
        <v>46.62</v>
      </c>
      <c r="R238" s="2">
        <v>50.94</v>
      </c>
      <c r="S238" s="2">
        <v>49.79</v>
      </c>
      <c r="T238" s="2">
        <v>48.52</v>
      </c>
      <c r="U238" s="2">
        <v>47.99</v>
      </c>
    </row>
    <row r="239" spans="1:21" s="1" customFormat="1" ht="15.6" x14ac:dyDescent="0.25">
      <c r="A239" s="1" t="s">
        <v>1313</v>
      </c>
      <c r="B239" s="2">
        <v>48</v>
      </c>
      <c r="C239" s="7">
        <v>34.005780000000001</v>
      </c>
      <c r="D239" s="33">
        <v>24.811920000000001</v>
      </c>
      <c r="E239" s="9">
        <v>50</v>
      </c>
      <c r="F239" s="34">
        <v>18.448039999999999</v>
      </c>
      <c r="G239" s="2" t="s">
        <v>1314</v>
      </c>
      <c r="H239" s="9" t="s">
        <v>1057</v>
      </c>
      <c r="I239" s="2">
        <v>48</v>
      </c>
      <c r="J239" s="2">
        <v>7.9</v>
      </c>
      <c r="K239" s="2">
        <v>48.07</v>
      </c>
      <c r="L239" s="5">
        <f t="shared" ca="1" si="11"/>
        <v>6.0530497899812978</v>
      </c>
      <c r="M239" s="5">
        <v>48.07</v>
      </c>
      <c r="N239" s="7">
        <f t="shared" ca="1" si="12"/>
        <v>6.732276255058455</v>
      </c>
      <c r="O239" s="2">
        <v>47.29</v>
      </c>
      <c r="P239" s="5">
        <f t="shared" ca="1" si="10"/>
        <v>16.33193923915152</v>
      </c>
      <c r="Q239" s="2">
        <v>50.46</v>
      </c>
      <c r="R239" s="2">
        <v>51.57</v>
      </c>
      <c r="S239" s="2">
        <v>47.22</v>
      </c>
      <c r="T239" s="2">
        <v>47.38</v>
      </c>
      <c r="U239" s="2">
        <v>49.25</v>
      </c>
    </row>
    <row r="240" spans="1:21" s="1" customFormat="1" ht="15.6" x14ac:dyDescent="0.25">
      <c r="A240" s="1" t="s">
        <v>1315</v>
      </c>
      <c r="B240" s="2">
        <v>46</v>
      </c>
      <c r="C240" s="7">
        <v>37.868789999999997</v>
      </c>
      <c r="D240" s="33">
        <v>25.44661</v>
      </c>
      <c r="E240" s="9" t="s">
        <v>1220</v>
      </c>
      <c r="F240" s="34">
        <v>18.285810000000001</v>
      </c>
      <c r="G240" s="2" t="s">
        <v>1126</v>
      </c>
      <c r="H240" s="9" t="s">
        <v>1220</v>
      </c>
      <c r="I240" s="2">
        <v>46</v>
      </c>
      <c r="J240" s="2">
        <v>7.8</v>
      </c>
      <c r="K240" s="2">
        <v>46.07</v>
      </c>
      <c r="L240" s="5">
        <f t="shared" ca="1" si="11"/>
        <v>5.8628418830512619</v>
      </c>
      <c r="M240" s="5">
        <v>46.08</v>
      </c>
      <c r="N240" s="7">
        <f t="shared" ca="1" si="12"/>
        <v>5.623310551412871</v>
      </c>
      <c r="O240" s="2">
        <v>44.89</v>
      </c>
      <c r="P240" s="5">
        <f t="shared" ca="1" si="10"/>
        <v>15.15767224692582</v>
      </c>
      <c r="Q240" s="2">
        <v>49.99</v>
      </c>
      <c r="R240" s="2">
        <v>47.12</v>
      </c>
      <c r="S240" s="2">
        <v>47.24</v>
      </c>
      <c r="T240" s="2">
        <v>45.43</v>
      </c>
      <c r="U240" s="2">
        <v>47.9</v>
      </c>
    </row>
    <row r="241" spans="1:21" s="1" customFormat="1" ht="15.6" x14ac:dyDescent="0.25">
      <c r="A241" s="1" t="s">
        <v>1316</v>
      </c>
      <c r="B241" s="2">
        <v>46</v>
      </c>
      <c r="C241" s="7">
        <v>50.164909999999999</v>
      </c>
      <c r="D241" s="33">
        <v>27.666969999999999</v>
      </c>
      <c r="E241" s="9" t="s">
        <v>1317</v>
      </c>
      <c r="F241" s="34">
        <v>18.559259999999998</v>
      </c>
      <c r="G241" s="2" t="s">
        <v>1282</v>
      </c>
      <c r="H241" s="9" t="s">
        <v>1317</v>
      </c>
      <c r="I241" s="2">
        <v>46</v>
      </c>
      <c r="J241" s="2">
        <v>7.8</v>
      </c>
      <c r="K241" s="2">
        <v>46.08</v>
      </c>
      <c r="L241" s="5">
        <f t="shared" ca="1" si="11"/>
        <v>6.3144403847180248</v>
      </c>
      <c r="M241" s="5">
        <v>46.07</v>
      </c>
      <c r="N241" s="7">
        <f t="shared" ca="1" si="12"/>
        <v>5.0471956543938585</v>
      </c>
      <c r="O241" s="2">
        <v>51.11</v>
      </c>
      <c r="P241" s="5">
        <f t="shared" ca="1" si="10"/>
        <v>15.188651705576524</v>
      </c>
      <c r="Q241" s="2">
        <v>45.26</v>
      </c>
      <c r="R241" s="2">
        <v>45.9</v>
      </c>
      <c r="S241" s="2">
        <v>46.89</v>
      </c>
      <c r="T241" s="2">
        <v>45.36</v>
      </c>
      <c r="U241" s="2">
        <v>46.34</v>
      </c>
    </row>
    <row r="242" spans="1:21" s="1" customFormat="1" ht="15.6" x14ac:dyDescent="0.25">
      <c r="A242" s="1" t="s">
        <v>1318</v>
      </c>
      <c r="B242" s="2">
        <v>47</v>
      </c>
      <c r="C242" s="7">
        <v>4.6399790000000003</v>
      </c>
      <c r="D242" s="33">
        <v>25.341560000000001</v>
      </c>
      <c r="E242" s="9">
        <v>50</v>
      </c>
      <c r="F242" s="34">
        <v>18.281210000000002</v>
      </c>
      <c r="G242" s="2" t="s">
        <v>1083</v>
      </c>
      <c r="H242" s="9">
        <v>50</v>
      </c>
      <c r="I242" s="2">
        <v>47</v>
      </c>
      <c r="J242" s="2">
        <v>7.8</v>
      </c>
      <c r="K242" s="2">
        <v>47.07</v>
      </c>
      <c r="L242" s="5">
        <f t="shared" ca="1" si="11"/>
        <v>6.7976552941997523</v>
      </c>
      <c r="M242" s="5">
        <v>47.07</v>
      </c>
      <c r="N242" s="7">
        <f t="shared" ca="1" si="12"/>
        <v>6.8531712997085918</v>
      </c>
      <c r="O242" s="2">
        <v>50.97</v>
      </c>
      <c r="P242" s="5">
        <f t="shared" ca="1" si="10"/>
        <v>16.770979813948117</v>
      </c>
      <c r="Q242" s="2">
        <v>45.84</v>
      </c>
      <c r="R242" s="2">
        <v>47.26</v>
      </c>
      <c r="S242" s="2">
        <v>47.98</v>
      </c>
      <c r="T242" s="2">
        <v>46.71</v>
      </c>
      <c r="U242" s="2">
        <v>45.71</v>
      </c>
    </row>
    <row r="243" spans="1:21" s="1" customFormat="1" ht="15.6" x14ac:dyDescent="0.25">
      <c r="A243" s="1" t="s">
        <v>1319</v>
      </c>
      <c r="B243" s="2">
        <v>48</v>
      </c>
      <c r="C243" s="7">
        <v>34.499130000000001</v>
      </c>
      <c r="D243" s="33">
        <v>28.65652</v>
      </c>
      <c r="E243" s="9">
        <v>41</v>
      </c>
      <c r="F243" s="34">
        <v>18.252880000000001</v>
      </c>
      <c r="G243" s="2" t="s">
        <v>1087</v>
      </c>
      <c r="H243" s="9">
        <v>41</v>
      </c>
      <c r="I243" s="2">
        <v>48</v>
      </c>
      <c r="J243" s="2">
        <v>7.8</v>
      </c>
      <c r="K243" s="2">
        <v>48.06</v>
      </c>
      <c r="L243" s="5">
        <f t="shared" ca="1" si="11"/>
        <v>7.5066499762203396</v>
      </c>
      <c r="M243" s="5">
        <v>48.06</v>
      </c>
      <c r="N243" s="7">
        <f t="shared" ca="1" si="12"/>
        <v>5.6333082573710733</v>
      </c>
      <c r="O243" s="2">
        <v>48.96</v>
      </c>
      <c r="P243" s="5">
        <f t="shared" ca="1" si="10"/>
        <v>15.503235807560094</v>
      </c>
      <c r="Q243" s="2">
        <v>47.91</v>
      </c>
      <c r="R243" s="2">
        <v>48.1</v>
      </c>
      <c r="S243" s="2">
        <v>46.34</v>
      </c>
      <c r="T243" s="2">
        <v>47.83</v>
      </c>
      <c r="U243" s="2">
        <v>47.23</v>
      </c>
    </row>
    <row r="244" spans="1:21" s="1" customFormat="1" ht="15.6" x14ac:dyDescent="0.25">
      <c r="A244" s="1" t="s">
        <v>1320</v>
      </c>
      <c r="B244" s="2">
        <v>50</v>
      </c>
      <c r="C244" s="7">
        <v>49.446579999999997</v>
      </c>
      <c r="D244" s="33">
        <v>29.858699999999999</v>
      </c>
      <c r="E244" s="9">
        <v>37</v>
      </c>
      <c r="F244" s="34">
        <v>18.54804</v>
      </c>
      <c r="G244" s="2" t="s">
        <v>1314</v>
      </c>
      <c r="H244" s="9">
        <v>37</v>
      </c>
      <c r="I244" s="2">
        <v>50.01</v>
      </c>
      <c r="J244" s="2">
        <v>7.7</v>
      </c>
      <c r="K244" s="2">
        <v>50.08</v>
      </c>
      <c r="L244" s="5">
        <f t="shared" ca="1" si="11"/>
        <v>7.0871082939574563</v>
      </c>
      <c r="M244" s="5">
        <v>50.08</v>
      </c>
      <c r="N244" s="7">
        <f t="shared" ca="1" si="12"/>
        <v>6.1883873179836808</v>
      </c>
      <c r="O244" s="2">
        <v>46.04</v>
      </c>
      <c r="P244" s="5">
        <f t="shared" ca="1" si="10"/>
        <v>15.882833119390162</v>
      </c>
      <c r="Q244" s="2">
        <v>48.77</v>
      </c>
      <c r="R244" s="2">
        <v>45.46</v>
      </c>
      <c r="S244" s="2">
        <v>47.13</v>
      </c>
      <c r="T244" s="2">
        <v>47.45</v>
      </c>
      <c r="U244" s="2">
        <v>46.43</v>
      </c>
    </row>
    <row r="245" spans="1:21" s="1" customFormat="1" ht="15.6" x14ac:dyDescent="0.25">
      <c r="A245" s="1" t="s">
        <v>1321</v>
      </c>
      <c r="B245" s="2">
        <v>49</v>
      </c>
      <c r="C245" s="7">
        <v>10.95998</v>
      </c>
      <c r="D245" s="33">
        <v>25.863119999999999</v>
      </c>
      <c r="E245" s="9">
        <v>50</v>
      </c>
      <c r="F245" s="34">
        <v>18.3566</v>
      </c>
      <c r="G245" s="2" t="s">
        <v>1083</v>
      </c>
      <c r="H245" s="9">
        <v>50</v>
      </c>
      <c r="I245" s="2">
        <v>49</v>
      </c>
      <c r="J245" s="2">
        <v>7.7</v>
      </c>
      <c r="K245" s="2">
        <v>49.06</v>
      </c>
      <c r="L245" s="5">
        <f t="shared" ca="1" si="11"/>
        <v>6.8733128426131032</v>
      </c>
      <c r="M245" s="5">
        <v>49.06</v>
      </c>
      <c r="N245" s="7">
        <f t="shared" ca="1" si="12"/>
        <v>4.7612327002528936</v>
      </c>
      <c r="O245" s="2">
        <v>41.93</v>
      </c>
      <c r="P245" s="5">
        <f t="shared" ca="1" si="10"/>
        <v>15.187492154426071</v>
      </c>
      <c r="Q245" s="2">
        <v>45.88</v>
      </c>
      <c r="R245" s="2">
        <v>49.18</v>
      </c>
      <c r="S245" s="2">
        <v>49.14</v>
      </c>
      <c r="T245" s="2">
        <v>49.13</v>
      </c>
      <c r="U245" s="2">
        <v>48.11</v>
      </c>
    </row>
    <row r="246" spans="1:21" s="1" customFormat="1" ht="15.6" x14ac:dyDescent="0.25">
      <c r="A246" s="1" t="s">
        <v>1322</v>
      </c>
      <c r="B246" s="2">
        <v>49</v>
      </c>
      <c r="C246" s="7">
        <v>37.631450000000001</v>
      </c>
      <c r="D246" s="33">
        <v>25.694569999999999</v>
      </c>
      <c r="E246" s="9" t="s">
        <v>1220</v>
      </c>
      <c r="F246" s="34">
        <v>18.56127</v>
      </c>
      <c r="G246" s="2" t="s">
        <v>1282</v>
      </c>
      <c r="H246" s="9" t="s">
        <v>1220</v>
      </c>
      <c r="I246" s="2">
        <v>49</v>
      </c>
      <c r="J246" s="2">
        <v>8</v>
      </c>
      <c r="K246" s="2">
        <v>49.06</v>
      </c>
      <c r="L246" s="5">
        <f t="shared" ca="1" si="11"/>
        <v>7.8856557525521502</v>
      </c>
      <c r="M246" s="5">
        <v>49.07</v>
      </c>
      <c r="N246" s="7">
        <f t="shared" ca="1" si="12"/>
        <v>5.3143304939996252</v>
      </c>
      <c r="O246" s="2">
        <v>44.35</v>
      </c>
      <c r="P246" s="5">
        <f t="shared" ca="1" si="10"/>
        <v>16.131819893401623</v>
      </c>
      <c r="Q246" s="2">
        <v>50.82</v>
      </c>
      <c r="R246" s="2">
        <v>49.05</v>
      </c>
      <c r="S246" s="2">
        <v>49.55</v>
      </c>
      <c r="T246" s="2">
        <v>48.18</v>
      </c>
      <c r="U246" s="2">
        <v>49.7</v>
      </c>
    </row>
    <row r="247" spans="1:21" s="1" customFormat="1" ht="15.6" x14ac:dyDescent="0.25">
      <c r="A247" s="1" t="s">
        <v>1323</v>
      </c>
      <c r="B247" s="2">
        <v>49</v>
      </c>
      <c r="C247" s="7">
        <v>33.08717</v>
      </c>
      <c r="D247" s="33">
        <v>25.65915</v>
      </c>
      <c r="E247" s="9" t="s">
        <v>1100</v>
      </c>
      <c r="F247" s="34">
        <v>18.280930000000001</v>
      </c>
      <c r="G247" s="2" t="s">
        <v>1087</v>
      </c>
      <c r="H247" s="9" t="s">
        <v>1100</v>
      </c>
      <c r="I247" s="2">
        <v>49</v>
      </c>
      <c r="J247" s="2">
        <v>7.9</v>
      </c>
      <c r="K247" s="2">
        <v>49.07</v>
      </c>
      <c r="L247" s="5">
        <f t="shared" ca="1" si="11"/>
        <v>6.8820064008755706</v>
      </c>
      <c r="M247" s="5">
        <v>49.07</v>
      </c>
      <c r="N247" s="7">
        <f t="shared" ca="1" si="12"/>
        <v>7.3211233561932483</v>
      </c>
      <c r="O247" s="2">
        <v>48.25</v>
      </c>
      <c r="P247" s="5">
        <f t="shared" ca="1" si="10"/>
        <v>16.397140286394123</v>
      </c>
      <c r="Q247" s="2">
        <v>48.16</v>
      </c>
      <c r="R247" s="2">
        <v>49.35</v>
      </c>
      <c r="S247" s="2">
        <v>49.21</v>
      </c>
      <c r="T247" s="2">
        <v>48.98</v>
      </c>
      <c r="U247" s="2">
        <v>48.86</v>
      </c>
    </row>
    <row r="248" spans="1:21" s="1" customFormat="1" ht="15.6" x14ac:dyDescent="0.25">
      <c r="A248" s="1" t="s">
        <v>1324</v>
      </c>
      <c r="B248" s="2">
        <v>46</v>
      </c>
      <c r="C248" s="7">
        <v>47.439129999999999</v>
      </c>
      <c r="D248" s="33">
        <v>25.650980000000001</v>
      </c>
      <c r="E248" s="9">
        <v>41</v>
      </c>
      <c r="F248" s="34">
        <v>18.565819999999999</v>
      </c>
      <c r="G248" s="2" t="s">
        <v>1054</v>
      </c>
      <c r="H248" s="9">
        <v>41</v>
      </c>
      <c r="I248" s="2">
        <v>46</v>
      </c>
      <c r="J248" s="2">
        <v>7.7</v>
      </c>
      <c r="K248" s="2">
        <v>46.07</v>
      </c>
      <c r="L248" s="5">
        <f t="shared" ca="1" si="11"/>
        <v>6.9029863252220967</v>
      </c>
      <c r="M248" s="5">
        <v>46.07</v>
      </c>
      <c r="N248" s="7">
        <f t="shared" ca="1" si="12"/>
        <v>7.5117962347160496</v>
      </c>
      <c r="O248" s="2">
        <v>50.98</v>
      </c>
      <c r="P248" s="5">
        <f t="shared" ca="1" si="10"/>
        <v>16.872017288245328</v>
      </c>
      <c r="Q248" s="2">
        <v>49.19</v>
      </c>
      <c r="R248" s="2">
        <v>46.17</v>
      </c>
      <c r="S248" s="2">
        <v>47.53</v>
      </c>
      <c r="T248" s="2">
        <v>49.13</v>
      </c>
      <c r="U248" s="2">
        <v>47.48</v>
      </c>
    </row>
    <row r="249" spans="1:21" s="1" customFormat="1" ht="15.6" x14ac:dyDescent="0.25">
      <c r="A249" s="1" t="s">
        <v>1325</v>
      </c>
      <c r="B249" s="2">
        <v>46</v>
      </c>
      <c r="C249" s="7">
        <v>19.739159999999998</v>
      </c>
      <c r="D249" s="33">
        <v>26.201560000000001</v>
      </c>
      <c r="E249" s="9">
        <v>41</v>
      </c>
      <c r="F249" s="34">
        <v>18.192450000000001</v>
      </c>
      <c r="G249" s="2" t="s">
        <v>1093</v>
      </c>
      <c r="H249" s="9" t="s">
        <v>1057</v>
      </c>
      <c r="I249" s="2">
        <v>46</v>
      </c>
      <c r="J249" s="2">
        <v>7.8</v>
      </c>
      <c r="K249" s="2">
        <v>46.07</v>
      </c>
      <c r="L249" s="5">
        <f t="shared" ca="1" si="11"/>
        <v>6.7069137770369931</v>
      </c>
      <c r="M249" s="5">
        <v>46.07</v>
      </c>
      <c r="N249" s="7">
        <f t="shared" ca="1" si="12"/>
        <v>7.7600192195819702</v>
      </c>
      <c r="O249" s="2">
        <v>47.96</v>
      </c>
      <c r="P249" s="5">
        <f t="shared" ca="1" si="10"/>
        <v>16.692122559658085</v>
      </c>
      <c r="Q249" s="2">
        <v>46.64</v>
      </c>
      <c r="R249" s="2">
        <v>47.15</v>
      </c>
      <c r="S249" s="2">
        <v>43.62</v>
      </c>
      <c r="T249" s="2">
        <v>45.99</v>
      </c>
      <c r="U249" s="2">
        <v>48.15</v>
      </c>
    </row>
    <row r="250" spans="1:21" s="1" customFormat="1" ht="15.6" x14ac:dyDescent="0.25">
      <c r="A250" s="1" t="s">
        <v>1326</v>
      </c>
      <c r="B250" s="2">
        <v>45</v>
      </c>
      <c r="C250" s="7">
        <v>9.1912529999999997</v>
      </c>
      <c r="D250" s="33">
        <v>26.372920000000001</v>
      </c>
      <c r="E250" s="9">
        <v>41</v>
      </c>
      <c r="F250" s="34">
        <v>18.608519999999999</v>
      </c>
      <c r="G250" s="2" t="s">
        <v>1071</v>
      </c>
      <c r="H250" s="9">
        <v>41</v>
      </c>
      <c r="I250" s="2">
        <v>45</v>
      </c>
      <c r="J250" s="2">
        <v>7.7</v>
      </c>
      <c r="K250" s="2">
        <v>45.08</v>
      </c>
      <c r="L250" s="5">
        <f t="shared" ca="1" si="11"/>
        <v>7.3572852082602846</v>
      </c>
      <c r="M250" s="5">
        <v>45.07</v>
      </c>
      <c r="N250" s="7">
        <f t="shared" ca="1" si="12"/>
        <v>7.2466562906751957</v>
      </c>
      <c r="O250" s="2">
        <v>47.13</v>
      </c>
      <c r="P250" s="5">
        <f t="shared" ca="1" si="10"/>
        <v>16.814942183754962</v>
      </c>
      <c r="Q250" s="2">
        <v>44.5</v>
      </c>
      <c r="R250" s="2">
        <v>46.73</v>
      </c>
      <c r="S250" s="2">
        <v>46.08</v>
      </c>
      <c r="T250" s="2">
        <v>45.64</v>
      </c>
      <c r="U250" s="2">
        <v>45.18</v>
      </c>
    </row>
    <row r="251" spans="1:21" s="1" customFormat="1" ht="15.6" x14ac:dyDescent="0.25">
      <c r="A251" s="1" t="s">
        <v>1327</v>
      </c>
      <c r="B251" s="2">
        <v>43</v>
      </c>
      <c r="C251" s="7">
        <v>34.359119999999997</v>
      </c>
      <c r="D251" s="33">
        <v>25.023240000000001</v>
      </c>
      <c r="E251" s="9">
        <v>50</v>
      </c>
      <c r="F251" s="34">
        <v>18.36328</v>
      </c>
      <c r="G251" s="2" t="s">
        <v>1091</v>
      </c>
      <c r="H251" s="9">
        <v>50</v>
      </c>
      <c r="I251" s="2">
        <v>43</v>
      </c>
      <c r="J251" s="2">
        <v>7.8</v>
      </c>
      <c r="K251" s="2">
        <v>43.06</v>
      </c>
      <c r="L251" s="5">
        <f t="shared" ca="1" si="11"/>
        <v>6.2794893109964596</v>
      </c>
      <c r="M251" s="5">
        <v>43.07</v>
      </c>
      <c r="N251" s="7">
        <f t="shared" ca="1" si="12"/>
        <v>5.2866627025106379</v>
      </c>
      <c r="O251" s="2">
        <v>46.9</v>
      </c>
      <c r="P251" s="5">
        <f t="shared" ca="1" si="10"/>
        <v>16.732223562250294</v>
      </c>
      <c r="Q251" s="2">
        <v>46.5</v>
      </c>
      <c r="R251" s="2">
        <v>46.84</v>
      </c>
      <c r="S251" s="2">
        <v>43.15</v>
      </c>
      <c r="T251" s="2">
        <v>44.02</v>
      </c>
      <c r="U251" s="2">
        <v>46.84</v>
      </c>
    </row>
    <row r="252" spans="1:21" s="1" customFormat="1" ht="15.6" x14ac:dyDescent="0.25">
      <c r="A252" s="1" t="s">
        <v>1328</v>
      </c>
      <c r="B252" s="2">
        <v>44</v>
      </c>
      <c r="C252" s="7">
        <v>94.068969999999993</v>
      </c>
      <c r="D252" s="33">
        <v>25.882269999999998</v>
      </c>
      <c r="E252" s="9">
        <v>50</v>
      </c>
      <c r="F252" s="34">
        <v>18.42709</v>
      </c>
      <c r="G252" s="2" t="s">
        <v>1091</v>
      </c>
      <c r="H252" s="9">
        <v>50</v>
      </c>
      <c r="I252" s="2">
        <v>43.99</v>
      </c>
      <c r="J252" s="2">
        <v>7.7</v>
      </c>
      <c r="K252" s="2">
        <v>44.07</v>
      </c>
      <c r="L252" s="5">
        <f t="shared" ca="1" si="11"/>
        <v>6.045978183526314</v>
      </c>
      <c r="M252" s="5">
        <v>44.06</v>
      </c>
      <c r="N252" s="7">
        <f t="shared" ca="1" si="12"/>
        <v>6.4027426060289478</v>
      </c>
      <c r="O252" s="2">
        <v>43.3</v>
      </c>
      <c r="P252" s="5">
        <f t="shared" ca="1" si="10"/>
        <v>16.03153576638968</v>
      </c>
      <c r="Q252" s="2">
        <v>45.62</v>
      </c>
      <c r="R252" s="2">
        <v>46.83</v>
      </c>
      <c r="S252" s="2">
        <v>44.65</v>
      </c>
      <c r="T252" s="2">
        <v>42.97</v>
      </c>
      <c r="U252" s="2">
        <v>44.34</v>
      </c>
    </row>
    <row r="253" spans="1:21" s="1" customFormat="1" ht="15.6" x14ac:dyDescent="0.25">
      <c r="A253" s="1" t="s">
        <v>1329</v>
      </c>
      <c r="B253" s="2">
        <v>43</v>
      </c>
      <c r="C253" s="7">
        <v>24.092289999999998</v>
      </c>
      <c r="D253" s="33">
        <v>25.695499999999999</v>
      </c>
      <c r="E253" s="9">
        <v>34</v>
      </c>
      <c r="F253" s="34">
        <v>18.21866</v>
      </c>
      <c r="G253" s="2" t="s">
        <v>1136</v>
      </c>
      <c r="H253" s="9">
        <v>23</v>
      </c>
      <c r="I253" s="2">
        <v>43</v>
      </c>
      <c r="J253" s="2">
        <v>7.8</v>
      </c>
      <c r="K253" s="2">
        <v>43.06</v>
      </c>
      <c r="L253" s="5">
        <f t="shared" ca="1" si="11"/>
        <v>6.2455171665604468</v>
      </c>
      <c r="M253" s="5">
        <v>43.07</v>
      </c>
      <c r="N253" s="7">
        <f t="shared" ca="1" si="12"/>
        <v>7.4296578907696773</v>
      </c>
      <c r="O253" s="2">
        <v>43.46</v>
      </c>
      <c r="P253" s="5">
        <f t="shared" ca="1" si="10"/>
        <v>15.130768351586404</v>
      </c>
      <c r="Q253" s="2">
        <v>44.43</v>
      </c>
      <c r="R253" s="2">
        <v>42.61</v>
      </c>
      <c r="S253" s="2">
        <v>42.93</v>
      </c>
      <c r="T253" s="2">
        <v>43.91</v>
      </c>
      <c r="U253" s="2">
        <v>43.14</v>
      </c>
    </row>
    <row r="254" spans="1:21" s="1" customFormat="1" ht="15.6" x14ac:dyDescent="0.25">
      <c r="A254" s="1" t="s">
        <v>1330</v>
      </c>
      <c r="B254" s="2">
        <v>43</v>
      </c>
      <c r="C254" s="7">
        <v>15.007619999999999</v>
      </c>
      <c r="D254" s="33">
        <v>25.006239999999998</v>
      </c>
      <c r="E254" s="9" t="s">
        <v>1059</v>
      </c>
      <c r="F254" s="34">
        <v>18.328040000000001</v>
      </c>
      <c r="G254" s="2" t="s">
        <v>1061</v>
      </c>
      <c r="H254" s="9" t="s">
        <v>1059</v>
      </c>
      <c r="I254" s="2">
        <v>43</v>
      </c>
      <c r="J254" s="2">
        <v>7.7</v>
      </c>
      <c r="K254" s="2">
        <v>43.07</v>
      </c>
      <c r="L254" s="5">
        <f t="shared" ca="1" si="11"/>
        <v>6.6056917981114553</v>
      </c>
      <c r="M254" s="5">
        <v>43.07</v>
      </c>
      <c r="N254" s="7">
        <f t="shared" ca="1" si="12"/>
        <v>6.5851820780352988</v>
      </c>
      <c r="O254" s="2">
        <v>45.51</v>
      </c>
      <c r="P254" s="5">
        <f t="shared" ca="1" si="10"/>
        <v>15.397111919708927</v>
      </c>
      <c r="Q254" s="2">
        <v>43.6</v>
      </c>
      <c r="R254" s="2">
        <v>42.32</v>
      </c>
      <c r="S254" s="2">
        <v>43.73</v>
      </c>
      <c r="T254" s="2">
        <v>42.54</v>
      </c>
      <c r="U254" s="2">
        <v>44.86</v>
      </c>
    </row>
    <row r="255" spans="1:21" s="1" customFormat="1" ht="15.6" x14ac:dyDescent="0.25">
      <c r="A255" s="1" t="s">
        <v>1331</v>
      </c>
      <c r="B255" s="2">
        <v>43</v>
      </c>
      <c r="C255" s="7">
        <v>31.43281</v>
      </c>
      <c r="D255" s="33">
        <v>25.067049999999998</v>
      </c>
      <c r="E255" s="9">
        <v>50</v>
      </c>
      <c r="F255" s="34">
        <v>18.44135</v>
      </c>
      <c r="G255" s="2" t="s">
        <v>1113</v>
      </c>
      <c r="H255" s="9">
        <v>50</v>
      </c>
      <c r="I255" s="2">
        <v>43</v>
      </c>
      <c r="J255" s="2">
        <v>7.9</v>
      </c>
      <c r="K255" s="2">
        <v>43.07</v>
      </c>
      <c r="L255" s="5">
        <f t="shared" ca="1" si="11"/>
        <v>5.9944266005683637</v>
      </c>
      <c r="M255" s="5">
        <v>43.07</v>
      </c>
      <c r="N255" s="7">
        <f t="shared" ca="1" si="12"/>
        <v>5.9330146762627232</v>
      </c>
      <c r="O255" s="2">
        <v>40.54</v>
      </c>
      <c r="P255" s="5">
        <f t="shared" ca="1" si="10"/>
        <v>15.866071060529295</v>
      </c>
      <c r="Q255" s="2">
        <v>41.61</v>
      </c>
      <c r="R255" s="2">
        <v>42.05</v>
      </c>
      <c r="S255" s="2">
        <v>43.66</v>
      </c>
      <c r="T255" s="2">
        <v>42.65</v>
      </c>
      <c r="U255" s="2">
        <v>43.75</v>
      </c>
    </row>
    <row r="256" spans="1:21" s="1" customFormat="1" ht="15.6" x14ac:dyDescent="0.25">
      <c r="A256" s="1" t="s">
        <v>1332</v>
      </c>
      <c r="B256" s="2">
        <v>44</v>
      </c>
      <c r="C256" s="7">
        <v>56.427190000000003</v>
      </c>
      <c r="D256" s="33">
        <v>24.87266</v>
      </c>
      <c r="E256" s="9" t="s">
        <v>1100</v>
      </c>
      <c r="F256" s="34">
        <v>18.529260000000001</v>
      </c>
      <c r="G256" s="2" t="s">
        <v>1061</v>
      </c>
      <c r="H256" s="9" t="s">
        <v>1100</v>
      </c>
      <c r="I256" s="2">
        <v>43.99</v>
      </c>
      <c r="J256" s="2">
        <v>7.9</v>
      </c>
      <c r="K256" s="2">
        <v>44.07</v>
      </c>
      <c r="L256" s="5">
        <f t="shared" ca="1" si="11"/>
        <v>7.2634802777384957</v>
      </c>
      <c r="M256" s="5">
        <v>44.07</v>
      </c>
      <c r="N256" s="7">
        <f t="shared" ca="1" si="12"/>
        <v>5.4655219470102523</v>
      </c>
      <c r="O256" s="2">
        <v>41.78</v>
      </c>
      <c r="P256" s="5">
        <f t="shared" ca="1" si="10"/>
        <v>15.66916800080924</v>
      </c>
      <c r="Q256" s="2">
        <v>42.18</v>
      </c>
      <c r="R256" s="2">
        <v>44.01</v>
      </c>
      <c r="S256" s="2">
        <v>43.2</v>
      </c>
      <c r="T256" s="2">
        <v>42.46</v>
      </c>
      <c r="U256" s="2">
        <v>41.88</v>
      </c>
    </row>
    <row r="257" spans="1:21" s="1" customFormat="1" ht="15.6" x14ac:dyDescent="0.25">
      <c r="A257" s="1" t="s">
        <v>1333</v>
      </c>
      <c r="B257" s="2">
        <v>47</v>
      </c>
      <c r="C257" s="7">
        <v>22.424800000000001</v>
      </c>
      <c r="D257" s="33">
        <v>24.765809999999998</v>
      </c>
      <c r="E257" s="9" t="s">
        <v>1100</v>
      </c>
      <c r="F257" s="34">
        <v>18.666</v>
      </c>
      <c r="G257" s="2" t="s">
        <v>1103</v>
      </c>
      <c r="H257" s="9" t="s">
        <v>1100</v>
      </c>
      <c r="I257" s="2">
        <v>47</v>
      </c>
      <c r="J257" s="2">
        <v>8.1</v>
      </c>
      <c r="K257" s="2">
        <v>47.07</v>
      </c>
      <c r="L257" s="5">
        <f t="shared" ca="1" si="11"/>
        <v>6.8004190443026342</v>
      </c>
      <c r="M257" s="5">
        <v>47.07</v>
      </c>
      <c r="N257" s="7">
        <f t="shared" ca="1" si="12"/>
        <v>6.851413871450557</v>
      </c>
      <c r="O257" s="2">
        <v>43.5</v>
      </c>
      <c r="P257" s="5">
        <f t="shared" ca="1" si="10"/>
        <v>15.906983818127367</v>
      </c>
      <c r="Q257" s="2">
        <v>43.75</v>
      </c>
      <c r="R257" s="2">
        <v>43.89</v>
      </c>
      <c r="S257" s="2">
        <v>43.86</v>
      </c>
      <c r="T257" s="2">
        <v>43.99</v>
      </c>
      <c r="U257" s="2">
        <v>43.37</v>
      </c>
    </row>
    <row r="258" spans="1:21" s="1" customFormat="1" ht="15.6" x14ac:dyDescent="0.25">
      <c r="A258" s="1" t="s">
        <v>1334</v>
      </c>
      <c r="B258" s="2">
        <v>48</v>
      </c>
      <c r="C258" s="7">
        <v>52.130229999999997</v>
      </c>
      <c r="D258" s="33">
        <v>24.77608</v>
      </c>
      <c r="E258" s="9" t="s">
        <v>1100</v>
      </c>
      <c r="F258" s="34">
        <v>18.357520000000001</v>
      </c>
      <c r="G258" s="2" t="s">
        <v>1054</v>
      </c>
      <c r="H258" s="9" t="s">
        <v>1100</v>
      </c>
      <c r="I258" s="2">
        <v>48</v>
      </c>
      <c r="J258" s="2">
        <v>7.8</v>
      </c>
      <c r="K258" s="2">
        <v>48.06</v>
      </c>
      <c r="L258" s="5">
        <f t="shared" ca="1" si="11"/>
        <v>6.6107879800940772</v>
      </c>
      <c r="M258" s="5">
        <v>48.07</v>
      </c>
      <c r="N258" s="7">
        <f t="shared" ca="1" si="12"/>
        <v>6.3532025367443001</v>
      </c>
      <c r="O258" s="2">
        <v>46.31</v>
      </c>
      <c r="P258" s="5">
        <f t="shared" ref="P258:P321" ca="1" si="13">15+2*RAND()</f>
        <v>15.34255534496844</v>
      </c>
      <c r="Q258" s="2">
        <v>44.62</v>
      </c>
      <c r="R258" s="2">
        <v>44.88</v>
      </c>
      <c r="S258" s="2">
        <v>44.74</v>
      </c>
      <c r="T258" s="2">
        <v>46.84</v>
      </c>
      <c r="U258" s="2">
        <v>44.55</v>
      </c>
    </row>
    <row r="259" spans="1:21" s="1" customFormat="1" ht="15.6" x14ac:dyDescent="0.25">
      <c r="A259" s="1" t="s">
        <v>1335</v>
      </c>
      <c r="B259" s="2">
        <v>49</v>
      </c>
      <c r="C259" s="7">
        <v>29.427250000000001</v>
      </c>
      <c r="D259" s="33">
        <v>25.083030000000001</v>
      </c>
      <c r="E259" s="9" t="s">
        <v>1100</v>
      </c>
      <c r="F259" s="34">
        <v>18.448899999999998</v>
      </c>
      <c r="G259" s="2" t="s">
        <v>1087</v>
      </c>
      <c r="H259" s="9" t="s">
        <v>1100</v>
      </c>
      <c r="I259" s="2">
        <v>49</v>
      </c>
      <c r="J259" s="2">
        <v>7.8</v>
      </c>
      <c r="K259" s="2">
        <v>49.07</v>
      </c>
      <c r="L259" s="5">
        <f t="shared" ref="L259:L322" ca="1" si="14">J259-2*(RAND())</f>
        <v>6.0683282649598222</v>
      </c>
      <c r="M259" s="5">
        <v>49.07</v>
      </c>
      <c r="N259" s="7">
        <f t="shared" ref="N259:N322" ca="1" si="15">J259-3*(RAND())</f>
        <v>5.6211490170116853</v>
      </c>
      <c r="O259" s="2">
        <v>44.57</v>
      </c>
      <c r="P259" s="5">
        <f t="shared" ca="1" si="13"/>
        <v>15.36092001238441</v>
      </c>
      <c r="Q259" s="2">
        <v>47.57</v>
      </c>
      <c r="R259" s="2">
        <v>48.94</v>
      </c>
      <c r="S259" s="2">
        <v>46.2</v>
      </c>
      <c r="T259" s="2">
        <v>47.04</v>
      </c>
      <c r="U259" s="2">
        <v>45.78</v>
      </c>
    </row>
    <row r="260" spans="1:21" s="1" customFormat="1" ht="15.6" x14ac:dyDescent="0.25">
      <c r="A260" s="1" t="s">
        <v>1336</v>
      </c>
      <c r="B260" s="2">
        <v>49</v>
      </c>
      <c r="C260" s="7">
        <v>35.170479999999998</v>
      </c>
      <c r="D260" s="33">
        <v>24.889959999999999</v>
      </c>
      <c r="E260" s="9">
        <v>50</v>
      </c>
      <c r="F260" s="34">
        <v>18.24945</v>
      </c>
      <c r="G260" s="2" t="s">
        <v>1282</v>
      </c>
      <c r="H260" s="9">
        <v>50</v>
      </c>
      <c r="I260" s="2">
        <v>49</v>
      </c>
      <c r="J260" s="2">
        <v>7.8</v>
      </c>
      <c r="K260" s="2">
        <v>49.07</v>
      </c>
      <c r="L260" s="5">
        <f t="shared" ca="1" si="14"/>
        <v>6.5745022872629475</v>
      </c>
      <c r="M260" s="5">
        <v>49.06</v>
      </c>
      <c r="N260" s="7">
        <f t="shared" ca="1" si="15"/>
        <v>6.9489149362470197</v>
      </c>
      <c r="O260" s="2">
        <v>40.85</v>
      </c>
      <c r="P260" s="5">
        <f t="shared" ca="1" si="13"/>
        <v>15.299720486403352</v>
      </c>
      <c r="Q260" s="2">
        <v>49.44</v>
      </c>
      <c r="R260" s="2">
        <v>46.88</v>
      </c>
      <c r="S260" s="2">
        <v>48.59</v>
      </c>
      <c r="T260" s="2">
        <v>48.86</v>
      </c>
      <c r="U260" s="2">
        <v>47.8</v>
      </c>
    </row>
    <row r="261" spans="1:21" s="1" customFormat="1" ht="15.6" x14ac:dyDescent="0.25">
      <c r="A261" s="1" t="s">
        <v>1337</v>
      </c>
      <c r="B261" s="2">
        <v>46</v>
      </c>
      <c r="C261" s="7">
        <v>57.340020000000003</v>
      </c>
      <c r="D261" s="33">
        <v>25.411629999999999</v>
      </c>
      <c r="E261" s="9" t="s">
        <v>1220</v>
      </c>
      <c r="F261" s="34">
        <v>18.555399999999999</v>
      </c>
      <c r="G261" s="2" t="s">
        <v>1054</v>
      </c>
      <c r="H261" s="9" t="s">
        <v>1220</v>
      </c>
      <c r="I261" s="2">
        <v>46</v>
      </c>
      <c r="J261" s="2">
        <v>7.8</v>
      </c>
      <c r="K261" s="2">
        <v>46.07</v>
      </c>
      <c r="L261" s="5">
        <f t="shared" ca="1" si="14"/>
        <v>6.477987393284323</v>
      </c>
      <c r="M261" s="5">
        <v>46.08</v>
      </c>
      <c r="N261" s="7">
        <f t="shared" ca="1" si="15"/>
        <v>7.6194923678893431</v>
      </c>
      <c r="O261" s="2">
        <v>42.99</v>
      </c>
      <c r="P261" s="5">
        <f t="shared" ca="1" si="13"/>
        <v>16.780483222653629</v>
      </c>
      <c r="Q261" s="2">
        <v>47.99</v>
      </c>
      <c r="R261" s="2">
        <v>51.5</v>
      </c>
      <c r="S261" s="2">
        <v>47.63</v>
      </c>
      <c r="T261" s="2">
        <v>48.99</v>
      </c>
      <c r="U261" s="2">
        <v>47.29</v>
      </c>
    </row>
    <row r="262" spans="1:21" s="1" customFormat="1" ht="15.6" x14ac:dyDescent="0.25">
      <c r="A262" s="1" t="s">
        <v>1338</v>
      </c>
      <c r="B262" s="2">
        <v>46</v>
      </c>
      <c r="C262" s="7">
        <v>42.057169999999999</v>
      </c>
      <c r="D262" s="33">
        <v>26.487939999999998</v>
      </c>
      <c r="E262" s="9">
        <v>50</v>
      </c>
      <c r="F262" s="34">
        <v>18.239789999999999</v>
      </c>
      <c r="G262" s="2" t="s">
        <v>1097</v>
      </c>
      <c r="H262" s="9">
        <v>50</v>
      </c>
      <c r="I262" s="2">
        <v>46</v>
      </c>
      <c r="J262" s="2">
        <v>7.7</v>
      </c>
      <c r="K262" s="2">
        <v>46.07</v>
      </c>
      <c r="L262" s="5">
        <f t="shared" ca="1" si="14"/>
        <v>6.1195278897740941</v>
      </c>
      <c r="M262" s="5">
        <v>46.08</v>
      </c>
      <c r="N262" s="7">
        <f t="shared" ca="1" si="15"/>
        <v>4.8503761557179494</v>
      </c>
      <c r="O262" s="2">
        <v>49.81</v>
      </c>
      <c r="P262" s="5">
        <f t="shared" ca="1" si="13"/>
        <v>15.501473742349816</v>
      </c>
      <c r="Q262" s="2">
        <v>50.9</v>
      </c>
      <c r="R262" s="2">
        <v>46.43</v>
      </c>
      <c r="S262" s="2">
        <v>46.1</v>
      </c>
      <c r="T262" s="2">
        <v>46.21</v>
      </c>
      <c r="U262" s="2">
        <v>47.71</v>
      </c>
    </row>
    <row r="263" spans="1:21" s="1" customFormat="1" ht="15.6" x14ac:dyDescent="0.25">
      <c r="A263" s="1" t="s">
        <v>1339</v>
      </c>
      <c r="B263" s="2">
        <v>47</v>
      </c>
      <c r="C263" s="7">
        <v>27.710560000000001</v>
      </c>
      <c r="D263" s="33">
        <v>25.70581</v>
      </c>
      <c r="E263" s="9" t="s">
        <v>1220</v>
      </c>
      <c r="F263" s="34">
        <v>18.507159999999999</v>
      </c>
      <c r="G263" s="2" t="s">
        <v>1282</v>
      </c>
      <c r="H263" s="9" t="s">
        <v>1220</v>
      </c>
      <c r="I263" s="2">
        <v>47</v>
      </c>
      <c r="J263" s="2">
        <v>7.8</v>
      </c>
      <c r="K263" s="2">
        <v>47.07</v>
      </c>
      <c r="L263" s="5">
        <f t="shared" ca="1" si="14"/>
        <v>7.281558722082166</v>
      </c>
      <c r="M263" s="5">
        <v>47.07</v>
      </c>
      <c r="N263" s="7">
        <f t="shared" ca="1" si="15"/>
        <v>5.3567794152491413</v>
      </c>
      <c r="O263" s="2">
        <v>48.19</v>
      </c>
      <c r="P263" s="5">
        <f t="shared" ca="1" si="13"/>
        <v>15.790063321109733</v>
      </c>
      <c r="Q263" s="2">
        <v>43.93</v>
      </c>
      <c r="R263" s="2">
        <v>43</v>
      </c>
      <c r="S263" s="2">
        <v>45.14</v>
      </c>
      <c r="T263" s="2">
        <v>46.21</v>
      </c>
      <c r="U263" s="2">
        <v>46.85</v>
      </c>
    </row>
    <row r="264" spans="1:21" s="1" customFormat="1" ht="15.6" x14ac:dyDescent="0.25">
      <c r="A264" s="1" t="s">
        <v>1340</v>
      </c>
      <c r="B264" s="2">
        <v>47</v>
      </c>
      <c r="C264" s="7">
        <v>14.100429999999999</v>
      </c>
      <c r="D264" s="33">
        <v>25.754930000000002</v>
      </c>
      <c r="E264" s="9">
        <v>41</v>
      </c>
      <c r="F264" s="34">
        <v>18.189550000000001</v>
      </c>
      <c r="G264" s="2" t="s">
        <v>1314</v>
      </c>
      <c r="H264" s="9">
        <v>41</v>
      </c>
      <c r="I264" s="2">
        <v>47</v>
      </c>
      <c r="J264" s="2">
        <v>7.9</v>
      </c>
      <c r="K264" s="2">
        <v>47.07</v>
      </c>
      <c r="L264" s="5">
        <f t="shared" ca="1" si="14"/>
        <v>7.0409909511694018</v>
      </c>
      <c r="M264" s="5">
        <v>47.07</v>
      </c>
      <c r="N264" s="7">
        <f t="shared" ca="1" si="15"/>
        <v>5.132769710227203</v>
      </c>
      <c r="O264" s="2">
        <v>45.31</v>
      </c>
      <c r="P264" s="5">
        <f t="shared" ca="1" si="13"/>
        <v>15.709043298927767</v>
      </c>
      <c r="Q264" s="2">
        <v>43.52</v>
      </c>
      <c r="R264" s="2">
        <v>46.13</v>
      </c>
      <c r="S264" s="2">
        <v>45.69</v>
      </c>
      <c r="T264" s="2">
        <v>46.82</v>
      </c>
      <c r="U264" s="2">
        <v>45.74</v>
      </c>
    </row>
    <row r="265" spans="1:21" s="1" customFormat="1" ht="15.6" x14ac:dyDescent="0.25">
      <c r="A265" s="1" t="s">
        <v>1341</v>
      </c>
      <c r="B265" s="2">
        <v>49</v>
      </c>
      <c r="C265" s="7">
        <v>4.4038950000000003</v>
      </c>
      <c r="D265" s="33">
        <v>25.5623</v>
      </c>
      <c r="E265" s="9">
        <v>50</v>
      </c>
      <c r="F265" s="34">
        <v>17.98057</v>
      </c>
      <c r="G265" s="2" t="s">
        <v>1342</v>
      </c>
      <c r="H265" s="9">
        <v>50</v>
      </c>
      <c r="I265" s="2">
        <v>49</v>
      </c>
      <c r="J265" s="2">
        <v>7.9</v>
      </c>
      <c r="K265" s="2">
        <v>49.06</v>
      </c>
      <c r="L265" s="5">
        <f t="shared" ca="1" si="14"/>
        <v>6.3100087059288832</v>
      </c>
      <c r="M265" s="5">
        <v>49.06</v>
      </c>
      <c r="N265" s="7">
        <f t="shared" ca="1" si="15"/>
        <v>5.1408655053722523</v>
      </c>
      <c r="O265" s="2">
        <v>48.23</v>
      </c>
      <c r="P265" s="5">
        <f t="shared" ca="1" si="13"/>
        <v>15.918357253684269</v>
      </c>
      <c r="Q265" s="2">
        <v>47</v>
      </c>
      <c r="R265" s="2">
        <v>49.67</v>
      </c>
      <c r="S265" s="2">
        <v>45.58</v>
      </c>
      <c r="T265" s="2">
        <v>46.01</v>
      </c>
      <c r="U265" s="2">
        <v>45.81</v>
      </c>
    </row>
    <row r="266" spans="1:21" s="1" customFormat="1" ht="15.6" x14ac:dyDescent="0.25">
      <c r="A266" s="1" t="s">
        <v>1343</v>
      </c>
      <c r="B266" s="2">
        <v>51</v>
      </c>
      <c r="C266" s="7">
        <v>27.124490000000002</v>
      </c>
      <c r="D266" s="33">
        <v>26.58596</v>
      </c>
      <c r="E266" s="9" t="s">
        <v>1100</v>
      </c>
      <c r="F266" s="34">
        <v>18.732309999999998</v>
      </c>
      <c r="G266" s="2" t="s">
        <v>1342</v>
      </c>
      <c r="H266" s="9" t="s">
        <v>1100</v>
      </c>
      <c r="I266" s="2">
        <v>51</v>
      </c>
      <c r="J266" s="2">
        <v>8</v>
      </c>
      <c r="K266" s="2">
        <v>51.07</v>
      </c>
      <c r="L266" s="5">
        <f t="shared" ca="1" si="14"/>
        <v>6.8170690890788439</v>
      </c>
      <c r="M266" s="5">
        <v>51.08</v>
      </c>
      <c r="N266" s="7">
        <f t="shared" ca="1" si="15"/>
        <v>7.0292046895418441</v>
      </c>
      <c r="O266" s="2">
        <v>46.47</v>
      </c>
      <c r="P266" s="5">
        <f t="shared" ca="1" si="13"/>
        <v>15.767233728468565</v>
      </c>
      <c r="Q266" s="2">
        <v>49.06</v>
      </c>
      <c r="R266" s="2">
        <v>49.34</v>
      </c>
      <c r="S266" s="2">
        <v>47.17</v>
      </c>
      <c r="T266" s="2">
        <v>48.43</v>
      </c>
      <c r="U266" s="2">
        <v>47.78</v>
      </c>
    </row>
    <row r="267" spans="1:21" s="1" customFormat="1" ht="15.6" x14ac:dyDescent="0.25">
      <c r="A267" s="1" t="s">
        <v>1344</v>
      </c>
      <c r="B267" s="2">
        <v>51</v>
      </c>
      <c r="C267" s="7">
        <v>23.959959999999999</v>
      </c>
      <c r="D267" s="33">
        <v>24.960290000000001</v>
      </c>
      <c r="E267" s="9">
        <v>50</v>
      </c>
      <c r="F267" s="34">
        <v>18.155709999999999</v>
      </c>
      <c r="G267" s="2" t="s">
        <v>1345</v>
      </c>
      <c r="H267" s="9">
        <v>23</v>
      </c>
      <c r="I267" s="2">
        <v>51</v>
      </c>
      <c r="J267" s="2">
        <v>7.8</v>
      </c>
      <c r="K267" s="2">
        <v>51.07</v>
      </c>
      <c r="L267" s="5">
        <f t="shared" ca="1" si="14"/>
        <v>7.4149197508410651</v>
      </c>
      <c r="M267" s="5">
        <v>51.07</v>
      </c>
      <c r="N267" s="7">
        <f t="shared" ca="1" si="15"/>
        <v>7.1494888934599752</v>
      </c>
      <c r="O267" s="2">
        <v>49.62</v>
      </c>
      <c r="P267" s="5">
        <f t="shared" ca="1" si="13"/>
        <v>15.890668087391102</v>
      </c>
      <c r="Q267" s="2">
        <v>50.74</v>
      </c>
      <c r="R267" s="2">
        <v>49.01</v>
      </c>
      <c r="S267" s="2">
        <v>49.2</v>
      </c>
      <c r="T267" s="2">
        <v>50.15</v>
      </c>
      <c r="U267" s="2">
        <v>49.36</v>
      </c>
    </row>
    <row r="268" spans="1:21" s="1" customFormat="1" ht="15.6" x14ac:dyDescent="0.25">
      <c r="A268" s="1" t="s">
        <v>1346</v>
      </c>
      <c r="B268" s="2">
        <v>50</v>
      </c>
      <c r="C268" s="7">
        <v>173.0762</v>
      </c>
      <c r="D268" s="33">
        <v>24.912710000000001</v>
      </c>
      <c r="E268" s="9" t="s">
        <v>1220</v>
      </c>
      <c r="F268" s="34">
        <v>18.2911</v>
      </c>
      <c r="G268" s="2" t="s">
        <v>1345</v>
      </c>
      <c r="H268" s="9" t="s">
        <v>1220</v>
      </c>
      <c r="I268" s="2">
        <v>50.01</v>
      </c>
      <c r="J268" s="2">
        <v>8</v>
      </c>
      <c r="K268" s="2">
        <v>50.07</v>
      </c>
      <c r="L268" s="5">
        <f t="shared" ca="1" si="14"/>
        <v>6.0329459140772199</v>
      </c>
      <c r="M268" s="5">
        <v>50.08</v>
      </c>
      <c r="N268" s="7">
        <f t="shared" ca="1" si="15"/>
        <v>7.8742967492453477</v>
      </c>
      <c r="O268" s="2">
        <v>42.88</v>
      </c>
      <c r="P268" s="5">
        <f t="shared" ca="1" si="13"/>
        <v>15.176848448807085</v>
      </c>
      <c r="Q268" s="2">
        <v>50.88</v>
      </c>
      <c r="R268" s="2">
        <v>49.22</v>
      </c>
      <c r="S268" s="2">
        <v>49.24</v>
      </c>
      <c r="T268" s="2">
        <v>50.56</v>
      </c>
      <c r="U268" s="2">
        <v>50.82</v>
      </c>
    </row>
    <row r="269" spans="1:21" s="1" customFormat="1" ht="15.6" x14ac:dyDescent="0.25">
      <c r="A269" s="1" t="s">
        <v>1347</v>
      </c>
      <c r="B269" s="2">
        <v>50</v>
      </c>
      <c r="C269" s="7">
        <v>30.083659999999998</v>
      </c>
      <c r="D269" s="33">
        <v>24.643930000000001</v>
      </c>
      <c r="E269" s="9">
        <v>37</v>
      </c>
      <c r="F269" s="34">
        <v>18.24513</v>
      </c>
      <c r="G269" s="2" t="s">
        <v>1348</v>
      </c>
      <c r="H269" s="9">
        <v>37</v>
      </c>
      <c r="I269" s="2">
        <v>50.01</v>
      </c>
      <c r="J269" s="2">
        <v>7.7</v>
      </c>
      <c r="K269" s="2">
        <v>50.07</v>
      </c>
      <c r="L269" s="5">
        <f t="shared" ca="1" si="14"/>
        <v>6.0321456979626165</v>
      </c>
      <c r="M269" s="5">
        <v>50.07</v>
      </c>
      <c r="N269" s="7">
        <f t="shared" ca="1" si="15"/>
        <v>5.0399241600271054</v>
      </c>
      <c r="O269" s="2">
        <v>47.33</v>
      </c>
      <c r="P269" s="5">
        <f t="shared" ca="1" si="13"/>
        <v>15.166366912494812</v>
      </c>
      <c r="Q269" s="2">
        <v>52.56</v>
      </c>
      <c r="R269" s="2">
        <v>51.49</v>
      </c>
      <c r="S269" s="2">
        <v>49.38</v>
      </c>
      <c r="T269" s="2">
        <v>50.32</v>
      </c>
      <c r="U269" s="2">
        <v>49.62</v>
      </c>
    </row>
    <row r="270" spans="1:21" s="1" customFormat="1" ht="15.6" x14ac:dyDescent="0.25">
      <c r="A270" s="1" t="s">
        <v>1349</v>
      </c>
      <c r="B270" s="2">
        <v>50</v>
      </c>
      <c r="C270" s="7">
        <v>18.066690000000001</v>
      </c>
      <c r="D270" s="33">
        <v>24.52308</v>
      </c>
      <c r="E270" s="9">
        <v>41</v>
      </c>
      <c r="F270" s="34">
        <v>18.52403</v>
      </c>
      <c r="G270" s="2" t="s">
        <v>1350</v>
      </c>
      <c r="H270" s="9">
        <v>41</v>
      </c>
      <c r="I270" s="2">
        <v>50.01</v>
      </c>
      <c r="J270" s="2">
        <v>7.9</v>
      </c>
      <c r="K270" s="2">
        <v>50.08</v>
      </c>
      <c r="L270" s="5">
        <f t="shared" ca="1" si="14"/>
        <v>7.3573927517578257</v>
      </c>
      <c r="M270" s="5">
        <v>50.08</v>
      </c>
      <c r="N270" s="7">
        <f t="shared" ca="1" si="15"/>
        <v>5.6712298865810729</v>
      </c>
      <c r="O270" s="2">
        <v>50.72</v>
      </c>
      <c r="P270" s="5">
        <f t="shared" ca="1" si="13"/>
        <v>15.587489676066044</v>
      </c>
      <c r="Q270" s="2">
        <v>51.29</v>
      </c>
      <c r="R270" s="2">
        <v>50.77</v>
      </c>
      <c r="S270" s="2">
        <v>49.74</v>
      </c>
      <c r="T270" s="2">
        <v>49.9</v>
      </c>
      <c r="U270" s="2">
        <v>50.57</v>
      </c>
    </row>
    <row r="271" spans="1:21" s="1" customFormat="1" ht="15.6" x14ac:dyDescent="0.25">
      <c r="A271" s="1" t="s">
        <v>1351</v>
      </c>
      <c r="B271" s="2">
        <v>50</v>
      </c>
      <c r="C271" s="7">
        <v>8.9505269999999992</v>
      </c>
      <c r="D271" s="33">
        <v>24.750360000000001</v>
      </c>
      <c r="E271" s="9" t="s">
        <v>1100</v>
      </c>
      <c r="F271" s="34">
        <v>18.391500000000001</v>
      </c>
      <c r="G271" s="2" t="s">
        <v>1352</v>
      </c>
      <c r="H271" s="9" t="s">
        <v>1100</v>
      </c>
      <c r="I271" s="2">
        <v>50.01</v>
      </c>
      <c r="J271" s="2">
        <v>8</v>
      </c>
      <c r="K271" s="2">
        <v>50.08</v>
      </c>
      <c r="L271" s="5">
        <f t="shared" ca="1" si="14"/>
        <v>7.7383338474552303</v>
      </c>
      <c r="M271" s="5">
        <v>50.07</v>
      </c>
      <c r="N271" s="7">
        <f t="shared" ca="1" si="15"/>
        <v>5.2749756459821153</v>
      </c>
      <c r="O271" s="2">
        <v>53.6</v>
      </c>
      <c r="P271" s="5">
        <f t="shared" ca="1" si="13"/>
        <v>15.766631065683297</v>
      </c>
      <c r="Q271" s="2">
        <v>49.74</v>
      </c>
      <c r="R271" s="2">
        <v>49.09</v>
      </c>
      <c r="S271" s="2">
        <v>51.09</v>
      </c>
      <c r="T271" s="2">
        <v>49.44</v>
      </c>
      <c r="U271" s="2">
        <v>49.93</v>
      </c>
    </row>
    <row r="272" spans="1:21" s="1" customFormat="1" ht="15.6" x14ac:dyDescent="0.25">
      <c r="A272" s="1" t="s">
        <v>1353</v>
      </c>
      <c r="B272" s="2">
        <v>48</v>
      </c>
      <c r="C272" s="7">
        <v>22.150279999999999</v>
      </c>
      <c r="D272" s="33">
        <v>24.622479999999999</v>
      </c>
      <c r="E272" s="9" t="s">
        <v>1100</v>
      </c>
      <c r="F272" s="34">
        <v>18.412220000000001</v>
      </c>
      <c r="G272" s="2" t="s">
        <v>1354</v>
      </c>
      <c r="H272" s="9" t="s">
        <v>1100</v>
      </c>
      <c r="I272" s="2">
        <v>48</v>
      </c>
      <c r="J272" s="2">
        <v>8</v>
      </c>
      <c r="K272" s="2">
        <v>48.07</v>
      </c>
      <c r="L272" s="5">
        <f t="shared" ca="1" si="14"/>
        <v>6.6730112362059373</v>
      </c>
      <c r="M272" s="5">
        <v>48.07</v>
      </c>
      <c r="N272" s="7">
        <f t="shared" ca="1" si="15"/>
        <v>5.6235431342084299</v>
      </c>
      <c r="O272" s="2">
        <v>47.82</v>
      </c>
      <c r="P272" s="5">
        <f t="shared" ca="1" si="13"/>
        <v>16.139497033701119</v>
      </c>
      <c r="Q272" s="2">
        <v>49.18</v>
      </c>
      <c r="R272" s="2">
        <v>51.07</v>
      </c>
      <c r="S272" s="2">
        <v>50.28</v>
      </c>
      <c r="T272" s="2">
        <v>50.04</v>
      </c>
      <c r="U272" s="2">
        <v>49.38</v>
      </c>
    </row>
    <row r="273" spans="1:21" s="1" customFormat="1" ht="15.6" x14ac:dyDescent="0.25">
      <c r="A273" s="1" t="s">
        <v>1355</v>
      </c>
      <c r="B273" s="2">
        <v>48</v>
      </c>
      <c r="C273" s="7">
        <v>23.633569999999999</v>
      </c>
      <c r="D273" s="33">
        <v>24.84263</v>
      </c>
      <c r="E273" s="9" t="s">
        <v>1220</v>
      </c>
      <c r="F273" s="34">
        <v>18.277090000000001</v>
      </c>
      <c r="G273" s="2" t="s">
        <v>1126</v>
      </c>
      <c r="H273" s="9" t="s">
        <v>1220</v>
      </c>
      <c r="I273" s="2">
        <v>48</v>
      </c>
      <c r="J273" s="2">
        <v>7.9</v>
      </c>
      <c r="K273" s="2">
        <v>48.07</v>
      </c>
      <c r="L273" s="5">
        <f t="shared" ca="1" si="14"/>
        <v>7.0599865764521681</v>
      </c>
      <c r="M273" s="5">
        <v>48.06</v>
      </c>
      <c r="N273" s="7">
        <f t="shared" ca="1" si="15"/>
        <v>5.7297781040413538</v>
      </c>
      <c r="O273" s="2">
        <v>49.93</v>
      </c>
      <c r="P273" s="5">
        <f t="shared" ca="1" si="13"/>
        <v>15.988924668668654</v>
      </c>
      <c r="Q273" s="2">
        <v>50.76</v>
      </c>
      <c r="R273" s="2">
        <v>47.97</v>
      </c>
      <c r="S273" s="2">
        <v>47.88</v>
      </c>
      <c r="T273" s="2">
        <v>50.04</v>
      </c>
      <c r="U273" s="2">
        <v>49.23</v>
      </c>
    </row>
    <row r="274" spans="1:21" s="1" customFormat="1" ht="15.6" x14ac:dyDescent="0.25">
      <c r="A274" s="1" t="s">
        <v>1356</v>
      </c>
      <c r="B274" s="2">
        <v>50</v>
      </c>
      <c r="C274" s="7">
        <v>33.069969999999998</v>
      </c>
      <c r="D274" s="33">
        <v>26.287189999999999</v>
      </c>
      <c r="E274" s="9">
        <v>41</v>
      </c>
      <c r="F274" s="34">
        <v>18.608000000000001</v>
      </c>
      <c r="G274" s="2" t="s">
        <v>1312</v>
      </c>
      <c r="H274" s="9">
        <v>41</v>
      </c>
      <c r="I274" s="2">
        <v>50.01</v>
      </c>
      <c r="J274" s="2">
        <v>8</v>
      </c>
      <c r="K274" s="2">
        <v>50.08</v>
      </c>
      <c r="L274" s="5">
        <f t="shared" ca="1" si="14"/>
        <v>7.8921607049232527</v>
      </c>
      <c r="M274" s="5">
        <v>50.08</v>
      </c>
      <c r="N274" s="7">
        <f t="shared" ca="1" si="15"/>
        <v>7.6273448225797029</v>
      </c>
      <c r="O274" s="2">
        <v>48.51</v>
      </c>
      <c r="P274" s="5">
        <f t="shared" ca="1" si="13"/>
        <v>16.458692292390293</v>
      </c>
      <c r="Q274" s="2">
        <v>48.28</v>
      </c>
      <c r="R274" s="2">
        <v>49.35</v>
      </c>
      <c r="S274" s="2">
        <v>45.91</v>
      </c>
      <c r="T274" s="2">
        <v>47.22</v>
      </c>
      <c r="U274" s="2">
        <v>49.6</v>
      </c>
    </row>
    <row r="275" spans="1:21" s="1" customFormat="1" ht="15.6" x14ac:dyDescent="0.25">
      <c r="A275" s="1" t="s">
        <v>1357</v>
      </c>
      <c r="B275" s="2">
        <v>50</v>
      </c>
      <c r="C275" s="7">
        <v>21.58793</v>
      </c>
      <c r="D275" s="33">
        <v>24.903870000000001</v>
      </c>
      <c r="E275" s="9">
        <v>41</v>
      </c>
      <c r="F275" s="34">
        <v>18.410959999999999</v>
      </c>
      <c r="G275" s="2" t="s">
        <v>1354</v>
      </c>
      <c r="H275" s="9">
        <v>41</v>
      </c>
      <c r="I275" s="2">
        <v>50.01</v>
      </c>
      <c r="J275" s="2">
        <v>7.8</v>
      </c>
      <c r="K275" s="2">
        <v>50.08</v>
      </c>
      <c r="L275" s="5">
        <f t="shared" ca="1" si="14"/>
        <v>7.0136814315859812</v>
      </c>
      <c r="M275" s="5">
        <v>50.08</v>
      </c>
      <c r="N275" s="7">
        <f t="shared" ca="1" si="15"/>
        <v>7.3035312267438188</v>
      </c>
      <c r="O275" s="2">
        <v>53.16</v>
      </c>
      <c r="P275" s="5">
        <f t="shared" ca="1" si="13"/>
        <v>16.070553990458457</v>
      </c>
      <c r="Q275" s="2">
        <v>47.42</v>
      </c>
      <c r="R275" s="2">
        <v>49.31</v>
      </c>
      <c r="S275" s="2">
        <v>48.86</v>
      </c>
      <c r="T275" s="2">
        <v>47.63</v>
      </c>
      <c r="U275" s="2">
        <v>47.2</v>
      </c>
    </row>
    <row r="276" spans="1:21" s="1" customFormat="1" ht="15.6" x14ac:dyDescent="0.25">
      <c r="A276" s="1" t="s">
        <v>1358</v>
      </c>
      <c r="B276" s="2">
        <v>51</v>
      </c>
      <c r="C276" s="7">
        <v>23.028580000000002</v>
      </c>
      <c r="D276" s="33">
        <v>27.106159999999999</v>
      </c>
      <c r="E276" s="9">
        <v>86</v>
      </c>
      <c r="F276" s="34">
        <v>18.090920000000001</v>
      </c>
      <c r="G276" s="2" t="s">
        <v>1359</v>
      </c>
      <c r="H276" s="9">
        <v>86</v>
      </c>
      <c r="I276" s="2">
        <v>51</v>
      </c>
      <c r="J276" s="2">
        <v>8</v>
      </c>
      <c r="K276" s="2">
        <v>51.07</v>
      </c>
      <c r="L276" s="5">
        <f t="shared" ca="1" si="14"/>
        <v>7.6235039915316136</v>
      </c>
      <c r="M276" s="5">
        <v>51.07</v>
      </c>
      <c r="N276" s="7">
        <f t="shared" ca="1" si="15"/>
        <v>6.8743313540164328</v>
      </c>
      <c r="O276" s="2">
        <v>48.73</v>
      </c>
      <c r="P276" s="5">
        <f t="shared" ca="1" si="13"/>
        <v>15.973642376045488</v>
      </c>
      <c r="Q276" s="2">
        <v>48.96</v>
      </c>
      <c r="R276" s="2">
        <v>49.73</v>
      </c>
      <c r="S276" s="2">
        <v>49.53</v>
      </c>
      <c r="T276" s="2">
        <v>50.08</v>
      </c>
      <c r="U276" s="2">
        <v>48.11</v>
      </c>
    </row>
    <row r="277" spans="1:21" s="1" customFormat="1" ht="15.6" x14ac:dyDescent="0.25">
      <c r="A277" s="1" t="s">
        <v>1360</v>
      </c>
      <c r="B277" s="2">
        <v>50</v>
      </c>
      <c r="C277" s="7">
        <v>15.320499999999999</v>
      </c>
      <c r="D277" s="33">
        <v>28.5276</v>
      </c>
      <c r="E277" s="9">
        <v>41</v>
      </c>
      <c r="F277" s="34">
        <v>18.166090000000001</v>
      </c>
      <c r="G277" s="2" t="s">
        <v>1350</v>
      </c>
      <c r="H277" s="9">
        <v>41</v>
      </c>
      <c r="I277" s="2">
        <v>50.01</v>
      </c>
      <c r="J277" s="2">
        <v>7.9</v>
      </c>
      <c r="K277" s="2">
        <v>50.08</v>
      </c>
      <c r="L277" s="5">
        <f t="shared" ca="1" si="14"/>
        <v>6.2793072125607861</v>
      </c>
      <c r="M277" s="5">
        <v>50.08</v>
      </c>
      <c r="N277" s="7">
        <f t="shared" ca="1" si="15"/>
        <v>5.8858003071374467</v>
      </c>
      <c r="O277" s="2">
        <v>44.37</v>
      </c>
      <c r="P277" s="5">
        <f t="shared" ca="1" si="13"/>
        <v>15.889507096350121</v>
      </c>
      <c r="Q277" s="2">
        <v>51.26</v>
      </c>
      <c r="R277" s="2">
        <v>52.07</v>
      </c>
      <c r="S277" s="2">
        <v>48.08</v>
      </c>
      <c r="T277" s="2">
        <v>49.47</v>
      </c>
      <c r="U277" s="2">
        <v>50.27</v>
      </c>
    </row>
    <row r="278" spans="1:21" s="1" customFormat="1" ht="15.6" x14ac:dyDescent="0.25">
      <c r="A278" s="1" t="s">
        <v>1361</v>
      </c>
      <c r="B278" s="2">
        <v>49</v>
      </c>
      <c r="C278" s="7">
        <v>25.12621</v>
      </c>
      <c r="D278" s="33">
        <v>26.599740000000001</v>
      </c>
      <c r="E278" s="9">
        <v>41</v>
      </c>
      <c r="F278" s="34">
        <v>17.95093</v>
      </c>
      <c r="G278" s="2" t="s">
        <v>1362</v>
      </c>
      <c r="H278" s="9">
        <v>41</v>
      </c>
      <c r="I278" s="2">
        <v>49</v>
      </c>
      <c r="J278" s="2">
        <v>8</v>
      </c>
      <c r="K278" s="2">
        <v>49.07</v>
      </c>
      <c r="L278" s="5">
        <f t="shared" ca="1" si="14"/>
        <v>7.1738374597984542</v>
      </c>
      <c r="M278" s="5">
        <v>49.07</v>
      </c>
      <c r="N278" s="7">
        <f t="shared" ca="1" si="15"/>
        <v>6.1875392226242703</v>
      </c>
      <c r="O278" s="2">
        <v>51.91</v>
      </c>
      <c r="P278" s="5">
        <f t="shared" ca="1" si="13"/>
        <v>16.808009488623078</v>
      </c>
      <c r="Q278" s="2">
        <v>51.56</v>
      </c>
      <c r="R278" s="2">
        <v>52.61</v>
      </c>
      <c r="S278" s="2">
        <v>51.98</v>
      </c>
      <c r="T278" s="2">
        <v>49.97</v>
      </c>
      <c r="U278" s="2">
        <v>49.66</v>
      </c>
    </row>
    <row r="279" spans="1:21" s="1" customFormat="1" ht="15.6" x14ac:dyDescent="0.25">
      <c r="A279" s="1" t="s">
        <v>1363</v>
      </c>
      <c r="B279" s="2">
        <v>48</v>
      </c>
      <c r="C279" s="7">
        <v>20.144200000000001</v>
      </c>
      <c r="D279" s="33">
        <v>26.013249999999999</v>
      </c>
      <c r="E279" s="2">
        <v>37</v>
      </c>
      <c r="F279" s="34">
        <v>19.796589999999998</v>
      </c>
      <c r="G279" s="2" t="s">
        <v>1350</v>
      </c>
      <c r="H279" s="2">
        <v>37</v>
      </c>
      <c r="I279" s="2">
        <v>48</v>
      </c>
      <c r="J279" s="2">
        <v>8</v>
      </c>
      <c r="K279" s="2">
        <v>48.07</v>
      </c>
      <c r="L279" s="9">
        <f t="shared" ca="1" si="14"/>
        <v>7.3381204430228903</v>
      </c>
      <c r="M279" s="8">
        <v>48.07</v>
      </c>
      <c r="N279" s="7">
        <f t="shared" ca="1" si="15"/>
        <v>6.8660989320474783</v>
      </c>
      <c r="O279" s="2">
        <v>49.19</v>
      </c>
      <c r="P279" s="5">
        <f t="shared" ca="1" si="13"/>
        <v>16.768657044786494</v>
      </c>
      <c r="Q279" s="2">
        <v>52.96</v>
      </c>
      <c r="R279" s="2">
        <v>47.79</v>
      </c>
      <c r="S279" s="2">
        <v>49.76</v>
      </c>
      <c r="T279" s="2">
        <v>49.26</v>
      </c>
      <c r="U279" s="2">
        <v>51.55</v>
      </c>
    </row>
    <row r="280" spans="1:21" s="1" customFormat="1" ht="15.6" x14ac:dyDescent="0.25">
      <c r="A280" s="1" t="s">
        <v>1364</v>
      </c>
      <c r="B280" s="2">
        <v>51</v>
      </c>
      <c r="C280" s="7">
        <v>21.6675</v>
      </c>
      <c r="D280" s="33">
        <v>24.81683</v>
      </c>
      <c r="E280" s="2">
        <v>50</v>
      </c>
      <c r="F280" s="34">
        <v>18.751460000000002</v>
      </c>
      <c r="G280" s="2" t="s">
        <v>1365</v>
      </c>
      <c r="H280" s="2">
        <v>50</v>
      </c>
      <c r="I280" s="2">
        <v>51</v>
      </c>
      <c r="J280" s="2">
        <v>7.9</v>
      </c>
      <c r="K280" s="2">
        <v>51.07</v>
      </c>
      <c r="L280" s="9">
        <f t="shared" ca="1" si="14"/>
        <v>6.6328054016997697</v>
      </c>
      <c r="M280" s="8">
        <v>51.08</v>
      </c>
      <c r="N280" s="7">
        <f t="shared" ca="1" si="15"/>
        <v>7.461258968714878</v>
      </c>
      <c r="O280" s="2">
        <v>52.69</v>
      </c>
      <c r="P280" s="5">
        <f t="shared" ca="1" si="13"/>
        <v>15.223694862777009</v>
      </c>
      <c r="Q280" s="2">
        <v>47.36</v>
      </c>
      <c r="R280" s="2">
        <v>52.61</v>
      </c>
      <c r="S280" s="2">
        <v>49.9</v>
      </c>
      <c r="T280" s="2">
        <v>48.61</v>
      </c>
      <c r="U280" s="2">
        <v>48.94</v>
      </c>
    </row>
    <row r="281" spans="1:21" s="1" customFormat="1" ht="15.6" x14ac:dyDescent="0.25">
      <c r="A281" s="1" t="s">
        <v>1366</v>
      </c>
      <c r="B281" s="2">
        <v>52</v>
      </c>
      <c r="C281" s="7">
        <v>15.07344</v>
      </c>
      <c r="D281" s="33">
        <v>25.182469999999999</v>
      </c>
      <c r="E281" s="2">
        <v>50</v>
      </c>
      <c r="F281" s="34">
        <v>18.609359999999999</v>
      </c>
      <c r="G281" s="2" t="s">
        <v>1367</v>
      </c>
      <c r="H281" s="2">
        <v>50</v>
      </c>
      <c r="I281" s="2">
        <v>52</v>
      </c>
      <c r="J281" s="2">
        <v>8.1</v>
      </c>
      <c r="K281" s="2">
        <v>52.07</v>
      </c>
      <c r="L281" s="9">
        <f t="shared" ca="1" si="14"/>
        <v>7.6090849186121368</v>
      </c>
      <c r="M281" s="8">
        <v>52.07</v>
      </c>
      <c r="N281" s="7">
        <f t="shared" ca="1" si="15"/>
        <v>6.2663457640822866</v>
      </c>
      <c r="O281" s="2">
        <v>49.75</v>
      </c>
      <c r="P281" s="5">
        <f t="shared" ca="1" si="13"/>
        <v>16.190510092249788</v>
      </c>
      <c r="Q281" s="2">
        <v>51.01</v>
      </c>
      <c r="R281" s="2">
        <v>50.03</v>
      </c>
      <c r="S281" s="2">
        <v>45.51</v>
      </c>
      <c r="T281" s="2">
        <v>47.01</v>
      </c>
      <c r="U281" s="2">
        <v>47.74</v>
      </c>
    </row>
    <row r="282" spans="1:21" s="1" customFormat="1" ht="15.6" x14ac:dyDescent="0.25">
      <c r="A282" s="1" t="s">
        <v>1368</v>
      </c>
      <c r="B282" s="2">
        <v>53</v>
      </c>
      <c r="C282" s="7">
        <v>14.18445</v>
      </c>
      <c r="D282" s="33">
        <v>24.604369999999999</v>
      </c>
      <c r="E282" s="2">
        <v>50</v>
      </c>
      <c r="F282" s="34">
        <v>18.97082</v>
      </c>
      <c r="G282" s="2" t="s">
        <v>1365</v>
      </c>
      <c r="H282" s="2">
        <v>50</v>
      </c>
      <c r="I282" s="2">
        <v>53</v>
      </c>
      <c r="J282" s="2">
        <v>7.6</v>
      </c>
      <c r="K282" s="2">
        <v>53.06</v>
      </c>
      <c r="L282" s="9">
        <f t="shared" ca="1" si="14"/>
        <v>5.7048274925387963</v>
      </c>
      <c r="M282" s="8">
        <v>53.07</v>
      </c>
      <c r="N282" s="7">
        <f t="shared" ca="1" si="15"/>
        <v>5.5102375548839992</v>
      </c>
      <c r="O282" s="2">
        <v>49.6</v>
      </c>
      <c r="P282" s="5">
        <f t="shared" ca="1" si="13"/>
        <v>15.6370219185764</v>
      </c>
      <c r="Q282" s="2">
        <v>48.75</v>
      </c>
      <c r="R282" s="2">
        <v>48.27</v>
      </c>
      <c r="S282" s="2">
        <v>49.66</v>
      </c>
      <c r="T282" s="2">
        <v>50.66</v>
      </c>
      <c r="U282" s="2">
        <v>46.83</v>
      </c>
    </row>
    <row r="283" spans="1:21" s="1" customFormat="1" ht="15.6" x14ac:dyDescent="0.25">
      <c r="A283" s="1" t="s">
        <v>1369</v>
      </c>
      <c r="B283" s="2">
        <v>53</v>
      </c>
      <c r="C283" s="7">
        <v>21.170020000000001</v>
      </c>
      <c r="D283" s="33">
        <v>24.442779999999999</v>
      </c>
      <c r="E283" s="2">
        <v>68</v>
      </c>
      <c r="F283" s="34">
        <v>19.402650000000001</v>
      </c>
      <c r="G283" s="2" t="s">
        <v>1370</v>
      </c>
      <c r="H283" s="2">
        <v>68</v>
      </c>
      <c r="I283" s="2">
        <v>53</v>
      </c>
      <c r="J283" s="2">
        <v>7.8</v>
      </c>
      <c r="K283" s="2">
        <v>53.07</v>
      </c>
      <c r="L283" s="9">
        <f t="shared" ca="1" si="14"/>
        <v>7.1766786357951826</v>
      </c>
      <c r="M283" s="8">
        <v>53.07</v>
      </c>
      <c r="N283" s="7">
        <f t="shared" ca="1" si="15"/>
        <v>7.7884151278016063</v>
      </c>
      <c r="O283" s="2">
        <v>48.27</v>
      </c>
      <c r="P283" s="5">
        <f t="shared" ca="1" si="13"/>
        <v>15.666651313693974</v>
      </c>
      <c r="Q283" s="2">
        <v>51.06</v>
      </c>
      <c r="R283" s="2">
        <v>47.68</v>
      </c>
      <c r="S283" s="2">
        <v>51.33</v>
      </c>
      <c r="T283" s="2">
        <v>51.5</v>
      </c>
      <c r="U283" s="2">
        <v>51.24</v>
      </c>
    </row>
    <row r="284" spans="1:21" s="1" customFormat="1" ht="15.6" x14ac:dyDescent="0.25">
      <c r="A284" s="1" t="s">
        <v>1371</v>
      </c>
      <c r="B284" s="2">
        <v>53</v>
      </c>
      <c r="C284" s="7">
        <v>26.00892</v>
      </c>
      <c r="D284" s="33">
        <v>24.730920000000001</v>
      </c>
      <c r="E284" s="2">
        <v>50</v>
      </c>
      <c r="F284" s="34">
        <v>19.041840000000001</v>
      </c>
      <c r="G284" s="2" t="s">
        <v>1342</v>
      </c>
      <c r="H284" s="2">
        <v>50</v>
      </c>
      <c r="I284" s="2">
        <v>53</v>
      </c>
      <c r="J284" s="2">
        <v>7.7</v>
      </c>
      <c r="K284" s="2">
        <v>53.07</v>
      </c>
      <c r="L284" s="9">
        <f t="shared" ca="1" si="14"/>
        <v>6.9074161337663602</v>
      </c>
      <c r="M284" s="8">
        <v>53.07</v>
      </c>
      <c r="N284" s="7">
        <f t="shared" ca="1" si="15"/>
        <v>5.0862925862449835</v>
      </c>
      <c r="O284" s="2">
        <v>49.02</v>
      </c>
      <c r="P284" s="5">
        <f t="shared" ca="1" si="13"/>
        <v>16.791649619271322</v>
      </c>
      <c r="Q284" s="2">
        <v>49.22</v>
      </c>
      <c r="R284" s="2">
        <v>54.11</v>
      </c>
      <c r="S284" s="2">
        <v>53.19</v>
      </c>
      <c r="T284" s="2">
        <v>51.99</v>
      </c>
      <c r="U284" s="2">
        <v>51.42</v>
      </c>
    </row>
    <row r="285" spans="1:21" s="1" customFormat="1" ht="15.6" x14ac:dyDescent="0.25">
      <c r="A285" s="1" t="s">
        <v>1372</v>
      </c>
      <c r="B285" s="2">
        <v>52</v>
      </c>
      <c r="C285" s="7">
        <v>34.855919999999998</v>
      </c>
      <c r="D285" s="33">
        <v>26.6023</v>
      </c>
      <c r="E285" s="2">
        <v>41</v>
      </c>
      <c r="F285" s="34">
        <v>18.928529999999999</v>
      </c>
      <c r="G285" s="2" t="s">
        <v>1348</v>
      </c>
      <c r="H285" s="2">
        <v>41</v>
      </c>
      <c r="I285" s="2">
        <v>52</v>
      </c>
      <c r="J285" s="2">
        <v>8</v>
      </c>
      <c r="K285" s="2">
        <v>52.07</v>
      </c>
      <c r="L285" s="9">
        <f t="shared" ca="1" si="14"/>
        <v>6.5430903747246152</v>
      </c>
      <c r="M285" s="8">
        <v>52.07</v>
      </c>
      <c r="N285" s="7">
        <f t="shared" ca="1" si="15"/>
        <v>5.5867113109520554</v>
      </c>
      <c r="O285" s="2">
        <v>54.01</v>
      </c>
      <c r="P285" s="5">
        <f t="shared" ca="1" si="13"/>
        <v>16.129601138883412</v>
      </c>
      <c r="Q285" s="2">
        <v>54.55</v>
      </c>
      <c r="R285" s="2">
        <v>54.27</v>
      </c>
      <c r="S285" s="2">
        <v>53.68</v>
      </c>
      <c r="T285" s="2">
        <v>52.19</v>
      </c>
      <c r="U285" s="2">
        <v>52.95</v>
      </c>
    </row>
    <row r="286" spans="1:21" s="1" customFormat="1" ht="15.6" x14ac:dyDescent="0.25">
      <c r="A286" s="1" t="s">
        <v>1373</v>
      </c>
      <c r="B286" s="2">
        <v>52</v>
      </c>
      <c r="C286" s="7">
        <v>24.060199999999998</v>
      </c>
      <c r="D286" s="33">
        <v>25.390820000000001</v>
      </c>
      <c r="E286" s="2" t="s">
        <v>1100</v>
      </c>
      <c r="F286" s="34">
        <v>19.29665</v>
      </c>
      <c r="G286" s="2" t="s">
        <v>1362</v>
      </c>
      <c r="H286" s="2" t="s">
        <v>1100</v>
      </c>
      <c r="I286" s="2">
        <v>52</v>
      </c>
      <c r="J286" s="2">
        <v>7.8</v>
      </c>
      <c r="K286" s="2">
        <v>52.08</v>
      </c>
      <c r="L286" s="9">
        <f t="shared" ca="1" si="14"/>
        <v>7.6010464719679334</v>
      </c>
      <c r="M286" s="8">
        <v>52.07</v>
      </c>
      <c r="N286" s="7">
        <f t="shared" ca="1" si="15"/>
        <v>5.061188517300085</v>
      </c>
      <c r="O286" s="2">
        <v>51.25</v>
      </c>
      <c r="P286" s="5">
        <f t="shared" ca="1" si="13"/>
        <v>16.416824026594025</v>
      </c>
      <c r="Q286" s="2">
        <v>53.91</v>
      </c>
      <c r="R286" s="2">
        <v>50.36</v>
      </c>
      <c r="S286" s="2">
        <v>53.65</v>
      </c>
      <c r="T286" s="2">
        <v>53</v>
      </c>
      <c r="U286" s="2">
        <v>51.87</v>
      </c>
    </row>
    <row r="287" spans="1:21" s="1" customFormat="1" ht="15.6" x14ac:dyDescent="0.25">
      <c r="A287" s="1" t="s">
        <v>1374</v>
      </c>
      <c r="B287" s="2">
        <v>50</v>
      </c>
      <c r="C287" s="7">
        <v>13.112579999999999</v>
      </c>
      <c r="D287" s="33">
        <v>25.059049999999999</v>
      </c>
      <c r="E287" s="2">
        <v>50</v>
      </c>
      <c r="F287" s="34">
        <v>19.19275</v>
      </c>
      <c r="G287" s="2" t="s">
        <v>1370</v>
      </c>
      <c r="H287" s="2">
        <v>50</v>
      </c>
      <c r="I287" s="2">
        <v>50</v>
      </c>
      <c r="J287" s="2">
        <v>7.9</v>
      </c>
      <c r="K287" s="2">
        <v>52.07</v>
      </c>
      <c r="L287" s="9">
        <f t="shared" ca="1" si="14"/>
        <v>6.373058262082095</v>
      </c>
      <c r="M287" s="8">
        <v>52.08</v>
      </c>
      <c r="N287" s="7">
        <f t="shared" ca="1" si="15"/>
        <v>6.3696803695020554</v>
      </c>
      <c r="O287" s="2">
        <v>49.93</v>
      </c>
      <c r="P287" s="5">
        <f t="shared" ca="1" si="13"/>
        <v>16.088427827591374</v>
      </c>
      <c r="Q287" s="2">
        <v>50.78</v>
      </c>
      <c r="R287" s="2">
        <v>50.49</v>
      </c>
      <c r="S287" s="2">
        <v>50.38</v>
      </c>
      <c r="T287" s="2">
        <v>51.51</v>
      </c>
      <c r="U287" s="2">
        <v>51.75</v>
      </c>
    </row>
    <row r="288" spans="1:21" s="1" customFormat="1" ht="15.6" x14ac:dyDescent="0.25">
      <c r="A288" s="1" t="s">
        <v>1375</v>
      </c>
      <c r="B288" s="2">
        <v>48</v>
      </c>
      <c r="C288" s="7">
        <v>42.60989</v>
      </c>
      <c r="D288" s="33">
        <v>25.636880000000001</v>
      </c>
      <c r="E288" s="2" t="s">
        <v>1100</v>
      </c>
      <c r="F288" s="34">
        <v>18.975490000000001</v>
      </c>
      <c r="G288" s="2" t="s">
        <v>1359</v>
      </c>
      <c r="H288" s="2" t="s">
        <v>1100</v>
      </c>
      <c r="I288" s="2">
        <v>48</v>
      </c>
      <c r="J288" s="2">
        <v>7.8</v>
      </c>
      <c r="K288" s="2">
        <v>48.07</v>
      </c>
      <c r="L288" s="9">
        <f t="shared" ca="1" si="14"/>
        <v>7.6622674713886543</v>
      </c>
      <c r="M288" s="8">
        <v>48.07</v>
      </c>
      <c r="N288" s="7">
        <f t="shared" ca="1" si="15"/>
        <v>7.0722459888910274</v>
      </c>
      <c r="O288" s="2">
        <v>53.08</v>
      </c>
      <c r="P288" s="5">
        <f t="shared" ca="1" si="13"/>
        <v>16.51180243997166</v>
      </c>
      <c r="Q288" s="2">
        <v>49.9</v>
      </c>
      <c r="R288" s="2">
        <v>53.75</v>
      </c>
      <c r="S288" s="2">
        <v>51.39</v>
      </c>
      <c r="T288" s="2">
        <v>51.23</v>
      </c>
      <c r="U288" s="2">
        <v>52.34</v>
      </c>
    </row>
    <row r="289" spans="1:21" s="1" customFormat="1" ht="15.6" x14ac:dyDescent="0.25">
      <c r="A289" s="1" t="s">
        <v>1376</v>
      </c>
      <c r="B289" s="2">
        <v>47</v>
      </c>
      <c r="C289" s="7">
        <v>20.007190000000001</v>
      </c>
      <c r="D289" s="33">
        <v>26.429320000000001</v>
      </c>
      <c r="E289" s="2">
        <v>41</v>
      </c>
      <c r="F289" s="34">
        <v>18.90278</v>
      </c>
      <c r="G289" s="2" t="s">
        <v>1354</v>
      </c>
      <c r="H289" s="2">
        <v>41</v>
      </c>
      <c r="I289" s="2">
        <v>47</v>
      </c>
      <c r="J289" s="2">
        <v>7.7</v>
      </c>
      <c r="K289" s="2">
        <v>47.07</v>
      </c>
      <c r="L289" s="9">
        <f t="shared" ca="1" si="14"/>
        <v>7.4660359698196803</v>
      </c>
      <c r="M289" s="8">
        <v>47.07</v>
      </c>
      <c r="N289" s="7">
        <f t="shared" ca="1" si="15"/>
        <v>7.4928853495581897</v>
      </c>
      <c r="O289" s="2">
        <v>49.68</v>
      </c>
      <c r="P289" s="5">
        <f t="shared" ca="1" si="13"/>
        <v>15.201441321874062</v>
      </c>
      <c r="Q289" s="2">
        <v>53.29</v>
      </c>
      <c r="R289" s="2">
        <v>54.54</v>
      </c>
      <c r="S289" s="2">
        <v>48.76</v>
      </c>
      <c r="T289" s="2">
        <v>49.78</v>
      </c>
      <c r="U289" s="2">
        <v>51.53</v>
      </c>
    </row>
    <row r="290" spans="1:21" s="1" customFormat="1" ht="15.6" x14ac:dyDescent="0.25">
      <c r="A290" s="1" t="s">
        <v>1377</v>
      </c>
      <c r="B290" s="2">
        <v>50</v>
      </c>
      <c r="C290" s="7">
        <v>23.056180000000001</v>
      </c>
      <c r="D290" s="33">
        <v>26.82066</v>
      </c>
      <c r="E290" s="2">
        <v>50</v>
      </c>
      <c r="F290" s="34">
        <v>19.068680000000001</v>
      </c>
      <c r="G290" s="2" t="s">
        <v>1348</v>
      </c>
      <c r="H290" s="2">
        <v>50</v>
      </c>
      <c r="I290" s="2">
        <v>50.01</v>
      </c>
      <c r="J290" s="2">
        <v>7.9</v>
      </c>
      <c r="K290" s="2">
        <v>50.08</v>
      </c>
      <c r="L290" s="9">
        <f t="shared" ca="1" si="14"/>
        <v>6.1997025004757838</v>
      </c>
      <c r="M290" s="8">
        <v>50.08</v>
      </c>
      <c r="N290" s="7">
        <f t="shared" ca="1" si="15"/>
        <v>7.3112809535374721</v>
      </c>
      <c r="O290" s="2">
        <v>53.54</v>
      </c>
      <c r="P290" s="5">
        <f t="shared" ca="1" si="13"/>
        <v>16.424967929170663</v>
      </c>
      <c r="Q290" s="2">
        <v>51.97</v>
      </c>
      <c r="R290" s="2">
        <v>51.33</v>
      </c>
      <c r="S290" s="2">
        <v>49.59</v>
      </c>
      <c r="T290" s="2">
        <v>47.18</v>
      </c>
      <c r="U290" s="2">
        <v>48.94</v>
      </c>
    </row>
    <row r="291" spans="1:21" s="1" customFormat="1" ht="15.6" x14ac:dyDescent="0.25">
      <c r="A291" s="1" t="s">
        <v>1378</v>
      </c>
      <c r="B291" s="2">
        <v>50</v>
      </c>
      <c r="C291" s="7">
        <v>13.029629999999999</v>
      </c>
      <c r="D291" s="33">
        <v>26.895050000000001</v>
      </c>
      <c r="E291" s="2">
        <v>50</v>
      </c>
      <c r="F291" s="34">
        <v>19.51361</v>
      </c>
      <c r="G291" s="2" t="s">
        <v>1345</v>
      </c>
      <c r="H291" s="2">
        <v>50</v>
      </c>
      <c r="I291" s="2">
        <v>50.01</v>
      </c>
      <c r="J291" s="2">
        <v>8.1999999999999993</v>
      </c>
      <c r="K291" s="2">
        <v>50.07</v>
      </c>
      <c r="L291" s="9">
        <f t="shared" ca="1" si="14"/>
        <v>7.0636153118230318</v>
      </c>
      <c r="M291" s="8">
        <v>50.08</v>
      </c>
      <c r="N291" s="7">
        <f t="shared" ca="1" si="15"/>
        <v>6.4126599415527332</v>
      </c>
      <c r="O291" s="2">
        <v>49.32</v>
      </c>
      <c r="P291" s="5">
        <f t="shared" ca="1" si="13"/>
        <v>16.160120672618991</v>
      </c>
      <c r="Q291" s="2">
        <v>49.01</v>
      </c>
      <c r="R291" s="2">
        <v>49.37</v>
      </c>
      <c r="S291" s="2">
        <v>46.89</v>
      </c>
      <c r="T291" s="2">
        <v>46.02</v>
      </c>
      <c r="U291" s="2">
        <v>48.54</v>
      </c>
    </row>
    <row r="292" spans="1:21" s="1" customFormat="1" ht="15.6" x14ac:dyDescent="0.25">
      <c r="A292" s="1" t="s">
        <v>1379</v>
      </c>
      <c r="B292" s="2">
        <v>51</v>
      </c>
      <c r="C292" s="7">
        <v>10.610110000000001</v>
      </c>
      <c r="D292" s="33">
        <v>24.889880000000002</v>
      </c>
      <c r="E292" s="2">
        <v>50</v>
      </c>
      <c r="F292" s="34">
        <v>18.856750000000002</v>
      </c>
      <c r="G292" s="2" t="s">
        <v>1362</v>
      </c>
      <c r="H292" s="2">
        <v>50</v>
      </c>
      <c r="I292" s="2">
        <v>51</v>
      </c>
      <c r="J292" s="2">
        <v>7.9</v>
      </c>
      <c r="K292" s="2">
        <v>51.08</v>
      </c>
      <c r="L292" s="9">
        <f t="shared" ca="1" si="14"/>
        <v>7.21136991638509</v>
      </c>
      <c r="M292" s="8">
        <v>51.08</v>
      </c>
      <c r="N292" s="7">
        <f t="shared" ca="1" si="15"/>
        <v>7.2195744332443175</v>
      </c>
      <c r="O292" s="2">
        <v>49.25</v>
      </c>
      <c r="P292" s="5">
        <f t="shared" ca="1" si="13"/>
        <v>16.583773334352173</v>
      </c>
      <c r="Q292" s="2">
        <v>48.03</v>
      </c>
      <c r="R292" s="2">
        <v>46.2</v>
      </c>
      <c r="S292" s="2">
        <v>48.03</v>
      </c>
      <c r="T292" s="2">
        <v>50.03</v>
      </c>
      <c r="U292" s="2">
        <v>46.17</v>
      </c>
    </row>
    <row r="293" spans="1:21" s="1" customFormat="1" ht="15.6" x14ac:dyDescent="0.25">
      <c r="A293" s="1" t="s">
        <v>1380</v>
      </c>
      <c r="B293" s="2">
        <v>50</v>
      </c>
      <c r="C293" s="7">
        <v>24.781120000000001</v>
      </c>
      <c r="D293" s="33">
        <v>24.465229999999998</v>
      </c>
      <c r="E293" s="2">
        <v>41</v>
      </c>
      <c r="F293" s="34">
        <v>19.00048</v>
      </c>
      <c r="G293" s="2" t="s">
        <v>1314</v>
      </c>
      <c r="H293" s="2">
        <v>41</v>
      </c>
      <c r="I293" s="2">
        <v>50.01</v>
      </c>
      <c r="J293" s="2">
        <v>7.8</v>
      </c>
      <c r="K293" s="2">
        <v>50.08</v>
      </c>
      <c r="L293" s="9">
        <f t="shared" ca="1" si="14"/>
        <v>7.188180307252571</v>
      </c>
      <c r="M293" s="8">
        <v>50.08</v>
      </c>
      <c r="N293" s="7">
        <f t="shared" ca="1" si="15"/>
        <v>5.9286255086152764</v>
      </c>
      <c r="O293" s="2">
        <v>43.62</v>
      </c>
      <c r="P293" s="5">
        <f t="shared" ca="1" si="13"/>
        <v>15.019233492527757</v>
      </c>
      <c r="Q293" s="2">
        <v>49.22</v>
      </c>
      <c r="R293" s="2">
        <v>51.03</v>
      </c>
      <c r="S293" s="2">
        <v>50.45</v>
      </c>
      <c r="T293" s="2">
        <v>49.98</v>
      </c>
      <c r="U293" s="2">
        <v>48.59</v>
      </c>
    </row>
    <row r="294" spans="1:21" s="1" customFormat="1" ht="15.6" x14ac:dyDescent="0.25">
      <c r="A294" s="1" t="s">
        <v>1381</v>
      </c>
      <c r="B294" s="2">
        <v>50</v>
      </c>
      <c r="C294" s="7">
        <v>164.17760000000001</v>
      </c>
      <c r="D294" s="33">
        <v>24.701409999999999</v>
      </c>
      <c r="E294" s="2">
        <v>50</v>
      </c>
      <c r="F294" s="34">
        <v>19.105930000000001</v>
      </c>
      <c r="G294" s="2" t="s">
        <v>1382</v>
      </c>
      <c r="H294" s="2">
        <v>50</v>
      </c>
      <c r="I294" s="2">
        <v>50.01</v>
      </c>
      <c r="J294" s="2">
        <v>7.8</v>
      </c>
      <c r="K294" s="2">
        <v>50.08</v>
      </c>
      <c r="L294" s="9">
        <f t="shared" ca="1" si="14"/>
        <v>7.7134372456680786</v>
      </c>
      <c r="M294" s="8">
        <v>50.08</v>
      </c>
      <c r="N294" s="7">
        <f t="shared" ca="1" si="15"/>
        <v>7.4118457978916963</v>
      </c>
      <c r="O294" s="2">
        <v>47.52</v>
      </c>
      <c r="P294" s="5">
        <f t="shared" ca="1" si="13"/>
        <v>15.40188494962953</v>
      </c>
      <c r="Q294" s="2">
        <v>50.73</v>
      </c>
      <c r="R294" s="2">
        <v>50.17</v>
      </c>
      <c r="S294" s="2">
        <v>51.81</v>
      </c>
      <c r="T294" s="2">
        <v>50.49</v>
      </c>
      <c r="U294" s="2">
        <v>49.77</v>
      </c>
    </row>
    <row r="295" spans="1:21" s="1" customFormat="1" ht="15.6" x14ac:dyDescent="0.25">
      <c r="A295" s="1" t="s">
        <v>1383</v>
      </c>
      <c r="B295" s="2">
        <v>49</v>
      </c>
      <c r="C295" s="7">
        <v>172.4761</v>
      </c>
      <c r="D295" s="33">
        <v>24.923749999999998</v>
      </c>
      <c r="E295" s="2" t="s">
        <v>1100</v>
      </c>
      <c r="F295" s="34">
        <v>18.81917</v>
      </c>
      <c r="G295" s="2" t="s">
        <v>1085</v>
      </c>
      <c r="H295" s="2" t="s">
        <v>1100</v>
      </c>
      <c r="I295" s="2">
        <v>49</v>
      </c>
      <c r="J295" s="2">
        <v>7.8</v>
      </c>
      <c r="K295" s="2">
        <v>49.07</v>
      </c>
      <c r="L295" s="9">
        <f t="shared" ca="1" si="14"/>
        <v>6.3821936518495201</v>
      </c>
      <c r="M295" s="8">
        <v>49.07</v>
      </c>
      <c r="N295" s="7">
        <f t="shared" ca="1" si="15"/>
        <v>4.8665077745985919</v>
      </c>
      <c r="O295" s="2">
        <v>52.79</v>
      </c>
      <c r="P295" s="5">
        <f t="shared" ca="1" si="13"/>
        <v>15.717860319841757</v>
      </c>
      <c r="Q295" s="2">
        <v>52.07</v>
      </c>
      <c r="R295" s="2">
        <v>48.57</v>
      </c>
      <c r="S295" s="2">
        <v>49.38</v>
      </c>
      <c r="T295" s="2">
        <v>49.84</v>
      </c>
      <c r="U295" s="2">
        <v>50.95</v>
      </c>
    </row>
    <row r="296" spans="1:21" s="1" customFormat="1" ht="15.6" x14ac:dyDescent="0.25">
      <c r="A296" s="1" t="s">
        <v>1384</v>
      </c>
      <c r="B296" s="2">
        <v>50</v>
      </c>
      <c r="C296" s="7">
        <v>12.306279999999999</v>
      </c>
      <c r="D296" s="33">
        <v>25.504899999999999</v>
      </c>
      <c r="E296" s="2">
        <v>50</v>
      </c>
      <c r="F296" s="34">
        <v>18.841090000000001</v>
      </c>
      <c r="G296" s="2" t="s">
        <v>1282</v>
      </c>
      <c r="H296" s="2">
        <v>50</v>
      </c>
      <c r="I296" s="2">
        <v>50</v>
      </c>
      <c r="J296" s="2">
        <v>7.7</v>
      </c>
      <c r="K296" s="2">
        <v>50.08</v>
      </c>
      <c r="L296" s="9">
        <f t="shared" ca="1" si="14"/>
        <v>6.132506512811589</v>
      </c>
      <c r="M296" s="8">
        <v>50.07</v>
      </c>
      <c r="N296" s="7">
        <f t="shared" ca="1" si="15"/>
        <v>5.9140222258166446</v>
      </c>
      <c r="O296" s="2">
        <v>47.08</v>
      </c>
      <c r="P296" s="5">
        <f t="shared" ca="1" si="13"/>
        <v>15.075368298973194</v>
      </c>
      <c r="Q296" s="2">
        <v>47.98</v>
      </c>
      <c r="R296" s="2">
        <v>49.36</v>
      </c>
      <c r="S296" s="2">
        <v>50.33</v>
      </c>
      <c r="T296" s="2">
        <v>49.38</v>
      </c>
      <c r="U296" s="2">
        <v>49.54</v>
      </c>
    </row>
    <row r="297" spans="1:21" s="1" customFormat="1" ht="15.6" x14ac:dyDescent="0.25">
      <c r="A297" s="1" t="s">
        <v>1385</v>
      </c>
      <c r="B297" s="2">
        <v>50</v>
      </c>
      <c r="C297" s="7">
        <v>12.032069999999999</v>
      </c>
      <c r="D297" s="33">
        <v>24.311119999999999</v>
      </c>
      <c r="E297" s="2">
        <v>41</v>
      </c>
      <c r="F297" s="34">
        <v>19.157029999999999</v>
      </c>
      <c r="G297" s="2" t="s">
        <v>1073</v>
      </c>
      <c r="H297" s="2">
        <v>41</v>
      </c>
      <c r="I297" s="2">
        <v>50</v>
      </c>
      <c r="J297" s="2">
        <v>7.9</v>
      </c>
      <c r="K297" s="2">
        <v>50.08</v>
      </c>
      <c r="L297" s="9">
        <f t="shared" ca="1" si="14"/>
        <v>7.233389017492363</v>
      </c>
      <c r="M297" s="8">
        <v>50.08</v>
      </c>
      <c r="N297" s="7">
        <f t="shared" ca="1" si="15"/>
        <v>5.4960342515697969</v>
      </c>
      <c r="O297" s="2">
        <v>50.78</v>
      </c>
      <c r="P297" s="5">
        <f t="shared" ca="1" si="13"/>
        <v>15.28993026693362</v>
      </c>
      <c r="Q297" s="2">
        <v>49.39</v>
      </c>
      <c r="R297" s="2">
        <v>48.92</v>
      </c>
      <c r="S297" s="2">
        <v>48.61</v>
      </c>
      <c r="T297" s="2">
        <v>48.71</v>
      </c>
      <c r="U297" s="2">
        <v>50.3</v>
      </c>
    </row>
    <row r="298" spans="1:21" s="1" customFormat="1" ht="15.6" x14ac:dyDescent="0.25">
      <c r="A298" s="1" t="s">
        <v>1386</v>
      </c>
      <c r="B298" s="2">
        <v>49</v>
      </c>
      <c r="C298" s="7">
        <v>16.25536</v>
      </c>
      <c r="D298" s="33">
        <v>24.390149999999998</v>
      </c>
      <c r="E298" s="2" t="s">
        <v>1100</v>
      </c>
      <c r="F298" s="34">
        <v>18.692900000000002</v>
      </c>
      <c r="G298" s="2" t="s">
        <v>1073</v>
      </c>
      <c r="H298" s="2" t="s">
        <v>1100</v>
      </c>
      <c r="I298" s="2">
        <v>49</v>
      </c>
      <c r="J298" s="2">
        <v>7.9</v>
      </c>
      <c r="K298" s="2">
        <v>49.07</v>
      </c>
      <c r="L298" s="9">
        <f t="shared" ca="1" si="14"/>
        <v>7.2348866093707969</v>
      </c>
      <c r="M298" s="8">
        <v>49.07</v>
      </c>
      <c r="N298" s="7">
        <f t="shared" ca="1" si="15"/>
        <v>4.910752404322615</v>
      </c>
      <c r="O298" s="2">
        <v>51.07</v>
      </c>
      <c r="P298" s="5">
        <f t="shared" ca="1" si="13"/>
        <v>16.164698290015782</v>
      </c>
      <c r="Q298" s="2">
        <v>48.05</v>
      </c>
      <c r="R298" s="2">
        <v>47.89</v>
      </c>
      <c r="S298" s="2">
        <v>48.68</v>
      </c>
      <c r="T298" s="2">
        <v>49.47</v>
      </c>
      <c r="U298" s="2">
        <v>49.34</v>
      </c>
    </row>
    <row r="299" spans="1:21" s="1" customFormat="1" ht="15.6" x14ac:dyDescent="0.25">
      <c r="A299" s="1" t="s">
        <v>1387</v>
      </c>
      <c r="B299" s="2">
        <v>49</v>
      </c>
      <c r="C299" s="7">
        <v>9.1815960000000008</v>
      </c>
      <c r="D299" s="33">
        <v>24.388719999999999</v>
      </c>
      <c r="E299" s="2" t="s">
        <v>1100</v>
      </c>
      <c r="F299" s="34">
        <v>18.95421</v>
      </c>
      <c r="G299" s="2" t="s">
        <v>1054</v>
      </c>
      <c r="H299" s="2" t="s">
        <v>1100</v>
      </c>
      <c r="I299" s="2">
        <v>49</v>
      </c>
      <c r="J299" s="2">
        <v>7.9</v>
      </c>
      <c r="K299" s="2">
        <v>49.06</v>
      </c>
      <c r="L299" s="9">
        <f t="shared" ca="1" si="14"/>
        <v>5.9609212386902435</v>
      </c>
      <c r="M299" s="8">
        <v>49.07</v>
      </c>
      <c r="N299" s="7">
        <f t="shared" ca="1" si="15"/>
        <v>7.1944472810038285</v>
      </c>
      <c r="O299" s="2">
        <v>48.53</v>
      </c>
      <c r="P299" s="5">
        <f t="shared" ca="1" si="13"/>
        <v>15.538507127611402</v>
      </c>
      <c r="Q299" s="2">
        <v>49</v>
      </c>
      <c r="R299" s="2">
        <v>48.93</v>
      </c>
      <c r="S299" s="2">
        <v>50.68</v>
      </c>
      <c r="T299" s="2">
        <v>49.26</v>
      </c>
      <c r="U299" s="2">
        <v>49.64</v>
      </c>
    </row>
    <row r="300" spans="1:21" s="1" customFormat="1" ht="15.6" x14ac:dyDescent="0.25">
      <c r="A300" s="1" t="s">
        <v>1388</v>
      </c>
      <c r="B300" s="2">
        <v>51</v>
      </c>
      <c r="C300" s="7">
        <v>10.50656</v>
      </c>
      <c r="D300" s="33">
        <v>24.776409999999998</v>
      </c>
      <c r="E300" s="2">
        <v>41</v>
      </c>
      <c r="F300" s="34">
        <v>18.748169999999998</v>
      </c>
      <c r="G300" s="2" t="s">
        <v>1073</v>
      </c>
      <c r="H300" s="2">
        <v>41</v>
      </c>
      <c r="I300" s="2">
        <v>51</v>
      </c>
      <c r="J300" s="2">
        <v>7.9</v>
      </c>
      <c r="K300" s="2">
        <v>51.07</v>
      </c>
      <c r="L300" s="9">
        <f t="shared" ca="1" si="14"/>
        <v>6.0662936807684984</v>
      </c>
      <c r="M300" s="8">
        <v>51.08</v>
      </c>
      <c r="N300" s="7">
        <f t="shared" ca="1" si="15"/>
        <v>6.9494931282926506</v>
      </c>
      <c r="O300" s="2">
        <v>52.26</v>
      </c>
      <c r="P300" s="5">
        <f t="shared" ca="1" si="13"/>
        <v>15.893584140171697</v>
      </c>
      <c r="Q300" s="2">
        <v>49.05</v>
      </c>
      <c r="R300" s="2">
        <v>47.53</v>
      </c>
      <c r="S300" s="2">
        <v>48.16</v>
      </c>
      <c r="T300" s="2">
        <v>48.25</v>
      </c>
      <c r="U300" s="2">
        <v>49.54</v>
      </c>
    </row>
    <row r="301" spans="1:21" s="1" customFormat="1" ht="15.6" x14ac:dyDescent="0.25">
      <c r="A301" s="1" t="s">
        <v>1389</v>
      </c>
      <c r="B301" s="2">
        <v>51</v>
      </c>
      <c r="C301" s="7">
        <v>9.2690370000000009</v>
      </c>
      <c r="D301" s="33">
        <v>24.979710000000001</v>
      </c>
      <c r="E301" s="2">
        <v>50</v>
      </c>
      <c r="F301" s="34">
        <v>18.951930000000001</v>
      </c>
      <c r="G301" s="2" t="s">
        <v>1076</v>
      </c>
      <c r="H301" s="2">
        <v>50</v>
      </c>
      <c r="I301" s="2">
        <v>51</v>
      </c>
      <c r="J301" s="2">
        <v>8.3000000000000007</v>
      </c>
      <c r="K301" s="2">
        <v>51.08</v>
      </c>
      <c r="L301" s="9">
        <f t="shared" ca="1" si="14"/>
        <v>6.5676573581708872</v>
      </c>
      <c r="M301" s="8">
        <v>51.07</v>
      </c>
      <c r="N301" s="7">
        <f t="shared" ca="1" si="15"/>
        <v>5.3239912895168864</v>
      </c>
      <c r="O301" s="2">
        <v>46.59</v>
      </c>
      <c r="P301" s="5">
        <f t="shared" ca="1" si="13"/>
        <v>16.485647281841356</v>
      </c>
      <c r="Q301" s="2">
        <v>46.94</v>
      </c>
      <c r="R301" s="2">
        <v>46.85</v>
      </c>
      <c r="S301" s="2">
        <v>47.25</v>
      </c>
      <c r="T301" s="2">
        <v>48.75</v>
      </c>
      <c r="U301" s="2">
        <v>48.31</v>
      </c>
    </row>
    <row r="302" spans="1:21" s="1" customFormat="1" ht="15.6" x14ac:dyDescent="0.25">
      <c r="A302" s="1" t="s">
        <v>1390</v>
      </c>
      <c r="B302" s="2">
        <v>50</v>
      </c>
      <c r="C302" s="7">
        <v>16.5275</v>
      </c>
      <c r="D302" s="33">
        <v>24.739159999999998</v>
      </c>
      <c r="E302" s="2" t="s">
        <v>1100</v>
      </c>
      <c r="F302" s="34">
        <v>18.805579999999999</v>
      </c>
      <c r="G302" s="2" t="s">
        <v>1087</v>
      </c>
      <c r="H302" s="2" t="s">
        <v>1100</v>
      </c>
      <c r="I302" s="2">
        <v>50.01</v>
      </c>
      <c r="J302" s="2">
        <v>7.9</v>
      </c>
      <c r="K302" s="2">
        <v>50.07</v>
      </c>
      <c r="L302" s="9">
        <f t="shared" ca="1" si="14"/>
        <v>6.0542028616634767</v>
      </c>
      <c r="M302" s="8">
        <v>50.07</v>
      </c>
      <c r="N302" s="7">
        <f t="shared" ca="1" si="15"/>
        <v>6.0541821783580412</v>
      </c>
      <c r="O302" s="2">
        <v>45.8</v>
      </c>
      <c r="P302" s="5">
        <f t="shared" ca="1" si="13"/>
        <v>16.515922614981108</v>
      </c>
      <c r="Q302" s="2">
        <v>47.19</v>
      </c>
      <c r="R302" s="2">
        <v>50.09</v>
      </c>
      <c r="S302" s="2">
        <v>51.05</v>
      </c>
      <c r="T302" s="2">
        <v>50.14</v>
      </c>
      <c r="U302" s="2">
        <v>48.62</v>
      </c>
    </row>
    <row r="303" spans="1:21" s="1" customFormat="1" ht="15.6" x14ac:dyDescent="0.25">
      <c r="A303" s="1" t="s">
        <v>1391</v>
      </c>
      <c r="B303" s="2">
        <v>49</v>
      </c>
      <c r="C303" s="7">
        <v>19.013190000000002</v>
      </c>
      <c r="D303" s="33">
        <v>24.853739999999998</v>
      </c>
      <c r="E303" s="2">
        <v>41</v>
      </c>
      <c r="F303" s="34">
        <v>19.000019999999999</v>
      </c>
      <c r="G303" s="2" t="s">
        <v>1047</v>
      </c>
      <c r="H303" s="2">
        <v>41</v>
      </c>
      <c r="I303" s="2">
        <v>49</v>
      </c>
      <c r="J303" s="2">
        <v>7.8</v>
      </c>
      <c r="K303" s="2">
        <v>49.07</v>
      </c>
      <c r="L303" s="9">
        <f t="shared" ca="1" si="14"/>
        <v>7.0528701651592858</v>
      </c>
      <c r="M303" s="8">
        <v>49.08</v>
      </c>
      <c r="N303" s="7">
        <f t="shared" ca="1" si="15"/>
        <v>5.774458678462203</v>
      </c>
      <c r="O303" s="2">
        <v>50.12</v>
      </c>
      <c r="P303" s="5">
        <f t="shared" ca="1" si="13"/>
        <v>15.50757555949261</v>
      </c>
      <c r="Q303" s="2">
        <v>51.74</v>
      </c>
      <c r="R303" s="2">
        <v>51.88</v>
      </c>
      <c r="S303" s="2">
        <v>49.83</v>
      </c>
      <c r="T303" s="2">
        <v>50.71</v>
      </c>
      <c r="U303" s="2">
        <v>51.29</v>
      </c>
    </row>
    <row r="304" spans="1:21" s="1" customFormat="1" ht="15.6" x14ac:dyDescent="0.25">
      <c r="A304" s="1" t="s">
        <v>1392</v>
      </c>
      <c r="B304" s="2">
        <v>49</v>
      </c>
      <c r="C304" s="7">
        <v>175.27680000000001</v>
      </c>
      <c r="D304" s="33">
        <v>24.56419</v>
      </c>
      <c r="E304" s="2">
        <v>41</v>
      </c>
      <c r="F304" s="34">
        <v>18.90099</v>
      </c>
      <c r="G304" s="2" t="s">
        <v>1097</v>
      </c>
      <c r="H304" s="2">
        <v>41</v>
      </c>
      <c r="I304" s="2">
        <v>49</v>
      </c>
      <c r="J304" s="2">
        <v>7.8</v>
      </c>
      <c r="K304" s="2">
        <v>49.06</v>
      </c>
      <c r="L304" s="9">
        <f t="shared" ca="1" si="14"/>
        <v>6.5535881757318943</v>
      </c>
      <c r="M304" s="8">
        <v>49.07</v>
      </c>
      <c r="N304" s="7">
        <f t="shared" ca="1" si="15"/>
        <v>4.8227063104817525</v>
      </c>
      <c r="O304" s="2">
        <v>50.4</v>
      </c>
      <c r="P304" s="5">
        <f t="shared" ca="1" si="13"/>
        <v>15.232653757659593</v>
      </c>
      <c r="Q304" s="2">
        <v>51.61</v>
      </c>
      <c r="R304" s="2">
        <v>48.96</v>
      </c>
      <c r="S304" s="2">
        <v>49.39</v>
      </c>
      <c r="T304" s="2">
        <v>49.06</v>
      </c>
      <c r="U304" s="2">
        <v>51.57</v>
      </c>
    </row>
    <row r="305" spans="1:21" s="1" customFormat="1" ht="15.6" x14ac:dyDescent="0.25">
      <c r="A305" s="1" t="s">
        <v>1393</v>
      </c>
      <c r="B305" s="2">
        <v>50</v>
      </c>
      <c r="C305" s="7">
        <v>27.346139999999998</v>
      </c>
      <c r="D305" s="33">
        <v>24.403600000000001</v>
      </c>
      <c r="E305" s="2" t="s">
        <v>1394</v>
      </c>
      <c r="F305" s="34">
        <v>18.661629999999999</v>
      </c>
      <c r="G305" s="2" t="s">
        <v>1093</v>
      </c>
      <c r="H305" s="2" t="s">
        <v>1394</v>
      </c>
      <c r="I305" s="2">
        <v>50.01</v>
      </c>
      <c r="J305" s="2">
        <v>7.9</v>
      </c>
      <c r="K305" s="2">
        <v>50.07</v>
      </c>
      <c r="L305" s="9">
        <f t="shared" ca="1" si="14"/>
        <v>7.3411816219120087</v>
      </c>
      <c r="M305" s="8">
        <v>50.08</v>
      </c>
      <c r="N305" s="7">
        <f t="shared" ca="1" si="15"/>
        <v>7.2870713082901633</v>
      </c>
      <c r="O305" s="2">
        <v>51.83</v>
      </c>
      <c r="P305" s="5">
        <f t="shared" ca="1" si="13"/>
        <v>16.531754091100662</v>
      </c>
      <c r="Q305" s="2">
        <v>51.7</v>
      </c>
      <c r="R305" s="2">
        <v>48.87</v>
      </c>
      <c r="S305" s="2">
        <v>49.47</v>
      </c>
      <c r="T305" s="2">
        <v>48.11</v>
      </c>
      <c r="U305" s="2">
        <v>50.39</v>
      </c>
    </row>
    <row r="306" spans="1:21" s="1" customFormat="1" ht="15.6" x14ac:dyDescent="0.25">
      <c r="A306" s="1" t="s">
        <v>1395</v>
      </c>
      <c r="B306" s="2">
        <v>52</v>
      </c>
      <c r="C306" s="7">
        <v>22.000029999999999</v>
      </c>
      <c r="D306" s="33">
        <v>24.544139999999999</v>
      </c>
      <c r="E306" s="2">
        <v>86</v>
      </c>
      <c r="F306" s="34">
        <v>19.321390000000001</v>
      </c>
      <c r="G306" s="2" t="s">
        <v>1047</v>
      </c>
      <c r="H306" s="2">
        <v>86</v>
      </c>
      <c r="I306" s="2">
        <v>52</v>
      </c>
      <c r="J306" s="2">
        <v>7.8</v>
      </c>
      <c r="K306" s="2">
        <v>52.08</v>
      </c>
      <c r="L306" s="9">
        <f t="shared" ca="1" si="14"/>
        <v>6.8277330275309414</v>
      </c>
      <c r="M306" s="8">
        <v>52.07</v>
      </c>
      <c r="N306" s="7">
        <f t="shared" ca="1" si="15"/>
        <v>6.8642774830136792</v>
      </c>
      <c r="O306" s="2">
        <v>48.28</v>
      </c>
      <c r="P306" s="5">
        <f t="shared" ca="1" si="13"/>
        <v>16.701872023395168</v>
      </c>
      <c r="Q306" s="2">
        <v>48.01</v>
      </c>
      <c r="R306" s="2">
        <v>50.53</v>
      </c>
      <c r="S306" s="2">
        <v>46.99</v>
      </c>
      <c r="T306" s="2">
        <v>48.89</v>
      </c>
      <c r="U306" s="2">
        <v>47.85</v>
      </c>
    </row>
    <row r="307" spans="1:21" s="1" customFormat="1" ht="15.6" x14ac:dyDescent="0.25">
      <c r="A307" s="1" t="s">
        <v>1396</v>
      </c>
      <c r="B307" s="2">
        <v>53</v>
      </c>
      <c r="C307" s="7">
        <v>20.796669999999999</v>
      </c>
      <c r="D307" s="33">
        <v>24.279900000000001</v>
      </c>
      <c r="E307" s="2" t="s">
        <v>1220</v>
      </c>
      <c r="F307" s="34">
        <v>19.26145</v>
      </c>
      <c r="G307" s="2" t="s">
        <v>1085</v>
      </c>
      <c r="H307" s="2" t="s">
        <v>1220</v>
      </c>
      <c r="I307" s="2">
        <v>53</v>
      </c>
      <c r="J307" s="2">
        <v>8</v>
      </c>
      <c r="K307" s="2">
        <v>53.07</v>
      </c>
      <c r="L307" s="9">
        <f t="shared" ca="1" si="14"/>
        <v>7.3196006947590204</v>
      </c>
      <c r="M307" s="8">
        <v>53.07</v>
      </c>
      <c r="N307" s="7">
        <f t="shared" ca="1" si="15"/>
        <v>6.1419511707344911</v>
      </c>
      <c r="O307" s="2">
        <v>46.71</v>
      </c>
      <c r="P307" s="5">
        <f t="shared" ca="1" si="13"/>
        <v>15.270028987602096</v>
      </c>
      <c r="Q307" s="2">
        <v>50.13</v>
      </c>
      <c r="R307" s="2">
        <v>47.89</v>
      </c>
      <c r="S307" s="2">
        <v>48.51</v>
      </c>
      <c r="T307" s="2">
        <v>50.07</v>
      </c>
      <c r="U307" s="2">
        <v>49.73</v>
      </c>
    </row>
    <row r="308" spans="1:21" s="1" customFormat="1" ht="15.6" x14ac:dyDescent="0.25">
      <c r="A308" s="1" t="s">
        <v>1397</v>
      </c>
      <c r="B308" s="2">
        <v>53</v>
      </c>
      <c r="C308" s="7">
        <v>14.298959999999999</v>
      </c>
      <c r="D308" s="33">
        <v>24.65671</v>
      </c>
      <c r="E308" s="2" t="s">
        <v>1394</v>
      </c>
      <c r="F308" s="34">
        <v>22.118510000000001</v>
      </c>
      <c r="G308" s="2" t="s">
        <v>1345</v>
      </c>
      <c r="H308" s="2" t="s">
        <v>1394</v>
      </c>
      <c r="I308" s="2">
        <v>53</v>
      </c>
      <c r="J308" s="2">
        <v>8</v>
      </c>
      <c r="K308" s="2">
        <v>53.07</v>
      </c>
      <c r="L308" s="9">
        <f t="shared" ca="1" si="14"/>
        <v>6.0517510410343647</v>
      </c>
      <c r="M308" s="8">
        <v>53.07</v>
      </c>
      <c r="N308" s="7">
        <f t="shared" ca="1" si="15"/>
        <v>6.1327512752873687</v>
      </c>
      <c r="O308" s="2">
        <v>44.98</v>
      </c>
      <c r="P308" s="5">
        <f t="shared" ca="1" si="13"/>
        <v>15.669148979732601</v>
      </c>
      <c r="Q308" s="2">
        <v>49</v>
      </c>
      <c r="R308" s="2">
        <v>49.77</v>
      </c>
      <c r="S308" s="2">
        <v>52.98</v>
      </c>
      <c r="T308" s="2">
        <v>52.01</v>
      </c>
      <c r="U308" s="2">
        <v>49.41</v>
      </c>
    </row>
    <row r="309" spans="1:21" s="1" customFormat="1" ht="15.6" x14ac:dyDescent="0.25">
      <c r="A309" s="1" t="s">
        <v>1398</v>
      </c>
      <c r="B309" s="2">
        <v>53</v>
      </c>
      <c r="C309" s="7">
        <v>18.061630000000001</v>
      </c>
      <c r="D309" s="33">
        <v>25.189</v>
      </c>
      <c r="E309" s="2">
        <v>86</v>
      </c>
      <c r="F309" s="34">
        <v>20.081849999999999</v>
      </c>
      <c r="G309" s="2" t="s">
        <v>1314</v>
      </c>
      <c r="H309" s="2">
        <v>86</v>
      </c>
      <c r="I309" s="2">
        <v>53</v>
      </c>
      <c r="J309" s="2">
        <v>8</v>
      </c>
      <c r="K309" s="2">
        <v>53.07</v>
      </c>
      <c r="L309" s="9">
        <f t="shared" ca="1" si="14"/>
        <v>6.0705322255857945</v>
      </c>
      <c r="M309" s="8">
        <v>53.07</v>
      </c>
      <c r="N309" s="7">
        <f t="shared" ca="1" si="15"/>
        <v>6.415641261125721</v>
      </c>
      <c r="O309" s="2">
        <v>50.63</v>
      </c>
      <c r="P309" s="5">
        <f t="shared" ca="1" si="13"/>
        <v>16.391748409088567</v>
      </c>
      <c r="Q309" s="2">
        <v>51.67</v>
      </c>
      <c r="R309" s="2">
        <v>51.02</v>
      </c>
      <c r="S309" s="2">
        <v>51.38</v>
      </c>
      <c r="T309" s="2">
        <v>52.35</v>
      </c>
      <c r="U309" s="2">
        <v>50.68</v>
      </c>
    </row>
    <row r="310" spans="1:21" s="1" customFormat="1" ht="15.6" x14ac:dyDescent="0.25">
      <c r="A310" s="1" t="s">
        <v>1399</v>
      </c>
      <c r="B310" s="2">
        <v>53</v>
      </c>
      <c r="C310" s="7">
        <v>18.626200000000001</v>
      </c>
      <c r="D310" s="33">
        <v>24.99672</v>
      </c>
      <c r="E310" s="2" t="s">
        <v>1394</v>
      </c>
      <c r="F310" s="34">
        <v>20.039449999999999</v>
      </c>
      <c r="G310" s="2" t="s">
        <v>1348</v>
      </c>
      <c r="H310" s="2" t="s">
        <v>1394</v>
      </c>
      <c r="I310" s="2">
        <v>53</v>
      </c>
      <c r="J310" s="2">
        <v>8.1</v>
      </c>
      <c r="K310" s="2">
        <v>53.07</v>
      </c>
      <c r="L310" s="9">
        <f t="shared" ca="1" si="14"/>
        <v>6.6937561933478555</v>
      </c>
      <c r="M310" s="8">
        <v>53.07</v>
      </c>
      <c r="N310" s="7">
        <f t="shared" ca="1" si="15"/>
        <v>5.9234567645286376</v>
      </c>
      <c r="O310" s="2">
        <v>47.65</v>
      </c>
      <c r="P310" s="5">
        <f t="shared" ca="1" si="13"/>
        <v>16.101926661825583</v>
      </c>
      <c r="Q310" s="2">
        <v>52.09</v>
      </c>
      <c r="R310" s="2">
        <v>50.5</v>
      </c>
      <c r="S310" s="2">
        <v>52.54</v>
      </c>
      <c r="T310" s="2">
        <v>52</v>
      </c>
      <c r="U310" s="2">
        <v>53.31</v>
      </c>
    </row>
    <row r="311" spans="1:21" s="1" customFormat="1" ht="15.6" x14ac:dyDescent="0.25">
      <c r="A311" s="1" t="s">
        <v>1400</v>
      </c>
      <c r="B311" s="2">
        <v>55</v>
      </c>
      <c r="C311" s="7">
        <v>9.2163599999999999</v>
      </c>
      <c r="D311" s="33">
        <v>25.136839999999999</v>
      </c>
      <c r="E311" s="2" t="s">
        <v>1394</v>
      </c>
      <c r="F311" s="34">
        <v>19.37265</v>
      </c>
      <c r="G311" s="2" t="s">
        <v>1352</v>
      </c>
      <c r="H311" s="2" t="s">
        <v>1394</v>
      </c>
      <c r="I311" s="2">
        <v>54.99</v>
      </c>
      <c r="J311" s="2">
        <v>8.1</v>
      </c>
      <c r="K311" s="2">
        <v>55.07</v>
      </c>
      <c r="L311" s="9">
        <f t="shared" ca="1" si="14"/>
        <v>7.8214239874231177</v>
      </c>
      <c r="M311" s="8">
        <v>55.06</v>
      </c>
      <c r="N311" s="7">
        <f t="shared" ca="1" si="15"/>
        <v>6.8719033890981933</v>
      </c>
      <c r="O311" s="2">
        <v>55.19</v>
      </c>
      <c r="P311" s="5">
        <f t="shared" ca="1" si="13"/>
        <v>16.95537994191946</v>
      </c>
      <c r="Q311" s="2">
        <v>50.89</v>
      </c>
      <c r="R311" s="2">
        <v>52.61</v>
      </c>
      <c r="S311" s="2">
        <v>53.53</v>
      </c>
      <c r="T311" s="2">
        <v>52.02</v>
      </c>
      <c r="U311" s="2">
        <v>51.26</v>
      </c>
    </row>
    <row r="312" spans="1:21" s="1" customFormat="1" ht="15.6" x14ac:dyDescent="0.25">
      <c r="A312" s="1" t="s">
        <v>1401</v>
      </c>
      <c r="B312" s="2">
        <v>56</v>
      </c>
      <c r="C312" s="7">
        <v>7.0396679999999998</v>
      </c>
      <c r="D312" s="33">
        <v>24.644850000000002</v>
      </c>
      <c r="E312" s="2">
        <v>86</v>
      </c>
      <c r="F312" s="34">
        <v>18.796209999999999</v>
      </c>
      <c r="G312" s="2" t="s">
        <v>1362</v>
      </c>
      <c r="H312" s="2">
        <v>86</v>
      </c>
      <c r="I312" s="2">
        <v>56</v>
      </c>
      <c r="J312" s="2">
        <v>8.3000000000000007</v>
      </c>
      <c r="K312" s="2">
        <v>56.08</v>
      </c>
      <c r="L312" s="9">
        <f t="shared" ca="1" si="14"/>
        <v>6.4198909122222618</v>
      </c>
      <c r="M312" s="8">
        <v>56.08</v>
      </c>
      <c r="N312" s="7">
        <f t="shared" ca="1" si="15"/>
        <v>7.5925078764015224</v>
      </c>
      <c r="O312" s="2">
        <v>56.05</v>
      </c>
      <c r="P312" s="5">
        <f t="shared" ca="1" si="13"/>
        <v>15.283465280920016</v>
      </c>
      <c r="Q312" s="2">
        <v>52.57</v>
      </c>
      <c r="R312" s="2">
        <v>54.72</v>
      </c>
      <c r="S312" s="2">
        <v>51.81</v>
      </c>
      <c r="T312" s="2">
        <v>52.77</v>
      </c>
      <c r="U312" s="2">
        <v>53.63</v>
      </c>
    </row>
    <row r="313" spans="1:21" s="1" customFormat="1" ht="15.6" x14ac:dyDescent="0.25">
      <c r="A313" s="1" t="s">
        <v>1402</v>
      </c>
      <c r="B313" s="2">
        <v>55</v>
      </c>
      <c r="C313" s="7">
        <v>21.156890000000001</v>
      </c>
      <c r="D313" s="33">
        <v>25.563949999999998</v>
      </c>
      <c r="E313" s="2">
        <v>50</v>
      </c>
      <c r="F313" s="34">
        <v>18.874289999999998</v>
      </c>
      <c r="G313" s="2" t="s">
        <v>1382</v>
      </c>
      <c r="H313" s="2">
        <v>50</v>
      </c>
      <c r="I313" s="2">
        <v>54.99</v>
      </c>
      <c r="J313" s="2">
        <v>7.9</v>
      </c>
      <c r="K313" s="2">
        <v>55.06</v>
      </c>
      <c r="L313" s="9">
        <f t="shared" ca="1" si="14"/>
        <v>6.2065535022106015</v>
      </c>
      <c r="M313" s="8">
        <v>55.06</v>
      </c>
      <c r="N313" s="7">
        <f t="shared" ca="1" si="15"/>
        <v>6.8960340119610404</v>
      </c>
      <c r="O313" s="2">
        <v>53.96</v>
      </c>
      <c r="P313" s="5">
        <f t="shared" ca="1" si="13"/>
        <v>16.287592326058636</v>
      </c>
      <c r="Q313" s="2">
        <v>54.26</v>
      </c>
      <c r="R313" s="2">
        <v>52.64</v>
      </c>
      <c r="S313" s="2">
        <v>55.87</v>
      </c>
      <c r="T313" s="2">
        <v>54.71</v>
      </c>
      <c r="U313" s="2">
        <v>52.18</v>
      </c>
    </row>
    <row r="314" spans="1:21" s="1" customFormat="1" ht="15.6" x14ac:dyDescent="0.25">
      <c r="A314" s="1" t="s">
        <v>1403</v>
      </c>
      <c r="B314" s="2">
        <v>52</v>
      </c>
      <c r="C314" s="7">
        <v>157.52000000000001</v>
      </c>
      <c r="D314" s="33">
        <v>24.56287</v>
      </c>
      <c r="E314" s="2">
        <v>50</v>
      </c>
      <c r="F314" s="34">
        <v>18.704029999999999</v>
      </c>
      <c r="G314" s="2" t="s">
        <v>1083</v>
      </c>
      <c r="H314" s="2">
        <v>50</v>
      </c>
      <c r="I314" s="2">
        <v>52</v>
      </c>
      <c r="J314" s="2">
        <v>8</v>
      </c>
      <c r="K314" s="2">
        <v>52.08</v>
      </c>
      <c r="L314" s="9">
        <f t="shared" ca="1" si="14"/>
        <v>6.4952534269289277</v>
      </c>
      <c r="M314" s="8">
        <v>52.07</v>
      </c>
      <c r="N314" s="7">
        <f t="shared" ca="1" si="15"/>
        <v>5.519686883956739</v>
      </c>
      <c r="O314" s="2">
        <v>54.24</v>
      </c>
      <c r="P314" s="5">
        <f t="shared" ca="1" si="13"/>
        <v>16.866772842109093</v>
      </c>
      <c r="Q314" s="2">
        <v>54.55</v>
      </c>
      <c r="R314" s="2">
        <v>57.31</v>
      </c>
      <c r="S314" s="2">
        <v>54.24</v>
      </c>
      <c r="T314" s="2">
        <v>55.07</v>
      </c>
      <c r="U314" s="2">
        <v>55.53</v>
      </c>
    </row>
    <row r="315" spans="1:21" s="1" customFormat="1" ht="15.6" x14ac:dyDescent="0.25">
      <c r="A315" s="1" t="s">
        <v>1404</v>
      </c>
      <c r="B315" s="2">
        <v>51</v>
      </c>
      <c r="C315" s="7">
        <v>179.01519999999999</v>
      </c>
      <c r="D315" s="33">
        <v>25.17098</v>
      </c>
      <c r="E315" s="2" t="s">
        <v>1220</v>
      </c>
      <c r="F315" s="34">
        <v>18.877330000000001</v>
      </c>
      <c r="G315" s="2" t="s">
        <v>1282</v>
      </c>
      <c r="H315" s="2" t="s">
        <v>1220</v>
      </c>
      <c r="I315" s="2">
        <v>51</v>
      </c>
      <c r="J315" s="2">
        <v>7.9</v>
      </c>
      <c r="K315" s="2">
        <v>51.07</v>
      </c>
      <c r="L315" s="9">
        <f t="shared" ca="1" si="14"/>
        <v>6.6110868766155662</v>
      </c>
      <c r="M315" s="8">
        <v>51.07</v>
      </c>
      <c r="N315" s="7">
        <f t="shared" ca="1" si="15"/>
        <v>7.2101485355532544</v>
      </c>
      <c r="O315" s="2">
        <v>50.96</v>
      </c>
      <c r="P315" s="5">
        <f t="shared" ca="1" si="13"/>
        <v>16.676809614379483</v>
      </c>
      <c r="Q315" s="2">
        <v>57.71</v>
      </c>
      <c r="R315" s="2">
        <v>58.06</v>
      </c>
      <c r="S315" s="2">
        <v>52.67</v>
      </c>
      <c r="T315" s="2">
        <v>54.64</v>
      </c>
      <c r="U315" s="2">
        <v>55.75</v>
      </c>
    </row>
    <row r="316" spans="1:21" s="1" customFormat="1" ht="15.6" x14ac:dyDescent="0.25">
      <c r="A316" s="1" t="s">
        <v>1405</v>
      </c>
      <c r="B316" s="2">
        <v>51</v>
      </c>
      <c r="C316" s="7">
        <v>159.172</v>
      </c>
      <c r="D316" s="33">
        <v>24.670639999999999</v>
      </c>
      <c r="E316" s="2">
        <v>50</v>
      </c>
      <c r="F316" s="34">
        <v>19.2041</v>
      </c>
      <c r="G316" s="2" t="s">
        <v>1314</v>
      </c>
      <c r="H316" s="2">
        <v>50</v>
      </c>
      <c r="I316" s="2">
        <v>51</v>
      </c>
      <c r="J316" s="2">
        <v>7.8</v>
      </c>
      <c r="K316" s="2">
        <v>51.08</v>
      </c>
      <c r="L316" s="9">
        <f t="shared" ca="1" si="14"/>
        <v>6.186707282639067</v>
      </c>
      <c r="M316" s="8">
        <v>51.07</v>
      </c>
      <c r="N316" s="7">
        <f t="shared" ca="1" si="15"/>
        <v>7.1660417989813965</v>
      </c>
      <c r="O316" s="2">
        <v>56.49</v>
      </c>
      <c r="P316" s="5">
        <f t="shared" ca="1" si="13"/>
        <v>16.06616297401504</v>
      </c>
      <c r="Q316" s="2">
        <v>56.54</v>
      </c>
      <c r="R316" s="2">
        <v>56</v>
      </c>
      <c r="S316" s="2">
        <v>52.56</v>
      </c>
      <c r="T316" s="2">
        <v>51.32</v>
      </c>
      <c r="U316" s="2">
        <v>53.33</v>
      </c>
    </row>
    <row r="317" spans="1:21" s="1" customFormat="1" ht="15.6" x14ac:dyDescent="0.25">
      <c r="A317" s="1" t="s">
        <v>1406</v>
      </c>
      <c r="B317" s="2">
        <v>52</v>
      </c>
      <c r="C317" s="7">
        <v>175.17930000000001</v>
      </c>
      <c r="D317" s="33">
        <v>24.41489</v>
      </c>
      <c r="E317" s="2">
        <v>50</v>
      </c>
      <c r="F317" s="34">
        <v>19.041720000000002</v>
      </c>
      <c r="G317" s="2" t="s">
        <v>1314</v>
      </c>
      <c r="H317" s="2">
        <v>50</v>
      </c>
      <c r="I317" s="2">
        <v>52</v>
      </c>
      <c r="J317" s="2">
        <v>7.8</v>
      </c>
      <c r="K317" s="2">
        <v>52.07</v>
      </c>
      <c r="L317" s="9">
        <f t="shared" ca="1" si="14"/>
        <v>6.746106457775177</v>
      </c>
      <c r="M317" s="8">
        <v>52.07</v>
      </c>
      <c r="N317" s="7">
        <f t="shared" ca="1" si="15"/>
        <v>7.2505661103815422</v>
      </c>
      <c r="O317" s="2">
        <v>59.11</v>
      </c>
      <c r="P317" s="5">
        <f t="shared" ca="1" si="13"/>
        <v>15.850214393223455</v>
      </c>
      <c r="Q317" s="2">
        <v>52.75</v>
      </c>
      <c r="R317" s="2">
        <v>50.22</v>
      </c>
      <c r="S317" s="2">
        <v>51.62</v>
      </c>
      <c r="T317" s="2">
        <v>51.02</v>
      </c>
      <c r="U317" s="2">
        <v>51.81</v>
      </c>
    </row>
    <row r="318" spans="1:21" s="1" customFormat="1" ht="15.6" x14ac:dyDescent="0.25">
      <c r="A318" s="1" t="s">
        <v>1407</v>
      </c>
      <c r="B318" s="2">
        <v>55</v>
      </c>
      <c r="C318" s="7">
        <v>24.469919999999998</v>
      </c>
      <c r="D318" s="33">
        <v>25.06756</v>
      </c>
      <c r="E318" s="2" t="s">
        <v>1100</v>
      </c>
      <c r="F318" s="34">
        <v>19.313009999999998</v>
      </c>
      <c r="G318" s="2" t="s">
        <v>1345</v>
      </c>
      <c r="H318" s="2" t="s">
        <v>1100</v>
      </c>
      <c r="I318" s="2">
        <v>54.99</v>
      </c>
      <c r="J318" s="2">
        <v>7.9</v>
      </c>
      <c r="K318" s="2">
        <v>55.06</v>
      </c>
      <c r="L318" s="9">
        <f t="shared" ca="1" si="14"/>
        <v>5.9732602213961634</v>
      </c>
      <c r="M318" s="8">
        <v>55.06</v>
      </c>
      <c r="N318" s="7">
        <f t="shared" ca="1" si="15"/>
        <v>7.1499182601872926</v>
      </c>
      <c r="O318" s="2">
        <v>56.4</v>
      </c>
      <c r="P318" s="5">
        <f t="shared" ca="1" si="13"/>
        <v>16.722894403417254</v>
      </c>
      <c r="Q318" s="2">
        <v>49.5</v>
      </c>
      <c r="R318" s="2">
        <v>50.4</v>
      </c>
      <c r="S318" s="2">
        <v>49.6</v>
      </c>
      <c r="T318" s="2">
        <v>50.86</v>
      </c>
      <c r="U318" s="2">
        <v>50.09</v>
      </c>
    </row>
    <row r="319" spans="1:21" s="1" customFormat="1" ht="15.6" x14ac:dyDescent="0.25">
      <c r="A319" s="1" t="s">
        <v>1408</v>
      </c>
      <c r="B319" s="2">
        <v>55</v>
      </c>
      <c r="C319" s="7">
        <v>173.21969999999999</v>
      </c>
      <c r="D319" s="33">
        <v>24.740919999999999</v>
      </c>
      <c r="E319" s="2">
        <v>68</v>
      </c>
      <c r="F319" s="34">
        <v>19.03181</v>
      </c>
      <c r="G319" s="2" t="s">
        <v>1314</v>
      </c>
      <c r="H319" s="2">
        <v>68</v>
      </c>
      <c r="I319" s="2">
        <v>54.99</v>
      </c>
      <c r="J319" s="2">
        <v>7.8</v>
      </c>
      <c r="K319" s="2">
        <v>55.07</v>
      </c>
      <c r="L319" s="9">
        <f t="shared" ca="1" si="14"/>
        <v>5.8628204881732442</v>
      </c>
      <c r="M319" s="8">
        <v>55.07</v>
      </c>
      <c r="N319" s="7">
        <f t="shared" ca="1" si="15"/>
        <v>6.3434925189479801</v>
      </c>
      <c r="O319" s="2">
        <v>51.9</v>
      </c>
      <c r="P319" s="5">
        <f t="shared" ca="1" si="13"/>
        <v>16.851988278257675</v>
      </c>
      <c r="Q319" s="2">
        <v>51.25</v>
      </c>
      <c r="R319" s="2">
        <v>49.45</v>
      </c>
      <c r="S319" s="2">
        <v>51.62</v>
      </c>
      <c r="T319" s="2">
        <v>51.15</v>
      </c>
      <c r="U319" s="2">
        <v>51.21</v>
      </c>
    </row>
    <row r="320" spans="1:21" s="1" customFormat="1" ht="15.6" x14ac:dyDescent="0.25">
      <c r="A320" s="1" t="s">
        <v>1409</v>
      </c>
      <c r="B320" s="2">
        <v>55</v>
      </c>
      <c r="C320" s="7">
        <v>8.0225580000000001</v>
      </c>
      <c r="D320" s="33">
        <v>24.874199999999998</v>
      </c>
      <c r="E320" s="2">
        <v>37</v>
      </c>
      <c r="F320" s="34">
        <v>19.244070000000001</v>
      </c>
      <c r="G320" s="2" t="s">
        <v>1073</v>
      </c>
      <c r="H320" s="2">
        <v>37</v>
      </c>
      <c r="I320" s="2">
        <v>54.99</v>
      </c>
      <c r="J320" s="2">
        <v>7.8</v>
      </c>
      <c r="K320" s="2">
        <v>55.06</v>
      </c>
      <c r="L320" s="9">
        <f t="shared" ca="1" si="14"/>
        <v>7.2773271456931354</v>
      </c>
      <c r="M320" s="8">
        <v>55.07</v>
      </c>
      <c r="N320" s="7">
        <f t="shared" ca="1" si="15"/>
        <v>5.7145855133427483</v>
      </c>
      <c r="O320" s="2">
        <v>49.35</v>
      </c>
      <c r="P320" s="5">
        <f t="shared" ca="1" si="13"/>
        <v>16.869724963144417</v>
      </c>
      <c r="Q320" s="2">
        <v>50.64</v>
      </c>
      <c r="R320" s="2">
        <v>49.44</v>
      </c>
      <c r="S320" s="2">
        <v>52.94</v>
      </c>
      <c r="T320" s="2">
        <v>53.98</v>
      </c>
      <c r="U320" s="2">
        <v>50.59</v>
      </c>
    </row>
    <row r="321" spans="1:21" s="1" customFormat="1" ht="15.6" x14ac:dyDescent="0.25">
      <c r="A321" s="1" t="s">
        <v>1410</v>
      </c>
      <c r="B321" s="2">
        <v>53</v>
      </c>
      <c r="C321" s="7">
        <v>0.48810350000000002</v>
      </c>
      <c r="D321" s="33">
        <v>24.738990000000001</v>
      </c>
      <c r="E321" s="2">
        <v>86</v>
      </c>
      <c r="F321" s="34">
        <v>19.167470000000002</v>
      </c>
      <c r="G321" s="2" t="s">
        <v>1093</v>
      </c>
      <c r="H321" s="2">
        <v>86</v>
      </c>
      <c r="I321" s="2">
        <v>53</v>
      </c>
      <c r="J321" s="2">
        <v>8.6999999999999993</v>
      </c>
      <c r="K321" s="2">
        <v>53.07</v>
      </c>
      <c r="L321" s="9">
        <f t="shared" ca="1" si="14"/>
        <v>8.2895191179828114</v>
      </c>
      <c r="M321" s="8">
        <v>53.07</v>
      </c>
      <c r="N321" s="7">
        <f t="shared" ca="1" si="15"/>
        <v>7.644987728422679</v>
      </c>
      <c r="O321" s="2">
        <v>52.52</v>
      </c>
      <c r="P321" s="5">
        <f t="shared" ca="1" si="13"/>
        <v>16.442311796491506</v>
      </c>
      <c r="Q321" s="2">
        <v>52.77</v>
      </c>
      <c r="R321" s="2">
        <v>51.76</v>
      </c>
      <c r="S321" s="2">
        <v>52.4</v>
      </c>
      <c r="T321" s="2">
        <v>54.58</v>
      </c>
      <c r="U321" s="2">
        <v>54.94</v>
      </c>
    </row>
    <row r="322" spans="1:21" s="1" customFormat="1" ht="15.6" x14ac:dyDescent="0.25">
      <c r="A322" s="1" t="s">
        <v>1411</v>
      </c>
      <c r="B322" s="2">
        <v>52</v>
      </c>
      <c r="C322" s="7">
        <v>165.1977</v>
      </c>
      <c r="D322" s="33">
        <v>24.812190000000001</v>
      </c>
      <c r="E322" s="2">
        <v>41</v>
      </c>
      <c r="F322" s="34">
        <v>18.991890000000001</v>
      </c>
      <c r="G322" s="2" t="s">
        <v>1079</v>
      </c>
      <c r="H322" s="2">
        <v>41</v>
      </c>
      <c r="I322" s="2">
        <v>52</v>
      </c>
      <c r="J322" s="2">
        <v>7.7</v>
      </c>
      <c r="K322" s="2">
        <v>52.08</v>
      </c>
      <c r="L322" s="9">
        <f t="shared" ca="1" si="14"/>
        <v>6.6968139222105272</v>
      </c>
      <c r="M322" s="8">
        <v>52.08</v>
      </c>
      <c r="N322" s="7">
        <f t="shared" ca="1" si="15"/>
        <v>5.976244432507686</v>
      </c>
      <c r="O322" s="2">
        <v>49.43</v>
      </c>
      <c r="P322" s="5">
        <f t="shared" ref="P322:P385" ca="1" si="16">15+2*RAND()</f>
        <v>16.181671187999221</v>
      </c>
      <c r="Q322" s="2">
        <v>52.29</v>
      </c>
      <c r="R322" s="2">
        <v>57.06</v>
      </c>
      <c r="S322" s="2">
        <v>55.76</v>
      </c>
      <c r="T322" s="2">
        <v>53.88</v>
      </c>
      <c r="U322" s="2">
        <v>53.81</v>
      </c>
    </row>
    <row r="323" spans="1:21" s="1" customFormat="1" ht="15.6" x14ac:dyDescent="0.25">
      <c r="A323" s="1" t="s">
        <v>1412</v>
      </c>
      <c r="B323" s="2">
        <v>51</v>
      </c>
      <c r="C323" s="7">
        <v>163.22720000000001</v>
      </c>
      <c r="D323" s="33">
        <v>24.876919999999998</v>
      </c>
      <c r="E323" s="2">
        <v>41</v>
      </c>
      <c r="F323" s="34">
        <v>18.830939999999998</v>
      </c>
      <c r="G323" s="2" t="s">
        <v>1103</v>
      </c>
      <c r="H323" s="2">
        <v>41</v>
      </c>
      <c r="I323" s="2">
        <v>51</v>
      </c>
      <c r="J323" s="2">
        <v>7.8</v>
      </c>
      <c r="K323" s="2">
        <v>51.07</v>
      </c>
      <c r="L323" s="9">
        <f t="shared" ref="L323:L386" ca="1" si="17">J323-2*(RAND())</f>
        <v>7.3575331970984932</v>
      </c>
      <c r="M323" s="8">
        <v>51.07</v>
      </c>
      <c r="N323" s="7">
        <f t="shared" ref="N323:N386" ca="1" si="18">J323-3*(RAND())</f>
        <v>4.9518271460606771</v>
      </c>
      <c r="O323" s="2">
        <v>54.45</v>
      </c>
      <c r="P323" s="5">
        <f t="shared" ca="1" si="16"/>
        <v>16.931498656581525</v>
      </c>
      <c r="Q323" s="2">
        <v>56.53</v>
      </c>
      <c r="R323" s="2">
        <v>53</v>
      </c>
      <c r="S323" s="2">
        <v>51.79</v>
      </c>
      <c r="T323" s="2">
        <v>51.96</v>
      </c>
      <c r="U323" s="2">
        <v>53.55</v>
      </c>
    </row>
    <row r="324" spans="1:21" s="1" customFormat="1" ht="15.6" x14ac:dyDescent="0.25">
      <c r="A324" s="1" t="s">
        <v>1413</v>
      </c>
      <c r="B324" s="2">
        <v>50</v>
      </c>
      <c r="C324" s="7">
        <v>15.02317</v>
      </c>
      <c r="D324" s="33">
        <v>24.436630000000001</v>
      </c>
      <c r="E324" s="2" t="s">
        <v>1100</v>
      </c>
      <c r="F324" s="34">
        <v>19.225519999999999</v>
      </c>
      <c r="G324" s="2" t="s">
        <v>1097</v>
      </c>
      <c r="H324" s="2" t="s">
        <v>1100</v>
      </c>
      <c r="I324" s="2">
        <v>50.01</v>
      </c>
      <c r="J324" s="2">
        <v>7.8</v>
      </c>
      <c r="K324" s="2">
        <v>50.08</v>
      </c>
      <c r="L324" s="9">
        <f t="shared" ca="1" si="17"/>
        <v>6.2204412319616349</v>
      </c>
      <c r="M324" s="8">
        <v>50.07</v>
      </c>
      <c r="N324" s="7">
        <f t="shared" ca="1" si="18"/>
        <v>5.5639978895638516</v>
      </c>
      <c r="O324" s="2">
        <v>54.93</v>
      </c>
      <c r="P324" s="5">
        <f t="shared" ca="1" si="16"/>
        <v>16.589548520424149</v>
      </c>
      <c r="Q324" s="2">
        <v>51.33</v>
      </c>
      <c r="R324" s="2">
        <v>51.89</v>
      </c>
      <c r="S324" s="2">
        <v>53.45</v>
      </c>
      <c r="T324" s="2">
        <v>51.4</v>
      </c>
      <c r="U324" s="2">
        <v>53.58</v>
      </c>
    </row>
    <row r="325" spans="1:21" s="1" customFormat="1" ht="15.6" x14ac:dyDescent="0.25">
      <c r="A325" s="1" t="s">
        <v>1414</v>
      </c>
      <c r="B325" s="2">
        <v>50</v>
      </c>
      <c r="C325" s="7">
        <v>147.0865</v>
      </c>
      <c r="D325" s="33">
        <v>25.042200000000001</v>
      </c>
      <c r="E325" s="2" t="s">
        <v>1100</v>
      </c>
      <c r="F325" s="34">
        <v>18.898209999999999</v>
      </c>
      <c r="G325" s="2" t="s">
        <v>1076</v>
      </c>
      <c r="H325" s="2" t="s">
        <v>1100</v>
      </c>
      <c r="I325" s="2">
        <v>50.01</v>
      </c>
      <c r="J325" s="2">
        <v>7.9</v>
      </c>
      <c r="K325" s="2">
        <v>50.08</v>
      </c>
      <c r="L325" s="9">
        <f t="shared" ca="1" si="17"/>
        <v>7.4937976741038455</v>
      </c>
      <c r="M325" s="8">
        <v>50.07</v>
      </c>
      <c r="N325" s="7">
        <f t="shared" ca="1" si="18"/>
        <v>6.5240490031796474</v>
      </c>
      <c r="O325" s="2">
        <v>53.43</v>
      </c>
      <c r="P325" s="5">
        <f t="shared" ca="1" si="16"/>
        <v>16.775122028902153</v>
      </c>
      <c r="Q325" s="2">
        <v>51.03</v>
      </c>
      <c r="R325" s="2">
        <v>52.5</v>
      </c>
      <c r="S325" s="2">
        <v>51.95</v>
      </c>
      <c r="T325" s="2">
        <v>51.04</v>
      </c>
      <c r="U325" s="2">
        <v>51.79</v>
      </c>
    </row>
    <row r="326" spans="1:21" s="1" customFormat="1" ht="15.6" x14ac:dyDescent="0.25">
      <c r="A326" s="1" t="s">
        <v>1415</v>
      </c>
      <c r="B326" s="2">
        <v>49</v>
      </c>
      <c r="C326" s="7">
        <v>172.17670000000001</v>
      </c>
      <c r="D326" s="33">
        <v>24.893419999999999</v>
      </c>
      <c r="E326" s="2">
        <v>50</v>
      </c>
      <c r="F326" s="34">
        <v>19.09178</v>
      </c>
      <c r="G326" s="2" t="s">
        <v>1054</v>
      </c>
      <c r="H326" s="2">
        <v>50</v>
      </c>
      <c r="I326" s="2">
        <v>49</v>
      </c>
      <c r="J326" s="2">
        <v>7.8</v>
      </c>
      <c r="K326" s="2">
        <v>49.07</v>
      </c>
      <c r="L326" s="9">
        <f t="shared" ca="1" si="17"/>
        <v>7.4498522138261052</v>
      </c>
      <c r="M326" s="8">
        <v>49.07</v>
      </c>
      <c r="N326" s="7">
        <f t="shared" ca="1" si="18"/>
        <v>6.6919684193009452</v>
      </c>
      <c r="O326" s="2">
        <v>49.96</v>
      </c>
      <c r="P326" s="5">
        <f t="shared" ca="1" si="16"/>
        <v>15.817664922253385</v>
      </c>
      <c r="Q326" s="2">
        <v>51.32</v>
      </c>
      <c r="R326" s="2">
        <v>50.86</v>
      </c>
      <c r="S326" s="2">
        <v>49.97</v>
      </c>
      <c r="T326" s="2">
        <v>50.06</v>
      </c>
      <c r="U326" s="2">
        <v>50.66</v>
      </c>
    </row>
    <row r="327" spans="1:21" s="1" customFormat="1" ht="15.6" x14ac:dyDescent="0.25">
      <c r="A327" s="1" t="s">
        <v>1416</v>
      </c>
      <c r="B327" s="2">
        <v>49</v>
      </c>
      <c r="C327" s="7">
        <v>12.15494</v>
      </c>
      <c r="D327" s="33">
        <v>24.901610000000002</v>
      </c>
      <c r="E327" s="2">
        <v>50</v>
      </c>
      <c r="F327" s="34">
        <v>18.77336</v>
      </c>
      <c r="G327" s="2" t="s">
        <v>1093</v>
      </c>
      <c r="H327" s="2">
        <v>50</v>
      </c>
      <c r="I327" s="2">
        <v>49</v>
      </c>
      <c r="J327" s="2">
        <v>7.8</v>
      </c>
      <c r="K327" s="2">
        <v>49.06</v>
      </c>
      <c r="L327" s="9">
        <f t="shared" ca="1" si="17"/>
        <v>7.2082791585355439</v>
      </c>
      <c r="M327" s="8">
        <v>49.06</v>
      </c>
      <c r="N327" s="7">
        <f t="shared" ca="1" si="18"/>
        <v>4.8360863011059871</v>
      </c>
      <c r="O327" s="2">
        <v>50.42</v>
      </c>
      <c r="P327" s="5">
        <f t="shared" ca="1" si="16"/>
        <v>16.371780437939879</v>
      </c>
      <c r="Q327" s="2">
        <v>49.81</v>
      </c>
      <c r="R327" s="2">
        <v>51.21</v>
      </c>
      <c r="S327" s="2">
        <v>50.67</v>
      </c>
      <c r="T327" s="2">
        <v>49.18</v>
      </c>
      <c r="U327" s="2">
        <v>49.28</v>
      </c>
    </row>
    <row r="328" spans="1:21" s="1" customFormat="1" ht="15.6" x14ac:dyDescent="0.25">
      <c r="A328" s="1" t="s">
        <v>1417</v>
      </c>
      <c r="B328" s="2">
        <v>49</v>
      </c>
      <c r="C328" s="7">
        <v>174.6062</v>
      </c>
      <c r="D328" s="33">
        <v>24.895029999999998</v>
      </c>
      <c r="E328" s="2">
        <v>50</v>
      </c>
      <c r="F328" s="34">
        <v>19.192229999999999</v>
      </c>
      <c r="G328" s="2" t="s">
        <v>1093</v>
      </c>
      <c r="H328" s="2">
        <v>50</v>
      </c>
      <c r="I328" s="2">
        <v>49</v>
      </c>
      <c r="J328" s="2">
        <v>7.8</v>
      </c>
      <c r="K328" s="2">
        <v>49.06</v>
      </c>
      <c r="L328" s="9">
        <f t="shared" ca="1" si="17"/>
        <v>7.2043436223482873</v>
      </c>
      <c r="M328" s="8">
        <v>49.07</v>
      </c>
      <c r="N328" s="7">
        <f t="shared" ca="1" si="18"/>
        <v>7.6483054457728752</v>
      </c>
      <c r="O328" s="2">
        <v>49.76</v>
      </c>
      <c r="P328" s="5">
        <f t="shared" ca="1" si="16"/>
        <v>15.571389661523225</v>
      </c>
      <c r="Q328" s="2">
        <v>50.87</v>
      </c>
      <c r="R328" s="2">
        <v>52.64</v>
      </c>
      <c r="S328" s="2">
        <v>47.5</v>
      </c>
      <c r="T328" s="2">
        <v>48.85</v>
      </c>
      <c r="U328" s="2">
        <v>48.79</v>
      </c>
    </row>
    <row r="329" spans="1:21" s="1" customFormat="1" ht="15.6" x14ac:dyDescent="0.25">
      <c r="A329" s="1" t="s">
        <v>1418</v>
      </c>
      <c r="B329" s="2">
        <v>50</v>
      </c>
      <c r="C329" s="7">
        <v>23.258089999999999</v>
      </c>
      <c r="D329" s="33">
        <v>25.042649999999998</v>
      </c>
      <c r="E329" s="2">
        <v>50</v>
      </c>
      <c r="F329" s="34">
        <v>19.21095</v>
      </c>
      <c r="G329" s="2" t="s">
        <v>1103</v>
      </c>
      <c r="H329" s="2">
        <v>50</v>
      </c>
      <c r="I329" s="2">
        <v>50.01</v>
      </c>
      <c r="J329" s="2">
        <v>7.8</v>
      </c>
      <c r="K329" s="2">
        <v>50.08</v>
      </c>
      <c r="L329" s="9">
        <f t="shared" ca="1" si="17"/>
        <v>7.0943187166678721</v>
      </c>
      <c r="M329" s="8">
        <v>50.08</v>
      </c>
      <c r="N329" s="7">
        <f t="shared" ca="1" si="18"/>
        <v>6.6197505572673823</v>
      </c>
      <c r="O329" s="2">
        <v>46.22</v>
      </c>
      <c r="P329" s="5">
        <f t="shared" ca="1" si="16"/>
        <v>15.906041811252873</v>
      </c>
      <c r="Q329" s="2">
        <v>51.03</v>
      </c>
      <c r="R329" s="2">
        <v>47.24</v>
      </c>
      <c r="S329" s="2">
        <v>49.26</v>
      </c>
      <c r="T329" s="2">
        <v>48.58</v>
      </c>
      <c r="U329" s="2">
        <v>47.5</v>
      </c>
    </row>
    <row r="330" spans="1:21" s="1" customFormat="1" ht="15.6" x14ac:dyDescent="0.25">
      <c r="A330" s="1" t="s">
        <v>1419</v>
      </c>
      <c r="B330" s="2">
        <v>53</v>
      </c>
      <c r="C330" s="7">
        <v>3.0315639999999999</v>
      </c>
      <c r="D330" s="33">
        <v>25.018439999999998</v>
      </c>
      <c r="E330" s="2">
        <v>50</v>
      </c>
      <c r="F330" s="34">
        <v>18.991849999999999</v>
      </c>
      <c r="G330" s="2" t="s">
        <v>1054</v>
      </c>
      <c r="H330" s="2">
        <v>50</v>
      </c>
      <c r="I330" s="2">
        <v>53</v>
      </c>
      <c r="J330" s="2">
        <v>7.9</v>
      </c>
      <c r="K330" s="2">
        <v>53.07</v>
      </c>
      <c r="L330" s="9">
        <f t="shared" ca="1" si="17"/>
        <v>6.7521545131420719</v>
      </c>
      <c r="M330" s="8">
        <v>53.07</v>
      </c>
      <c r="N330" s="7">
        <f t="shared" ca="1" si="18"/>
        <v>6.6444413171632828</v>
      </c>
      <c r="O330" s="2">
        <v>48</v>
      </c>
      <c r="P330" s="5">
        <f t="shared" ca="1" si="16"/>
        <v>15.065144365245839</v>
      </c>
      <c r="Q330" s="2">
        <v>47.5</v>
      </c>
      <c r="R330" s="2">
        <v>46.14</v>
      </c>
      <c r="S330" s="2">
        <v>50.68</v>
      </c>
      <c r="T330" s="2">
        <v>49.11</v>
      </c>
      <c r="U330" s="2">
        <v>49.69</v>
      </c>
    </row>
    <row r="331" spans="1:21" s="1" customFormat="1" ht="15.6" x14ac:dyDescent="0.25">
      <c r="A331" s="1" t="s">
        <v>1420</v>
      </c>
      <c r="B331" s="2">
        <v>55</v>
      </c>
      <c r="C331" s="7">
        <v>25.909020000000002</v>
      </c>
      <c r="D331" s="33">
        <v>24.761890000000001</v>
      </c>
      <c r="E331" s="2">
        <v>50</v>
      </c>
      <c r="F331" s="34">
        <v>19.11534</v>
      </c>
      <c r="G331" s="2" t="s">
        <v>1050</v>
      </c>
      <c r="H331" s="2">
        <v>50</v>
      </c>
      <c r="I331" s="2">
        <v>54.99</v>
      </c>
      <c r="J331" s="2">
        <v>8.1999999999999993</v>
      </c>
      <c r="K331" s="2">
        <v>55.06</v>
      </c>
      <c r="L331" s="9">
        <f t="shared" ca="1" si="17"/>
        <v>6.3115303377669614</v>
      </c>
      <c r="M331" s="8">
        <v>55.06</v>
      </c>
      <c r="N331" s="7">
        <f t="shared" ca="1" si="18"/>
        <v>7.8696135021306546</v>
      </c>
      <c r="O331" s="2">
        <v>44.9</v>
      </c>
      <c r="P331" s="5">
        <f t="shared" ca="1" si="16"/>
        <v>16.501093414875978</v>
      </c>
      <c r="Q331" s="2">
        <v>46.62</v>
      </c>
      <c r="R331" s="2">
        <v>48.84</v>
      </c>
      <c r="S331" s="2">
        <v>50.61</v>
      </c>
      <c r="T331" s="2">
        <v>49.79</v>
      </c>
      <c r="U331" s="2">
        <v>47.71</v>
      </c>
    </row>
    <row r="332" spans="1:21" s="1" customFormat="1" ht="15.6" x14ac:dyDescent="0.25">
      <c r="A332" s="1" t="s">
        <v>1421</v>
      </c>
      <c r="B332" s="2">
        <v>56</v>
      </c>
      <c r="C332" s="7">
        <v>17.141590000000001</v>
      </c>
      <c r="D332" s="33">
        <v>24.44323</v>
      </c>
      <c r="E332" s="2" t="s">
        <v>1100</v>
      </c>
      <c r="F332" s="34">
        <v>19.023479999999999</v>
      </c>
      <c r="G332" s="2" t="s">
        <v>1073</v>
      </c>
      <c r="H332" s="2" t="s">
        <v>1100</v>
      </c>
      <c r="I332" s="2">
        <v>56</v>
      </c>
      <c r="J332" s="2">
        <v>7.9</v>
      </c>
      <c r="K332" s="2">
        <v>56.07</v>
      </c>
      <c r="L332" s="9">
        <f t="shared" ca="1" si="17"/>
        <v>6.2547237586242215</v>
      </c>
      <c r="M332" s="8">
        <v>56.07</v>
      </c>
      <c r="N332" s="7">
        <f t="shared" ca="1" si="18"/>
        <v>5.3222758106270023</v>
      </c>
      <c r="O332" s="2">
        <v>45.37</v>
      </c>
      <c r="P332" s="5">
        <f t="shared" ca="1" si="16"/>
        <v>16.567512681740769</v>
      </c>
      <c r="Q332" s="2">
        <v>49.77</v>
      </c>
      <c r="R332" s="2">
        <v>48.39</v>
      </c>
      <c r="S332" s="2">
        <v>52.89</v>
      </c>
      <c r="T332" s="2">
        <v>51.99</v>
      </c>
      <c r="U332" s="2">
        <v>50.19</v>
      </c>
    </row>
    <row r="333" spans="1:21" s="1" customFormat="1" ht="15.6" x14ac:dyDescent="0.25">
      <c r="A333" s="1" t="s">
        <v>1422</v>
      </c>
      <c r="B333" s="2">
        <v>55</v>
      </c>
      <c r="C333" s="7">
        <v>13.604760000000001</v>
      </c>
      <c r="D333" s="33">
        <v>24.833909999999999</v>
      </c>
      <c r="E333" s="2" t="s">
        <v>1100</v>
      </c>
      <c r="F333" s="34">
        <v>19.064879999999999</v>
      </c>
      <c r="G333" s="2" t="s">
        <v>1083</v>
      </c>
      <c r="H333" s="2" t="s">
        <v>1100</v>
      </c>
      <c r="I333" s="2">
        <v>55</v>
      </c>
      <c r="J333" s="2">
        <v>8.1</v>
      </c>
      <c r="K333" s="2">
        <v>55.06</v>
      </c>
      <c r="L333" s="9">
        <f t="shared" ca="1" si="17"/>
        <v>7.5505738297704283</v>
      </c>
      <c r="M333" s="8">
        <v>55.07</v>
      </c>
      <c r="N333" s="7">
        <f t="shared" ca="1" si="18"/>
        <v>7.9526394465846826</v>
      </c>
      <c r="O333" s="2">
        <v>49.94</v>
      </c>
      <c r="P333" s="5">
        <f t="shared" ca="1" si="16"/>
        <v>16.379553469478648</v>
      </c>
      <c r="Q333" s="2">
        <v>51.54</v>
      </c>
      <c r="R333" s="2">
        <v>50.81</v>
      </c>
      <c r="S333" s="2">
        <v>54.13</v>
      </c>
      <c r="T333" s="2">
        <v>54.16</v>
      </c>
      <c r="U333" s="2">
        <v>51.22</v>
      </c>
    </row>
    <row r="334" spans="1:21" s="1" customFormat="1" ht="15.6" x14ac:dyDescent="0.25">
      <c r="A334" s="1" t="s">
        <v>1423</v>
      </c>
      <c r="B334" s="2">
        <v>56</v>
      </c>
      <c r="C334" s="7">
        <v>23.18571</v>
      </c>
      <c r="D334" s="33">
        <v>25.00235</v>
      </c>
      <c r="E334" s="2">
        <v>50</v>
      </c>
      <c r="F334" s="34">
        <v>18.839549999999999</v>
      </c>
      <c r="G334" s="2" t="s">
        <v>1087</v>
      </c>
      <c r="H334" s="2">
        <v>50</v>
      </c>
      <c r="I334" s="2">
        <v>56</v>
      </c>
      <c r="J334" s="2">
        <v>8.1</v>
      </c>
      <c r="K334" s="2">
        <v>56.07</v>
      </c>
      <c r="L334" s="9">
        <f t="shared" ca="1" si="17"/>
        <v>6.7112886535345835</v>
      </c>
      <c r="M334" s="8">
        <v>56.08</v>
      </c>
      <c r="N334" s="7">
        <f t="shared" ca="1" si="18"/>
        <v>6.7321762319486504</v>
      </c>
      <c r="O334" s="2">
        <v>52.46</v>
      </c>
      <c r="P334" s="5">
        <f t="shared" ca="1" si="16"/>
        <v>16.597023335674166</v>
      </c>
      <c r="Q334" s="2">
        <v>53.09</v>
      </c>
      <c r="R334" s="2">
        <v>53.84</v>
      </c>
      <c r="S334" s="2">
        <v>56.69</v>
      </c>
      <c r="T334" s="2">
        <v>55.72</v>
      </c>
      <c r="U334" s="2">
        <v>53.98</v>
      </c>
    </row>
    <row r="335" spans="1:21" s="1" customFormat="1" ht="15.6" x14ac:dyDescent="0.25">
      <c r="A335" s="1" t="s">
        <v>1424</v>
      </c>
      <c r="B335" s="2">
        <v>56</v>
      </c>
      <c r="C335" s="7">
        <v>28.05226</v>
      </c>
      <c r="D335" s="33">
        <v>24.96153</v>
      </c>
      <c r="E335" s="2">
        <v>50</v>
      </c>
      <c r="F335" s="34">
        <v>19.026330000000002</v>
      </c>
      <c r="G335" s="2" t="s">
        <v>1083</v>
      </c>
      <c r="H335" s="2">
        <v>50</v>
      </c>
      <c r="I335" s="2">
        <v>56</v>
      </c>
      <c r="J335" s="2">
        <v>8.1999999999999993</v>
      </c>
      <c r="K335" s="2">
        <v>56.07</v>
      </c>
      <c r="L335" s="9">
        <f t="shared" ca="1" si="17"/>
        <v>6.295426748250101</v>
      </c>
      <c r="M335" s="8">
        <v>56.07</v>
      </c>
      <c r="N335" s="7">
        <f t="shared" ca="1" si="18"/>
        <v>8.0829697297234677</v>
      </c>
      <c r="O335" s="2">
        <v>49.39</v>
      </c>
      <c r="P335" s="5">
        <f t="shared" ca="1" si="16"/>
        <v>16.618179336119333</v>
      </c>
      <c r="Q335" s="2">
        <v>54.94</v>
      </c>
      <c r="R335" s="2">
        <v>52.55</v>
      </c>
      <c r="S335" s="2">
        <v>55.75</v>
      </c>
      <c r="T335" s="2">
        <v>54.08</v>
      </c>
      <c r="U335" s="2">
        <v>55.84</v>
      </c>
    </row>
    <row r="336" spans="1:21" s="1" customFormat="1" ht="15.6" x14ac:dyDescent="0.25">
      <c r="A336" s="1" t="s">
        <v>1425</v>
      </c>
      <c r="B336" s="2">
        <v>56</v>
      </c>
      <c r="C336" s="7">
        <v>28.027190000000001</v>
      </c>
      <c r="D336" s="33">
        <v>25.271519999999999</v>
      </c>
      <c r="E336" s="2" t="s">
        <v>1100</v>
      </c>
      <c r="F336" s="34">
        <v>18.664580000000001</v>
      </c>
      <c r="G336" s="2" t="s">
        <v>1282</v>
      </c>
      <c r="H336" s="2" t="s">
        <v>1100</v>
      </c>
      <c r="I336" s="2">
        <v>56</v>
      </c>
      <c r="J336" s="2">
        <v>8.1999999999999993</v>
      </c>
      <c r="K336" s="2">
        <v>56.08</v>
      </c>
      <c r="L336" s="9">
        <f t="shared" ca="1" si="17"/>
        <v>7.9402061291499129</v>
      </c>
      <c r="M336" s="8">
        <v>56.07</v>
      </c>
      <c r="N336" s="7">
        <f t="shared" ca="1" si="18"/>
        <v>6.5738899941869029</v>
      </c>
      <c r="O336" s="2">
        <v>56</v>
      </c>
      <c r="P336" s="5">
        <f t="shared" ca="1" si="16"/>
        <v>15.284999192279114</v>
      </c>
      <c r="Q336" s="2">
        <v>52.13</v>
      </c>
      <c r="R336" s="2">
        <v>55.86</v>
      </c>
      <c r="S336" s="2">
        <v>54.69</v>
      </c>
      <c r="T336" s="2">
        <v>54.78</v>
      </c>
      <c r="U336" s="2">
        <v>54.24</v>
      </c>
    </row>
    <row r="337" spans="1:21" s="1" customFormat="1" ht="15.6" x14ac:dyDescent="0.25">
      <c r="A337" s="1" t="s">
        <v>1426</v>
      </c>
      <c r="B337" s="2">
        <v>56</v>
      </c>
      <c r="C337" s="7">
        <v>134.29179999999999</v>
      </c>
      <c r="D337" s="33">
        <v>25.177250000000001</v>
      </c>
      <c r="E337" s="2">
        <v>37</v>
      </c>
      <c r="F337" s="34">
        <v>18.829049999999999</v>
      </c>
      <c r="G337" s="2" t="s">
        <v>1083</v>
      </c>
      <c r="H337" s="2">
        <v>37</v>
      </c>
      <c r="I337" s="2">
        <v>56</v>
      </c>
      <c r="J337" s="2">
        <v>8</v>
      </c>
      <c r="K337" s="2">
        <v>56.07</v>
      </c>
      <c r="L337" s="9">
        <f t="shared" ca="1" si="17"/>
        <v>6.9173317939559213</v>
      </c>
      <c r="M337" s="8">
        <v>56.07</v>
      </c>
      <c r="N337" s="7">
        <f t="shared" ca="1" si="18"/>
        <v>6.3141082841650613</v>
      </c>
      <c r="O337" s="2">
        <v>53.14</v>
      </c>
      <c r="P337" s="5">
        <f t="shared" ca="1" si="16"/>
        <v>16.465539012558036</v>
      </c>
      <c r="Q337" s="2">
        <v>56.55</v>
      </c>
      <c r="R337" s="2">
        <v>55.7</v>
      </c>
      <c r="S337" s="2">
        <v>55.75</v>
      </c>
      <c r="T337" s="2">
        <v>55.7</v>
      </c>
      <c r="U337" s="2">
        <v>55.55</v>
      </c>
    </row>
    <row r="338" spans="1:21" s="1" customFormat="1" ht="15.6" x14ac:dyDescent="0.25">
      <c r="A338" s="1" t="s">
        <v>1427</v>
      </c>
      <c r="B338" s="2">
        <v>55</v>
      </c>
      <c r="C338" s="7">
        <v>17.068680000000001</v>
      </c>
      <c r="D338" s="33">
        <v>25.069220000000001</v>
      </c>
      <c r="E338" s="2" t="s">
        <v>1100</v>
      </c>
      <c r="F338" s="34">
        <v>18.56945</v>
      </c>
      <c r="G338" s="2" t="s">
        <v>1282</v>
      </c>
      <c r="H338" s="2" t="s">
        <v>1100</v>
      </c>
      <c r="I338" s="2">
        <v>54.99</v>
      </c>
      <c r="J338" s="2">
        <v>8.3000000000000007</v>
      </c>
      <c r="K338" s="2">
        <v>55.07</v>
      </c>
      <c r="L338" s="9">
        <f t="shared" ca="1" si="17"/>
        <v>7.6604095680129234</v>
      </c>
      <c r="M338" s="8">
        <v>55.07</v>
      </c>
      <c r="N338" s="7">
        <f t="shared" ca="1" si="18"/>
        <v>7.1348148697055658</v>
      </c>
      <c r="O338" s="2">
        <v>57.02</v>
      </c>
      <c r="P338" s="5">
        <f t="shared" ca="1" si="16"/>
        <v>15.713240481009569</v>
      </c>
      <c r="Q338" s="2">
        <v>55.64</v>
      </c>
      <c r="R338" s="2">
        <v>57.68</v>
      </c>
      <c r="S338" s="2">
        <v>55.24</v>
      </c>
      <c r="T338" s="2">
        <v>55.66</v>
      </c>
      <c r="U338" s="2">
        <v>54.26</v>
      </c>
    </row>
    <row r="339" spans="1:21" s="1" customFormat="1" ht="15.6" x14ac:dyDescent="0.25">
      <c r="A339" s="1" t="s">
        <v>1428</v>
      </c>
      <c r="B339" s="2">
        <v>57</v>
      </c>
      <c r="C339" s="7">
        <v>38.033200000000001</v>
      </c>
      <c r="D339" s="33">
        <v>25.37331</v>
      </c>
      <c r="E339" s="2" t="s">
        <v>1100</v>
      </c>
      <c r="F339" s="34">
        <v>18.772359999999999</v>
      </c>
      <c r="G339" s="2" t="s">
        <v>1083</v>
      </c>
      <c r="H339" s="2" t="s">
        <v>1100</v>
      </c>
      <c r="I339" s="2">
        <v>57</v>
      </c>
      <c r="J339" s="2">
        <v>8.3000000000000007</v>
      </c>
      <c r="K339" s="2">
        <v>57.08</v>
      </c>
      <c r="L339" s="9">
        <f t="shared" ca="1" si="17"/>
        <v>8.0667385952352735</v>
      </c>
      <c r="M339" s="8">
        <v>57.07</v>
      </c>
      <c r="N339" s="7">
        <f t="shared" ca="1" si="18"/>
        <v>6.5506446779532235</v>
      </c>
      <c r="O339" s="2">
        <v>52.62</v>
      </c>
      <c r="P339" s="5">
        <f t="shared" ca="1" si="16"/>
        <v>15.535615546971041</v>
      </c>
      <c r="Q339" s="2">
        <v>57.22</v>
      </c>
      <c r="R339" s="2">
        <v>55.95</v>
      </c>
      <c r="S339" s="2">
        <v>54.51</v>
      </c>
      <c r="T339" s="2">
        <v>55.25</v>
      </c>
      <c r="U339" s="2">
        <v>54.61</v>
      </c>
    </row>
    <row r="340" spans="1:21" s="1" customFormat="1" ht="15.6" x14ac:dyDescent="0.25">
      <c r="A340" s="1" t="s">
        <v>1429</v>
      </c>
      <c r="B340" s="2">
        <v>57</v>
      </c>
      <c r="C340" s="7">
        <v>23.948560000000001</v>
      </c>
      <c r="D340" s="33">
        <v>24.926580000000001</v>
      </c>
      <c r="E340" s="2" t="s">
        <v>1100</v>
      </c>
      <c r="F340" s="34">
        <v>18.493980000000001</v>
      </c>
      <c r="G340" s="2" t="s">
        <v>1126</v>
      </c>
      <c r="H340" s="2" t="s">
        <v>1100</v>
      </c>
      <c r="I340" s="2">
        <v>57</v>
      </c>
      <c r="J340" s="2">
        <v>8</v>
      </c>
      <c r="K340" s="2">
        <v>57.07</v>
      </c>
      <c r="L340" s="9">
        <f t="shared" ca="1" si="17"/>
        <v>7.7998061296326675</v>
      </c>
      <c r="M340" s="8">
        <v>57.07</v>
      </c>
      <c r="N340" s="7">
        <f t="shared" ca="1" si="18"/>
        <v>5.3428737362040613</v>
      </c>
      <c r="O340" s="2">
        <v>57.41</v>
      </c>
      <c r="P340" s="5">
        <f t="shared" ca="1" si="16"/>
        <v>15.190047226700159</v>
      </c>
      <c r="Q340" s="2">
        <v>55.84</v>
      </c>
      <c r="R340" s="2">
        <v>56.32</v>
      </c>
      <c r="S340" s="2">
        <v>53.45</v>
      </c>
      <c r="T340" s="2">
        <v>53.87</v>
      </c>
      <c r="U340" s="2">
        <v>56.25</v>
      </c>
    </row>
    <row r="341" spans="1:21" s="1" customFormat="1" ht="15.6" x14ac:dyDescent="0.25">
      <c r="A341" s="1" t="s">
        <v>1430</v>
      </c>
      <c r="B341" s="2">
        <v>58</v>
      </c>
      <c r="C341" s="7">
        <v>17.162749999999999</v>
      </c>
      <c r="D341" s="33">
        <v>24.919139999999999</v>
      </c>
      <c r="E341" s="2">
        <v>50</v>
      </c>
      <c r="F341" s="34">
        <v>18.372879999999999</v>
      </c>
      <c r="G341" s="2" t="s">
        <v>1054</v>
      </c>
      <c r="H341" s="2">
        <v>50</v>
      </c>
      <c r="I341" s="2">
        <v>58</v>
      </c>
      <c r="J341" s="2">
        <v>8.1</v>
      </c>
      <c r="K341" s="2">
        <v>58.07</v>
      </c>
      <c r="L341" s="9">
        <f t="shared" ca="1" si="17"/>
        <v>6.2540578982210704</v>
      </c>
      <c r="M341" s="8">
        <v>58.07</v>
      </c>
      <c r="N341" s="7">
        <f t="shared" ca="1" si="18"/>
        <v>8.0621137568512236</v>
      </c>
      <c r="O341" s="2">
        <v>56.55</v>
      </c>
      <c r="P341" s="5">
        <f t="shared" ca="1" si="16"/>
        <v>16.797557153811216</v>
      </c>
      <c r="Q341" s="2">
        <v>55.14</v>
      </c>
      <c r="R341" s="2">
        <v>53.73</v>
      </c>
      <c r="S341" s="2">
        <v>55.98</v>
      </c>
      <c r="T341" s="2">
        <v>56.68</v>
      </c>
      <c r="U341" s="2">
        <v>53.73</v>
      </c>
    </row>
    <row r="342" spans="1:21" s="1" customFormat="1" ht="15.6" x14ac:dyDescent="0.25">
      <c r="A342" s="1" t="s">
        <v>1431</v>
      </c>
      <c r="B342" s="2">
        <v>57</v>
      </c>
      <c r="C342" s="7">
        <v>19.04419</v>
      </c>
      <c r="D342" s="33">
        <v>24.646509999999999</v>
      </c>
      <c r="E342" s="2" t="s">
        <v>1100</v>
      </c>
      <c r="F342" s="34">
        <v>18.854780000000002</v>
      </c>
      <c r="G342" s="2" t="s">
        <v>1073</v>
      </c>
      <c r="H342" s="2" t="s">
        <v>1100</v>
      </c>
      <c r="I342" s="2">
        <v>57</v>
      </c>
      <c r="J342" s="2">
        <v>8.3000000000000007</v>
      </c>
      <c r="K342" s="2">
        <v>57.07</v>
      </c>
      <c r="L342" s="9">
        <f t="shared" ca="1" si="17"/>
        <v>8.2474754073045577</v>
      </c>
      <c r="M342" s="8">
        <v>57.07</v>
      </c>
      <c r="N342" s="7">
        <f t="shared" ca="1" si="18"/>
        <v>6.5425088181417266</v>
      </c>
      <c r="O342" s="2">
        <v>54.7</v>
      </c>
      <c r="P342" s="5">
        <f t="shared" ca="1" si="16"/>
        <v>15.677966896347289</v>
      </c>
      <c r="Q342" s="2">
        <v>55.82</v>
      </c>
      <c r="R342" s="2">
        <v>56.58</v>
      </c>
      <c r="S342" s="2">
        <v>55.57</v>
      </c>
      <c r="T342" s="2">
        <v>56.67</v>
      </c>
      <c r="U342" s="2">
        <v>55.32</v>
      </c>
    </row>
    <row r="343" spans="1:21" s="1" customFormat="1" ht="15.6" x14ac:dyDescent="0.25">
      <c r="A343" s="1" t="s">
        <v>1432</v>
      </c>
      <c r="B343" s="2">
        <v>56</v>
      </c>
      <c r="C343" s="7">
        <v>138.9008</v>
      </c>
      <c r="D343" s="33">
        <v>24.982479999999999</v>
      </c>
      <c r="E343" s="2">
        <v>50</v>
      </c>
      <c r="F343" s="34">
        <v>18.452120000000001</v>
      </c>
      <c r="G343" s="2" t="s">
        <v>1047</v>
      </c>
      <c r="H343" s="2">
        <v>50</v>
      </c>
      <c r="I343" s="2">
        <v>56</v>
      </c>
      <c r="J343" s="2">
        <v>8</v>
      </c>
      <c r="K343" s="2">
        <v>56.07</v>
      </c>
      <c r="L343" s="9">
        <f t="shared" ca="1" si="17"/>
        <v>7.2351569468595072</v>
      </c>
      <c r="M343" s="8">
        <v>56.07</v>
      </c>
      <c r="N343" s="7">
        <f t="shared" ca="1" si="18"/>
        <v>7.3760623784900865</v>
      </c>
      <c r="O343" s="2">
        <v>52.65</v>
      </c>
      <c r="P343" s="5">
        <f t="shared" ca="1" si="16"/>
        <v>16.529509833846028</v>
      </c>
      <c r="Q343" s="2">
        <v>56.53</v>
      </c>
      <c r="R343" s="2">
        <v>56.19</v>
      </c>
      <c r="S343" s="2">
        <v>55.99</v>
      </c>
      <c r="T343" s="2">
        <v>57.46</v>
      </c>
      <c r="U343" s="2">
        <v>55.3</v>
      </c>
    </row>
    <row r="344" spans="1:21" s="1" customFormat="1" ht="15.6" x14ac:dyDescent="0.25">
      <c r="A344" s="1" t="s">
        <v>1433</v>
      </c>
      <c r="B344" s="2">
        <v>57</v>
      </c>
      <c r="C344" s="7">
        <v>27.20092</v>
      </c>
      <c r="D344" s="33">
        <v>25.007650000000002</v>
      </c>
      <c r="E344" s="2">
        <v>50</v>
      </c>
      <c r="F344" s="34">
        <v>19.02244</v>
      </c>
      <c r="G344" s="2" t="s">
        <v>1047</v>
      </c>
      <c r="H344" s="2">
        <v>50</v>
      </c>
      <c r="I344" s="2">
        <v>57</v>
      </c>
      <c r="J344" s="2">
        <v>8.1</v>
      </c>
      <c r="K344" s="2">
        <v>57.07</v>
      </c>
      <c r="L344" s="9">
        <f t="shared" ca="1" si="17"/>
        <v>6.106868790761113</v>
      </c>
      <c r="M344" s="8">
        <v>57.08</v>
      </c>
      <c r="N344" s="7">
        <f t="shared" ca="1" si="18"/>
        <v>5.4069446390089251</v>
      </c>
      <c r="O344" s="2">
        <v>52.92</v>
      </c>
      <c r="P344" s="5">
        <f t="shared" ca="1" si="16"/>
        <v>15.873248392877997</v>
      </c>
      <c r="Q344" s="2">
        <v>57.19</v>
      </c>
      <c r="R344" s="2">
        <v>57.29</v>
      </c>
      <c r="S344" s="2">
        <v>55.72</v>
      </c>
      <c r="T344" s="2">
        <v>56.44</v>
      </c>
      <c r="U344" s="2">
        <v>56.6</v>
      </c>
    </row>
    <row r="345" spans="1:21" s="1" customFormat="1" ht="15.6" x14ac:dyDescent="0.25">
      <c r="A345" s="1" t="s">
        <v>1434</v>
      </c>
      <c r="B345" s="2">
        <v>57</v>
      </c>
      <c r="C345" s="7">
        <v>152.3415</v>
      </c>
      <c r="D345" s="33">
        <v>24.346060000000001</v>
      </c>
      <c r="E345" s="2">
        <v>50</v>
      </c>
      <c r="F345" s="34">
        <v>18.389810000000001</v>
      </c>
      <c r="G345" s="2" t="s">
        <v>1050</v>
      </c>
      <c r="H345" s="2">
        <v>50</v>
      </c>
      <c r="I345" s="2">
        <v>57</v>
      </c>
      <c r="J345" s="2">
        <v>8.1999999999999993</v>
      </c>
      <c r="K345" s="2">
        <v>57.08</v>
      </c>
      <c r="L345" s="9">
        <f t="shared" ca="1" si="17"/>
        <v>6.739606825368968</v>
      </c>
      <c r="M345" s="8">
        <v>57.07</v>
      </c>
      <c r="N345" s="7">
        <f t="shared" ca="1" si="18"/>
        <v>5.451067692978496</v>
      </c>
      <c r="O345" s="2">
        <v>56.36</v>
      </c>
      <c r="P345" s="5">
        <f t="shared" ca="1" si="16"/>
        <v>16.983129403752191</v>
      </c>
      <c r="Q345" s="2">
        <v>56.32</v>
      </c>
      <c r="R345" s="2">
        <v>56.97</v>
      </c>
      <c r="S345" s="2">
        <v>53.21</v>
      </c>
      <c r="T345" s="2">
        <v>54.95</v>
      </c>
      <c r="U345" s="2">
        <v>56.41</v>
      </c>
    </row>
    <row r="346" spans="1:21" s="1" customFormat="1" ht="15.6" x14ac:dyDescent="0.25">
      <c r="A346" s="1" t="s">
        <v>1435</v>
      </c>
      <c r="B346" s="2">
        <v>57</v>
      </c>
      <c r="C346" s="7">
        <v>11.188599999999999</v>
      </c>
      <c r="D346" s="33">
        <v>25.405090000000001</v>
      </c>
      <c r="E346" s="2" t="s">
        <v>1100</v>
      </c>
      <c r="F346" s="34">
        <v>18.70927</v>
      </c>
      <c r="G346" s="2" t="s">
        <v>1047</v>
      </c>
      <c r="H346" s="2" t="s">
        <v>1100</v>
      </c>
      <c r="I346" s="2">
        <v>57</v>
      </c>
      <c r="J346" s="2">
        <v>7.9</v>
      </c>
      <c r="K346" s="2">
        <v>57.08</v>
      </c>
      <c r="L346" s="9">
        <f t="shared" ca="1" si="17"/>
        <v>7.8895802939999431</v>
      </c>
      <c r="M346" s="8">
        <v>57.08</v>
      </c>
      <c r="N346" s="7">
        <f t="shared" ca="1" si="18"/>
        <v>7.6707106685632205</v>
      </c>
      <c r="O346" s="2">
        <v>56.55</v>
      </c>
      <c r="P346" s="5">
        <f t="shared" ca="1" si="16"/>
        <v>16.627261258048105</v>
      </c>
      <c r="Q346" s="2">
        <v>55.87</v>
      </c>
      <c r="R346" s="2">
        <v>54.42</v>
      </c>
      <c r="S346" s="2">
        <v>54.9</v>
      </c>
      <c r="T346" s="2">
        <v>56.49</v>
      </c>
      <c r="U346" s="2">
        <v>55.35</v>
      </c>
    </row>
    <row r="347" spans="1:21" s="1" customFormat="1" ht="15.6" x14ac:dyDescent="0.25">
      <c r="A347" s="1" t="s">
        <v>1436</v>
      </c>
      <c r="B347" s="2">
        <v>57</v>
      </c>
      <c r="C347" s="7">
        <v>30.065390000000001</v>
      </c>
      <c r="D347" s="33">
        <v>24.877130000000001</v>
      </c>
      <c r="E347" s="2">
        <v>41</v>
      </c>
      <c r="F347" s="34">
        <v>18.24644</v>
      </c>
      <c r="G347" s="2" t="s">
        <v>1047</v>
      </c>
      <c r="H347" s="2">
        <v>41</v>
      </c>
      <c r="I347" s="2">
        <v>57</v>
      </c>
      <c r="J347" s="2">
        <v>7.8</v>
      </c>
      <c r="K347" s="2">
        <v>57.07</v>
      </c>
      <c r="L347" s="9">
        <f t="shared" ca="1" si="17"/>
        <v>5.8245942961043689</v>
      </c>
      <c r="M347" s="8">
        <v>57.07</v>
      </c>
      <c r="N347" s="7">
        <f t="shared" ca="1" si="18"/>
        <v>6.2181422875642092</v>
      </c>
      <c r="O347" s="2">
        <v>55.88</v>
      </c>
      <c r="P347" s="5">
        <f t="shared" ca="1" si="16"/>
        <v>16.390525998377683</v>
      </c>
      <c r="Q347" s="2">
        <v>55.59</v>
      </c>
      <c r="R347" s="2">
        <v>56.04</v>
      </c>
      <c r="S347" s="2">
        <v>57.21</v>
      </c>
      <c r="T347" s="2">
        <v>55.96</v>
      </c>
      <c r="U347" s="2">
        <v>57.1</v>
      </c>
    </row>
    <row r="348" spans="1:21" s="1" customFormat="1" ht="15.6" x14ac:dyDescent="0.25">
      <c r="A348" s="1" t="s">
        <v>1437</v>
      </c>
      <c r="B348" s="2">
        <v>59</v>
      </c>
      <c r="C348" s="7">
        <v>21.0246</v>
      </c>
      <c r="D348" s="33">
        <v>24.962669999999999</v>
      </c>
      <c r="E348" s="2" t="s">
        <v>1100</v>
      </c>
      <c r="F348" s="34">
        <v>18.75422</v>
      </c>
      <c r="G348" s="2" t="s">
        <v>1087</v>
      </c>
      <c r="H348" s="2" t="s">
        <v>1100</v>
      </c>
      <c r="I348" s="2">
        <v>59</v>
      </c>
      <c r="J348" s="2">
        <v>7.7</v>
      </c>
      <c r="K348" s="2">
        <v>59.07</v>
      </c>
      <c r="L348" s="9">
        <f t="shared" ca="1" si="17"/>
        <v>6.0033592067939452</v>
      </c>
      <c r="M348" s="8">
        <v>59.07</v>
      </c>
      <c r="N348" s="7">
        <f t="shared" ca="1" si="18"/>
        <v>5.0775322492830757</v>
      </c>
      <c r="O348" s="2">
        <v>52.65</v>
      </c>
      <c r="P348" s="5">
        <f t="shared" ca="1" si="16"/>
        <v>15.581864921788014</v>
      </c>
      <c r="Q348" s="2">
        <v>56.1</v>
      </c>
      <c r="R348" s="2">
        <v>57.39</v>
      </c>
      <c r="S348" s="2">
        <v>57.83</v>
      </c>
      <c r="T348" s="2">
        <v>56.43</v>
      </c>
      <c r="U348" s="2">
        <v>55.36</v>
      </c>
    </row>
    <row r="349" spans="1:21" s="1" customFormat="1" ht="15.6" x14ac:dyDescent="0.25">
      <c r="A349" s="1" t="s">
        <v>1438</v>
      </c>
      <c r="B349" s="2">
        <v>60</v>
      </c>
      <c r="C349" s="7">
        <v>27.917629999999999</v>
      </c>
      <c r="D349" s="33">
        <v>25.70504</v>
      </c>
      <c r="E349" s="2">
        <v>86</v>
      </c>
      <c r="F349" s="34">
        <v>18.66198</v>
      </c>
      <c r="G349" s="2" t="s">
        <v>1345</v>
      </c>
      <c r="H349" s="2">
        <v>86</v>
      </c>
      <c r="I349" s="2">
        <v>59.99</v>
      </c>
      <c r="J349" s="2">
        <v>7.8</v>
      </c>
      <c r="K349" s="2">
        <v>60.07</v>
      </c>
      <c r="L349" s="9">
        <f t="shared" ca="1" si="17"/>
        <v>6.5172673531380969</v>
      </c>
      <c r="M349" s="8">
        <v>60.07</v>
      </c>
      <c r="N349" s="7">
        <f t="shared" ca="1" si="18"/>
        <v>7.5281936607495563</v>
      </c>
      <c r="O349" s="2">
        <v>53.43</v>
      </c>
      <c r="P349" s="5">
        <f t="shared" ca="1" si="16"/>
        <v>16.125112746889197</v>
      </c>
      <c r="Q349" s="2">
        <v>57.18</v>
      </c>
      <c r="R349" s="2">
        <v>56.16</v>
      </c>
      <c r="S349" s="2">
        <v>54.96</v>
      </c>
      <c r="T349" s="2">
        <v>56.35</v>
      </c>
      <c r="U349" s="2">
        <v>56.44</v>
      </c>
    </row>
    <row r="350" spans="1:21" s="1" customFormat="1" ht="15.6" x14ac:dyDescent="0.25">
      <c r="A350" s="1" t="s">
        <v>1439</v>
      </c>
      <c r="B350" s="2">
        <v>59</v>
      </c>
      <c r="C350" s="7">
        <v>10.74174</v>
      </c>
      <c r="D350" s="33">
        <v>28.723479999999999</v>
      </c>
      <c r="E350" s="2">
        <v>23</v>
      </c>
      <c r="F350" s="34">
        <v>18.604340000000001</v>
      </c>
      <c r="G350" s="2" t="s">
        <v>1085</v>
      </c>
      <c r="H350" s="2">
        <v>23</v>
      </c>
      <c r="I350" s="2">
        <v>59</v>
      </c>
      <c r="J350" s="2">
        <v>7.8</v>
      </c>
      <c r="K350" s="2">
        <v>59.06</v>
      </c>
      <c r="L350" s="9">
        <f t="shared" ca="1" si="17"/>
        <v>7.0665221948436221</v>
      </c>
      <c r="M350" s="8">
        <v>59.07</v>
      </c>
      <c r="N350" s="7">
        <f t="shared" ca="1" si="18"/>
        <v>7.0090464016302638</v>
      </c>
      <c r="O350" s="2">
        <v>54.72</v>
      </c>
      <c r="P350" s="5">
        <f t="shared" ca="1" si="16"/>
        <v>16.752497132070857</v>
      </c>
      <c r="Q350" s="2">
        <v>56.2</v>
      </c>
      <c r="R350" s="2">
        <v>56.21</v>
      </c>
      <c r="S350" s="2">
        <v>59.32</v>
      </c>
      <c r="T350" s="2">
        <v>58</v>
      </c>
      <c r="U350" s="2">
        <v>56.18</v>
      </c>
    </row>
    <row r="351" spans="1:21" s="1" customFormat="1" ht="15.6" x14ac:dyDescent="0.25">
      <c r="A351" s="1" t="s">
        <v>1440</v>
      </c>
      <c r="B351" s="2">
        <v>59</v>
      </c>
      <c r="C351" s="7">
        <v>148.4281</v>
      </c>
      <c r="D351" s="33">
        <v>28.92897</v>
      </c>
      <c r="E351" s="2" t="s">
        <v>1100</v>
      </c>
      <c r="F351" s="34">
        <v>18.143789999999999</v>
      </c>
      <c r="G351" s="2" t="s">
        <v>1345</v>
      </c>
      <c r="H351" s="2" t="s">
        <v>1100</v>
      </c>
      <c r="I351" s="2">
        <v>59</v>
      </c>
      <c r="J351" s="2">
        <v>7.8</v>
      </c>
      <c r="K351" s="2">
        <v>59.07</v>
      </c>
      <c r="L351" s="9">
        <f t="shared" ca="1" si="17"/>
        <v>7.5494754735056251</v>
      </c>
      <c r="M351" s="8">
        <v>59.06</v>
      </c>
      <c r="N351" s="7">
        <f t="shared" ca="1" si="18"/>
        <v>6.7860741363014334</v>
      </c>
      <c r="O351" s="2">
        <v>56.17</v>
      </c>
      <c r="P351" s="5">
        <f t="shared" ca="1" si="16"/>
        <v>15.986135148287325</v>
      </c>
      <c r="Q351" s="2">
        <v>58.19</v>
      </c>
      <c r="R351" s="2">
        <v>60.68</v>
      </c>
      <c r="S351" s="2">
        <v>58.52</v>
      </c>
      <c r="T351" s="2">
        <v>58.86</v>
      </c>
      <c r="U351" s="2">
        <v>58.42</v>
      </c>
    </row>
    <row r="352" spans="1:21" s="1" customFormat="1" ht="15.6" x14ac:dyDescent="0.25">
      <c r="A352" s="1" t="s">
        <v>1441</v>
      </c>
      <c r="B352" s="2">
        <v>58</v>
      </c>
      <c r="C352" s="7">
        <v>60.725630000000002</v>
      </c>
      <c r="D352" s="33">
        <v>28.592040000000001</v>
      </c>
      <c r="E352" s="2">
        <v>50</v>
      </c>
      <c r="F352" s="34">
        <v>18.62162</v>
      </c>
      <c r="G352" s="2" t="s">
        <v>1073</v>
      </c>
      <c r="H352" s="2">
        <v>50</v>
      </c>
      <c r="I352" s="2">
        <v>58</v>
      </c>
      <c r="J352" s="2">
        <v>8</v>
      </c>
      <c r="K352" s="2">
        <v>58.07</v>
      </c>
      <c r="L352" s="9">
        <f t="shared" ca="1" si="17"/>
        <v>6.5886068526549604</v>
      </c>
      <c r="M352" s="8">
        <v>58.07</v>
      </c>
      <c r="N352" s="7">
        <f t="shared" ca="1" si="18"/>
        <v>7.9842438470689725</v>
      </c>
      <c r="O352" s="2">
        <v>54.13</v>
      </c>
      <c r="P352" s="5">
        <f t="shared" ca="1" si="16"/>
        <v>16.521800040909987</v>
      </c>
      <c r="Q352" s="2">
        <v>61.18</v>
      </c>
      <c r="R352" s="2">
        <v>59.56</v>
      </c>
      <c r="S352" s="2">
        <v>59.15</v>
      </c>
      <c r="T352" s="2">
        <v>58.23</v>
      </c>
      <c r="U352" s="2">
        <v>58.97</v>
      </c>
    </row>
    <row r="353" spans="1:21" s="1" customFormat="1" ht="15.6" x14ac:dyDescent="0.25">
      <c r="A353" s="1" t="s">
        <v>1442</v>
      </c>
      <c r="B353" s="2">
        <v>59</v>
      </c>
      <c r="C353" s="7">
        <v>5.4183950000000003</v>
      </c>
      <c r="D353" s="33">
        <v>28.76014</v>
      </c>
      <c r="E353" s="2">
        <v>50</v>
      </c>
      <c r="F353" s="34">
        <v>18.855060000000002</v>
      </c>
      <c r="G353" s="2" t="s">
        <v>1076</v>
      </c>
      <c r="H353" s="2">
        <v>23</v>
      </c>
      <c r="I353" s="2">
        <v>59</v>
      </c>
      <c r="J353" s="2">
        <v>7.9</v>
      </c>
      <c r="K353" s="2">
        <v>59.06</v>
      </c>
      <c r="L353" s="9">
        <f t="shared" ca="1" si="17"/>
        <v>6.7247747517433396</v>
      </c>
      <c r="M353" s="8">
        <v>59.07</v>
      </c>
      <c r="N353" s="7">
        <f t="shared" ca="1" si="18"/>
        <v>7.8149629220808841</v>
      </c>
      <c r="O353" s="2">
        <v>55.15</v>
      </c>
      <c r="P353" s="5">
        <f t="shared" ca="1" si="16"/>
        <v>16.500203618081443</v>
      </c>
      <c r="Q353" s="2">
        <v>58.53</v>
      </c>
      <c r="R353" s="2">
        <v>55.87</v>
      </c>
      <c r="S353" s="2">
        <v>57.29</v>
      </c>
      <c r="T353" s="2">
        <v>58.91</v>
      </c>
      <c r="U353" s="2">
        <v>57.23</v>
      </c>
    </row>
    <row r="354" spans="1:21" s="1" customFormat="1" ht="15.6" x14ac:dyDescent="0.25">
      <c r="A354" s="1" t="s">
        <v>1443</v>
      </c>
      <c r="B354" s="2">
        <v>60</v>
      </c>
      <c r="C354" s="7">
        <v>178.11959999999999</v>
      </c>
      <c r="D354" s="33">
        <v>28.75112</v>
      </c>
      <c r="E354" s="2">
        <v>41</v>
      </c>
      <c r="F354" s="34">
        <v>18.835059999999999</v>
      </c>
      <c r="G354" s="2" t="s">
        <v>1073</v>
      </c>
      <c r="H354" s="2">
        <v>41</v>
      </c>
      <c r="I354" s="2">
        <v>59.99</v>
      </c>
      <c r="J354" s="2">
        <v>8.1999999999999993</v>
      </c>
      <c r="K354" s="2">
        <v>60.06</v>
      </c>
      <c r="L354" s="9">
        <f t="shared" ca="1" si="17"/>
        <v>7.1401911654270922</v>
      </c>
      <c r="M354" s="8">
        <v>60.06</v>
      </c>
      <c r="N354" s="7">
        <f t="shared" ca="1" si="18"/>
        <v>8.1451027625224679</v>
      </c>
      <c r="O354" s="2">
        <v>62.89</v>
      </c>
      <c r="P354" s="5">
        <f t="shared" ca="1" si="16"/>
        <v>15.144997998419473</v>
      </c>
      <c r="Q354" s="2">
        <v>56.36</v>
      </c>
      <c r="R354" s="2">
        <v>59.97</v>
      </c>
      <c r="S354" s="2">
        <v>58.68</v>
      </c>
      <c r="T354" s="2">
        <v>57.02</v>
      </c>
      <c r="U354" s="2">
        <v>59.22</v>
      </c>
    </row>
    <row r="355" spans="1:21" s="1" customFormat="1" ht="15.6" x14ac:dyDescent="0.25">
      <c r="A355" s="1" t="s">
        <v>1444</v>
      </c>
      <c r="B355" s="2">
        <v>60</v>
      </c>
      <c r="C355" s="7">
        <v>39.866129999999998</v>
      </c>
      <c r="D355" s="33">
        <v>28.663709999999998</v>
      </c>
      <c r="E355" s="2">
        <v>50</v>
      </c>
      <c r="F355" s="34">
        <v>18.56119</v>
      </c>
      <c r="G355" s="2" t="s">
        <v>1047</v>
      </c>
      <c r="H355" s="2">
        <v>50</v>
      </c>
      <c r="I355" s="2">
        <v>59.99</v>
      </c>
      <c r="J355" s="2">
        <v>7.9</v>
      </c>
      <c r="K355" s="2">
        <v>60.06</v>
      </c>
      <c r="L355" s="9">
        <f t="shared" ca="1" si="17"/>
        <v>6.1269500171860525</v>
      </c>
      <c r="M355" s="8">
        <v>60.06</v>
      </c>
      <c r="N355" s="7">
        <f t="shared" ca="1" si="18"/>
        <v>7.7196726445994681</v>
      </c>
      <c r="O355" s="2">
        <v>57.48</v>
      </c>
      <c r="P355" s="5">
        <f t="shared" ca="1" si="16"/>
        <v>16.019858087591565</v>
      </c>
      <c r="Q355" s="2">
        <v>58.66</v>
      </c>
      <c r="R355" s="2">
        <v>54.75</v>
      </c>
      <c r="S355" s="2">
        <v>58.43</v>
      </c>
      <c r="T355" s="2">
        <v>58.45</v>
      </c>
      <c r="U355" s="2">
        <v>57.97</v>
      </c>
    </row>
    <row r="356" spans="1:21" s="1" customFormat="1" ht="15.6" x14ac:dyDescent="0.25">
      <c r="A356" s="1" t="s">
        <v>1445</v>
      </c>
      <c r="B356" s="2">
        <v>59</v>
      </c>
      <c r="C356" s="7">
        <v>36.323120000000003</v>
      </c>
      <c r="D356" s="33">
        <v>30.173120000000001</v>
      </c>
      <c r="E356" s="2" t="s">
        <v>1100</v>
      </c>
      <c r="F356" s="34">
        <v>18.648389999999999</v>
      </c>
      <c r="G356" s="2" t="s">
        <v>1083</v>
      </c>
      <c r="H356" s="2" t="s">
        <v>1100</v>
      </c>
      <c r="I356" s="2">
        <v>59</v>
      </c>
      <c r="J356" s="2">
        <v>8.1999999999999993</v>
      </c>
      <c r="K356" s="2">
        <v>59.06</v>
      </c>
      <c r="L356" s="9">
        <f t="shared" ca="1" si="17"/>
        <v>6.535996562750106</v>
      </c>
      <c r="M356" s="8">
        <v>59.07</v>
      </c>
      <c r="N356" s="7">
        <f t="shared" ca="1" si="18"/>
        <v>7.6575696156895514</v>
      </c>
      <c r="O356" s="2">
        <v>56.29</v>
      </c>
      <c r="P356" s="5">
        <f t="shared" ca="1" si="16"/>
        <v>15.305157372999236</v>
      </c>
      <c r="Q356" s="2">
        <v>56.24</v>
      </c>
      <c r="R356" s="2">
        <v>57.38</v>
      </c>
      <c r="S356" s="2">
        <v>58.48</v>
      </c>
      <c r="T356" s="2">
        <v>59.79</v>
      </c>
      <c r="U356" s="2">
        <v>57.48</v>
      </c>
    </row>
    <row r="357" spans="1:21" s="1" customFormat="1" ht="15.6" x14ac:dyDescent="0.25">
      <c r="A357" s="1" t="s">
        <v>1446</v>
      </c>
      <c r="B357" s="2">
        <v>59</v>
      </c>
      <c r="C357" s="7">
        <v>45.442410000000002</v>
      </c>
      <c r="D357" s="33">
        <v>26.35371</v>
      </c>
      <c r="E357" s="2" t="s">
        <v>1100</v>
      </c>
      <c r="F357" s="34">
        <v>18.681249999999999</v>
      </c>
      <c r="G357" s="2" t="s">
        <v>1085</v>
      </c>
      <c r="H357" s="2" t="s">
        <v>1100</v>
      </c>
      <c r="I357" s="2">
        <v>59</v>
      </c>
      <c r="J357" s="2">
        <v>7.9</v>
      </c>
      <c r="K357" s="2">
        <v>59.06</v>
      </c>
      <c r="L357" s="9">
        <f t="shared" ca="1" si="17"/>
        <v>6.1304377180950613</v>
      </c>
      <c r="M357" s="8">
        <v>59.07</v>
      </c>
      <c r="N357" s="7">
        <f t="shared" ca="1" si="18"/>
        <v>6.1543244644542145</v>
      </c>
      <c r="O357" s="2">
        <v>58.63</v>
      </c>
      <c r="P357" s="5">
        <f t="shared" ca="1" si="16"/>
        <v>15.935332956641261</v>
      </c>
      <c r="Q357" s="2">
        <v>58.54</v>
      </c>
      <c r="R357" s="2">
        <v>59.31</v>
      </c>
      <c r="S357" s="2">
        <v>58</v>
      </c>
      <c r="T357" s="2">
        <v>59.28</v>
      </c>
      <c r="U357" s="2">
        <v>59.09</v>
      </c>
    </row>
    <row r="358" spans="1:21" s="1" customFormat="1" ht="15.6" x14ac:dyDescent="0.25">
      <c r="A358" s="1" t="s">
        <v>1447</v>
      </c>
      <c r="B358" s="2">
        <v>60</v>
      </c>
      <c r="C358" s="7">
        <v>6.0060000000000002</v>
      </c>
      <c r="D358" s="33">
        <v>26.194430000000001</v>
      </c>
      <c r="E358" s="2">
        <v>50</v>
      </c>
      <c r="F358" s="34">
        <v>18.139859999999999</v>
      </c>
      <c r="G358" s="2" t="s">
        <v>1314</v>
      </c>
      <c r="H358" s="2">
        <v>50</v>
      </c>
      <c r="I358" s="2">
        <v>59.99</v>
      </c>
      <c r="J358" s="2">
        <v>8</v>
      </c>
      <c r="K358" s="2">
        <v>60.07</v>
      </c>
      <c r="L358" s="9">
        <f t="shared" ca="1" si="17"/>
        <v>7.7118506619108427</v>
      </c>
      <c r="M358" s="8">
        <v>60.06</v>
      </c>
      <c r="N358" s="7">
        <f t="shared" ca="1" si="18"/>
        <v>6.7123018795521547</v>
      </c>
      <c r="O358" s="2">
        <v>55.91</v>
      </c>
      <c r="P358" s="5">
        <f t="shared" ca="1" si="16"/>
        <v>16.342395281791024</v>
      </c>
      <c r="Q358" s="2">
        <v>59.3</v>
      </c>
      <c r="R358" s="2">
        <v>57.19</v>
      </c>
      <c r="S358" s="2">
        <v>57.95</v>
      </c>
      <c r="T358" s="2">
        <v>58.54</v>
      </c>
      <c r="U358" s="2">
        <v>58.07</v>
      </c>
    </row>
    <row r="359" spans="1:21" s="1" customFormat="1" ht="15.6" x14ac:dyDescent="0.25">
      <c r="A359" s="1" t="s">
        <v>1448</v>
      </c>
      <c r="B359" s="2">
        <v>61</v>
      </c>
      <c r="C359" s="7">
        <v>26.315020000000001</v>
      </c>
      <c r="D359" s="33">
        <v>26.253360000000001</v>
      </c>
      <c r="E359" s="2" t="s">
        <v>1220</v>
      </c>
      <c r="F359" s="34">
        <v>18.667100000000001</v>
      </c>
      <c r="G359" s="2" t="s">
        <v>1382</v>
      </c>
      <c r="H359" s="2" t="s">
        <v>1220</v>
      </c>
      <c r="I359" s="2">
        <v>61.01</v>
      </c>
      <c r="J359" s="2">
        <v>7.9</v>
      </c>
      <c r="K359" s="2">
        <v>61.08</v>
      </c>
      <c r="L359" s="9">
        <f t="shared" ca="1" si="17"/>
        <v>7.6528772841917378</v>
      </c>
      <c r="M359" s="8">
        <v>61.08</v>
      </c>
      <c r="N359" s="7">
        <f t="shared" ca="1" si="18"/>
        <v>6.6326554364928247</v>
      </c>
      <c r="O359" s="2">
        <v>59.88</v>
      </c>
      <c r="P359" s="5">
        <f t="shared" ca="1" si="16"/>
        <v>16.406542138869138</v>
      </c>
      <c r="Q359" s="2">
        <v>59.62</v>
      </c>
      <c r="R359" s="2">
        <v>60.51</v>
      </c>
      <c r="S359" s="2">
        <v>58.17</v>
      </c>
      <c r="T359" s="2">
        <v>58.46</v>
      </c>
      <c r="U359" s="2">
        <v>57.48</v>
      </c>
    </row>
    <row r="360" spans="1:21" s="1" customFormat="1" ht="15.6" x14ac:dyDescent="0.25">
      <c r="A360" s="1" t="s">
        <v>1449</v>
      </c>
      <c r="B360" s="2">
        <v>63</v>
      </c>
      <c r="C360" s="7">
        <v>54.116039999999998</v>
      </c>
      <c r="D360" s="33">
        <v>26.122309999999999</v>
      </c>
      <c r="E360" s="2">
        <v>50</v>
      </c>
      <c r="F360" s="34">
        <v>18.321490000000001</v>
      </c>
      <c r="G360" s="2" t="s">
        <v>1348</v>
      </c>
      <c r="H360" s="2">
        <v>50</v>
      </c>
      <c r="I360" s="2">
        <v>63</v>
      </c>
      <c r="J360" s="2">
        <v>8</v>
      </c>
      <c r="K360" s="2">
        <v>63.06</v>
      </c>
      <c r="L360" s="9">
        <f t="shared" ca="1" si="17"/>
        <v>6.6383827135184461</v>
      </c>
      <c r="M360" s="8">
        <v>63.07</v>
      </c>
      <c r="N360" s="7">
        <f t="shared" ca="1" si="18"/>
        <v>5.4394814405277199</v>
      </c>
      <c r="O360" s="2">
        <v>61.44</v>
      </c>
      <c r="P360" s="5">
        <f t="shared" ca="1" si="16"/>
        <v>15.407202974446275</v>
      </c>
      <c r="Q360" s="2">
        <v>60.07</v>
      </c>
      <c r="R360" s="2">
        <v>59.2</v>
      </c>
      <c r="S360" s="2">
        <v>59.29</v>
      </c>
      <c r="T360" s="2">
        <v>59.89</v>
      </c>
      <c r="U360" s="2">
        <v>57.36</v>
      </c>
    </row>
    <row r="361" spans="1:21" s="1" customFormat="1" ht="15.6" x14ac:dyDescent="0.25">
      <c r="A361" s="1" t="s">
        <v>1450</v>
      </c>
      <c r="B361" s="2">
        <v>63</v>
      </c>
      <c r="C361" s="7">
        <v>8.2212809999999994</v>
      </c>
      <c r="D361" s="33">
        <v>25.45093</v>
      </c>
      <c r="E361" s="2">
        <v>50</v>
      </c>
      <c r="F361" s="34">
        <v>18.39302</v>
      </c>
      <c r="G361" s="2" t="s">
        <v>1348</v>
      </c>
      <c r="H361" s="2">
        <v>50</v>
      </c>
      <c r="I361" s="2">
        <v>63</v>
      </c>
      <c r="J361" s="2">
        <v>7.9</v>
      </c>
      <c r="K361" s="2">
        <v>63.07</v>
      </c>
      <c r="L361" s="9">
        <f t="shared" ca="1" si="17"/>
        <v>6.1912801905270731</v>
      </c>
      <c r="M361" s="8">
        <v>63.07</v>
      </c>
      <c r="N361" s="7">
        <f t="shared" ca="1" si="18"/>
        <v>5.8396847171846362</v>
      </c>
      <c r="O361" s="2">
        <v>57.63</v>
      </c>
      <c r="P361" s="5">
        <f t="shared" ca="1" si="16"/>
        <v>15.111479172763435</v>
      </c>
      <c r="Q361" s="2">
        <v>60</v>
      </c>
      <c r="R361" s="2">
        <v>61.02</v>
      </c>
      <c r="S361" s="2">
        <v>58.54</v>
      </c>
      <c r="T361" s="2">
        <v>60.44</v>
      </c>
      <c r="U361" s="2">
        <v>59.81</v>
      </c>
    </row>
    <row r="362" spans="1:21" s="1" customFormat="1" ht="15.6" x14ac:dyDescent="0.25">
      <c r="A362" s="1" t="s">
        <v>1451</v>
      </c>
      <c r="B362" s="2">
        <v>63</v>
      </c>
      <c r="C362" s="7">
        <v>166.1371</v>
      </c>
      <c r="D362" s="33">
        <v>25.027809999999999</v>
      </c>
      <c r="E362" s="2">
        <v>41</v>
      </c>
      <c r="F362" s="34">
        <v>18.239100000000001</v>
      </c>
      <c r="G362" s="2" t="s">
        <v>1362</v>
      </c>
      <c r="H362" s="2">
        <v>41</v>
      </c>
      <c r="I362" s="2">
        <v>63</v>
      </c>
      <c r="J362" s="2">
        <v>8.1</v>
      </c>
      <c r="K362" s="2">
        <v>63.07</v>
      </c>
      <c r="L362" s="9">
        <f t="shared" ca="1" si="17"/>
        <v>7.8268377881175661</v>
      </c>
      <c r="M362" s="8">
        <v>63.07</v>
      </c>
      <c r="N362" s="7">
        <f t="shared" ca="1" si="18"/>
        <v>8.0880137246648989</v>
      </c>
      <c r="O362" s="2">
        <v>60.64</v>
      </c>
      <c r="P362" s="5">
        <f t="shared" ca="1" si="16"/>
        <v>16.838093248166512</v>
      </c>
      <c r="Q362" s="2">
        <v>61.66</v>
      </c>
      <c r="R362" s="2">
        <v>60.07</v>
      </c>
      <c r="S362" s="2">
        <v>60.9</v>
      </c>
      <c r="T362" s="2">
        <v>62.44</v>
      </c>
      <c r="U362" s="2">
        <v>59.32</v>
      </c>
    </row>
    <row r="363" spans="1:21" s="1" customFormat="1" ht="15.6" x14ac:dyDescent="0.25">
      <c r="A363" s="1" t="s">
        <v>1452</v>
      </c>
      <c r="B363" s="2">
        <v>62</v>
      </c>
      <c r="C363" s="7">
        <v>6.9489599999999996</v>
      </c>
      <c r="D363" s="33">
        <v>24.914370000000002</v>
      </c>
      <c r="E363" s="2">
        <v>50</v>
      </c>
      <c r="F363" s="34">
        <v>18.193470000000001</v>
      </c>
      <c r="G363" s="2" t="s">
        <v>1352</v>
      </c>
      <c r="H363" s="2">
        <v>50</v>
      </c>
      <c r="I363" s="2">
        <v>62</v>
      </c>
      <c r="J363" s="2">
        <v>8.1</v>
      </c>
      <c r="K363" s="2">
        <v>63.08</v>
      </c>
      <c r="L363" s="9">
        <f t="shared" ca="1" si="17"/>
        <v>6.5546458864861163</v>
      </c>
      <c r="M363" s="8">
        <v>63.07</v>
      </c>
      <c r="N363" s="7">
        <f t="shared" ca="1" si="18"/>
        <v>5.2980685189861596</v>
      </c>
      <c r="O363" s="2">
        <v>56.27</v>
      </c>
      <c r="P363" s="5">
        <f t="shared" ca="1" si="16"/>
        <v>15.772044970798291</v>
      </c>
      <c r="Q363" s="2">
        <v>62.06</v>
      </c>
      <c r="R363" s="2">
        <v>63.27</v>
      </c>
      <c r="S363" s="2">
        <v>61.68</v>
      </c>
      <c r="T363" s="2">
        <v>62.27</v>
      </c>
      <c r="U363" s="2">
        <v>63.12</v>
      </c>
    </row>
    <row r="364" spans="1:21" s="1" customFormat="1" ht="15.6" x14ac:dyDescent="0.25">
      <c r="A364" s="1" t="s">
        <v>1453</v>
      </c>
      <c r="B364" s="2">
        <v>62</v>
      </c>
      <c r="C364" s="7">
        <v>6.0729499999999996</v>
      </c>
      <c r="D364" s="33">
        <v>24.842130000000001</v>
      </c>
      <c r="E364" s="2" t="s">
        <v>1100</v>
      </c>
      <c r="F364" s="34">
        <v>18.281120000000001</v>
      </c>
      <c r="G364" s="2" t="s">
        <v>1352</v>
      </c>
      <c r="H364" s="2" t="s">
        <v>1100</v>
      </c>
      <c r="I364" s="2">
        <v>62</v>
      </c>
      <c r="J364" s="2">
        <v>8.1999999999999993</v>
      </c>
      <c r="K364" s="2">
        <v>62.07</v>
      </c>
      <c r="L364" s="9">
        <f t="shared" ca="1" si="17"/>
        <v>7.5328578591069757</v>
      </c>
      <c r="M364" s="8">
        <v>62.07</v>
      </c>
      <c r="N364" s="7">
        <f t="shared" ca="1" si="18"/>
        <v>5.8999830996281384</v>
      </c>
      <c r="O364" s="2">
        <v>63.94</v>
      </c>
      <c r="P364" s="5">
        <f t="shared" ca="1" si="16"/>
        <v>16.904229998228246</v>
      </c>
      <c r="Q364" s="2">
        <v>63.06</v>
      </c>
      <c r="R364" s="2">
        <v>64.53</v>
      </c>
      <c r="S364" s="2">
        <v>62.5</v>
      </c>
      <c r="T364" s="2">
        <v>61.71</v>
      </c>
      <c r="U364" s="2">
        <v>61.04</v>
      </c>
    </row>
    <row r="365" spans="1:21" s="1" customFormat="1" ht="15.6" x14ac:dyDescent="0.25">
      <c r="A365" s="1" t="s">
        <v>1454</v>
      </c>
      <c r="B365" s="2">
        <v>62</v>
      </c>
      <c r="C365" s="7">
        <v>166.8887</v>
      </c>
      <c r="D365" s="33">
        <v>24.851009999999999</v>
      </c>
      <c r="E365" s="2">
        <v>41</v>
      </c>
      <c r="F365" s="34">
        <v>18.527239999999999</v>
      </c>
      <c r="G365" s="2" t="s">
        <v>1352</v>
      </c>
      <c r="H365" s="2">
        <v>41</v>
      </c>
      <c r="I365" s="2">
        <v>62</v>
      </c>
      <c r="J365" s="2">
        <v>8.1</v>
      </c>
      <c r="K365" s="2">
        <v>62.07</v>
      </c>
      <c r="L365" s="9">
        <f t="shared" ca="1" si="17"/>
        <v>7.4551566462857419</v>
      </c>
      <c r="M365" s="8">
        <v>62.08</v>
      </c>
      <c r="N365" s="7">
        <f t="shared" ca="1" si="18"/>
        <v>6.4502189975344093</v>
      </c>
      <c r="O365" s="2">
        <v>61.34</v>
      </c>
      <c r="P365" s="5">
        <f t="shared" ca="1" si="16"/>
        <v>16.728345697635294</v>
      </c>
      <c r="Q365" s="2">
        <v>64.069999999999993</v>
      </c>
      <c r="R365" s="2">
        <v>61.81</v>
      </c>
      <c r="S365" s="2">
        <v>59.71</v>
      </c>
      <c r="T365" s="2">
        <v>60.91</v>
      </c>
      <c r="U365" s="2">
        <v>61.55</v>
      </c>
    </row>
    <row r="366" spans="1:21" s="1" customFormat="1" ht="15.6" x14ac:dyDescent="0.25">
      <c r="A366" s="1" t="s">
        <v>1455</v>
      </c>
      <c r="B366" s="2">
        <v>61</v>
      </c>
      <c r="C366" s="7">
        <v>9.3358600000000003</v>
      </c>
      <c r="D366" s="33">
        <v>24.82104</v>
      </c>
      <c r="E366" s="2" t="s">
        <v>1456</v>
      </c>
      <c r="F366" s="34">
        <v>18.142620000000001</v>
      </c>
      <c r="G366" s="2" t="s">
        <v>1350</v>
      </c>
      <c r="H366" s="2" t="s">
        <v>1456</v>
      </c>
      <c r="I366" s="2">
        <v>61.01</v>
      </c>
      <c r="J366" s="2">
        <v>8.1</v>
      </c>
      <c r="K366" s="2">
        <v>61.07</v>
      </c>
      <c r="L366" s="9">
        <f t="shared" ca="1" si="17"/>
        <v>7.876960833023209</v>
      </c>
      <c r="M366" s="8">
        <v>61.08</v>
      </c>
      <c r="N366" s="7">
        <f t="shared" ca="1" si="18"/>
        <v>5.1843278098046142</v>
      </c>
      <c r="O366" s="2">
        <v>59.94</v>
      </c>
      <c r="P366" s="5">
        <f t="shared" ca="1" si="16"/>
        <v>15.717320624557299</v>
      </c>
      <c r="Q366" s="2">
        <v>60.92</v>
      </c>
      <c r="R366" s="2">
        <v>62.76</v>
      </c>
      <c r="S366" s="2">
        <v>59.96</v>
      </c>
      <c r="T366" s="2">
        <v>61.7</v>
      </c>
      <c r="U366" s="2">
        <v>61.57</v>
      </c>
    </row>
    <row r="367" spans="1:21" s="1" customFormat="1" ht="15.6" x14ac:dyDescent="0.25">
      <c r="A367" s="1" t="s">
        <v>1457</v>
      </c>
      <c r="B367" s="2">
        <v>62</v>
      </c>
      <c r="C367" s="7">
        <v>19.68702</v>
      </c>
      <c r="D367" s="33">
        <v>24.981390000000001</v>
      </c>
      <c r="E367" s="2">
        <v>68</v>
      </c>
      <c r="F367" s="34">
        <v>18.471640000000001</v>
      </c>
      <c r="G367" s="2" t="s">
        <v>1362</v>
      </c>
      <c r="H367" s="2">
        <v>68</v>
      </c>
      <c r="I367" s="2">
        <v>62</v>
      </c>
      <c r="J367" s="2">
        <v>8.1999999999999993</v>
      </c>
      <c r="K367" s="2">
        <v>62.07</v>
      </c>
      <c r="L367" s="9">
        <f t="shared" ca="1" si="17"/>
        <v>6.7509225885448121</v>
      </c>
      <c r="M367" s="8">
        <v>62.07</v>
      </c>
      <c r="N367" s="7">
        <f t="shared" ca="1" si="18"/>
        <v>8.0434922092073826</v>
      </c>
      <c r="O367" s="2">
        <v>60.69</v>
      </c>
      <c r="P367" s="5">
        <f t="shared" ca="1" si="16"/>
        <v>16.82303212515826</v>
      </c>
      <c r="Q367" s="2">
        <v>62.45</v>
      </c>
      <c r="R367" s="2">
        <v>63.74</v>
      </c>
      <c r="S367" s="2">
        <v>62.58</v>
      </c>
      <c r="T367" s="2">
        <v>60.97</v>
      </c>
      <c r="U367" s="2">
        <v>60.08</v>
      </c>
    </row>
    <row r="368" spans="1:21" s="1" customFormat="1" ht="15.6" x14ac:dyDescent="0.25">
      <c r="A368" s="1" t="s">
        <v>1458</v>
      </c>
      <c r="B368" s="2">
        <v>63</v>
      </c>
      <c r="C368" s="7">
        <v>11.36331</v>
      </c>
      <c r="D368" s="33">
        <v>24.97063</v>
      </c>
      <c r="E368" s="2">
        <v>41</v>
      </c>
      <c r="F368" s="34">
        <v>18.42764</v>
      </c>
      <c r="G368" s="2" t="s">
        <v>1382</v>
      </c>
      <c r="H368" s="2">
        <v>41</v>
      </c>
      <c r="I368" s="2">
        <v>63</v>
      </c>
      <c r="J368" s="2">
        <v>8.1999999999999993</v>
      </c>
      <c r="K368" s="2">
        <v>63.07</v>
      </c>
      <c r="L368" s="9">
        <f t="shared" ca="1" si="17"/>
        <v>7.775283506855283</v>
      </c>
      <c r="M368" s="8">
        <v>63.07</v>
      </c>
      <c r="N368" s="7">
        <f t="shared" ca="1" si="18"/>
        <v>5.4883752031055337</v>
      </c>
      <c r="O368" s="2">
        <v>63.29</v>
      </c>
      <c r="P368" s="5">
        <f t="shared" ca="1" si="16"/>
        <v>15.535440476179154</v>
      </c>
      <c r="Q368" s="2">
        <v>63.24</v>
      </c>
      <c r="R368" s="2">
        <v>61.4</v>
      </c>
      <c r="S368" s="2">
        <v>60.14</v>
      </c>
      <c r="T368" s="2">
        <v>59.97</v>
      </c>
      <c r="U368" s="2">
        <v>60.87</v>
      </c>
    </row>
    <row r="369" spans="1:21" s="1" customFormat="1" ht="15.6" x14ac:dyDescent="0.25">
      <c r="A369" s="1" t="s">
        <v>1459</v>
      </c>
      <c r="B369" s="2">
        <v>63</v>
      </c>
      <c r="C369" s="7">
        <v>7.4833299999999996</v>
      </c>
      <c r="D369" s="33">
        <v>24.993729999999999</v>
      </c>
      <c r="E369" s="2" t="s">
        <v>1460</v>
      </c>
      <c r="F369" s="34">
        <v>18.516559999999998</v>
      </c>
      <c r="G369" s="2" t="s">
        <v>1354</v>
      </c>
      <c r="H369" s="2" t="s">
        <v>1460</v>
      </c>
      <c r="I369" s="2">
        <v>63</v>
      </c>
      <c r="J369" s="2">
        <v>8.1999999999999993</v>
      </c>
      <c r="K369" s="2">
        <v>63.07</v>
      </c>
      <c r="L369" s="9">
        <f t="shared" ca="1" si="17"/>
        <v>7.1091889607490142</v>
      </c>
      <c r="M369" s="8">
        <v>63.08</v>
      </c>
      <c r="N369" s="7">
        <f t="shared" ca="1" si="18"/>
        <v>7.381382264608332</v>
      </c>
      <c r="O369" s="2">
        <v>60.46</v>
      </c>
      <c r="P369" s="5">
        <f t="shared" ca="1" si="16"/>
        <v>15.673040404150413</v>
      </c>
      <c r="Q369" s="2">
        <v>60.39</v>
      </c>
      <c r="R369" s="2">
        <v>59.99</v>
      </c>
      <c r="S369" s="2">
        <v>60.54</v>
      </c>
      <c r="T369" s="2">
        <v>61.33</v>
      </c>
      <c r="U369" s="2">
        <v>60.52</v>
      </c>
    </row>
    <row r="370" spans="1:21" s="1" customFormat="1" ht="15.6" x14ac:dyDescent="0.25">
      <c r="A370" s="1" t="s">
        <v>1461</v>
      </c>
      <c r="B370" s="2">
        <v>63</v>
      </c>
      <c r="C370" s="7">
        <v>4.3482859999999999</v>
      </c>
      <c r="D370" s="33">
        <v>24.993839999999999</v>
      </c>
      <c r="E370" s="2">
        <v>41</v>
      </c>
      <c r="F370" s="34">
        <v>18.89809</v>
      </c>
      <c r="G370" s="2" t="s">
        <v>1087</v>
      </c>
      <c r="H370" s="2">
        <v>41</v>
      </c>
      <c r="I370" s="2">
        <v>63</v>
      </c>
      <c r="J370" s="2">
        <v>8.1999999999999993</v>
      </c>
      <c r="K370" s="2">
        <v>63.07</v>
      </c>
      <c r="L370" s="9">
        <f t="shared" ca="1" si="17"/>
        <v>6.3909211523730489</v>
      </c>
      <c r="M370" s="8">
        <v>63.07</v>
      </c>
      <c r="N370" s="7">
        <f t="shared" ca="1" si="18"/>
        <v>7.5049959603050427</v>
      </c>
      <c r="O370" s="2">
        <v>57.66</v>
      </c>
      <c r="P370" s="5">
        <f t="shared" ca="1" si="16"/>
        <v>16.234726392541074</v>
      </c>
      <c r="Q370" s="2">
        <v>61.02</v>
      </c>
      <c r="R370" s="2">
        <v>64.19</v>
      </c>
      <c r="S370" s="2">
        <v>60.56</v>
      </c>
      <c r="T370" s="2">
        <v>61.86</v>
      </c>
      <c r="U370" s="2">
        <v>62.24</v>
      </c>
    </row>
    <row r="371" spans="1:21" s="1" customFormat="1" ht="15.6" x14ac:dyDescent="0.25">
      <c r="A371" s="1" t="s">
        <v>1462</v>
      </c>
      <c r="B371" s="2">
        <v>64</v>
      </c>
      <c r="C371" s="7">
        <v>15.86622</v>
      </c>
      <c r="D371" s="33">
        <v>24.721119999999999</v>
      </c>
      <c r="E371" s="2">
        <v>50</v>
      </c>
      <c r="F371" s="34">
        <v>18.766829999999999</v>
      </c>
      <c r="G371" s="2" t="s">
        <v>1126</v>
      </c>
      <c r="H371" s="2">
        <v>50</v>
      </c>
      <c r="I371" s="2">
        <v>64</v>
      </c>
      <c r="J371" s="2">
        <v>7.9</v>
      </c>
      <c r="K371" s="2">
        <v>64.069999999999993</v>
      </c>
      <c r="L371" s="9">
        <f t="shared" ca="1" si="17"/>
        <v>6.998756992634779</v>
      </c>
      <c r="M371" s="8">
        <v>64.069999999999993</v>
      </c>
      <c r="N371" s="7">
        <f t="shared" ca="1" si="18"/>
        <v>6.4693440593785354</v>
      </c>
      <c r="O371" s="2">
        <v>58.5</v>
      </c>
      <c r="P371" s="5">
        <f t="shared" ca="1" si="16"/>
        <v>15.412655660588957</v>
      </c>
      <c r="Q371" s="2">
        <v>62.54</v>
      </c>
      <c r="R371" s="2">
        <v>62.56</v>
      </c>
      <c r="S371" s="2">
        <v>62.82</v>
      </c>
      <c r="T371" s="2">
        <v>62.7</v>
      </c>
      <c r="U371" s="2">
        <v>62.51</v>
      </c>
    </row>
    <row r="372" spans="1:21" s="1" customFormat="1" ht="15.6" x14ac:dyDescent="0.25">
      <c r="A372" s="1" t="s">
        <v>1463</v>
      </c>
      <c r="B372" s="2">
        <v>64</v>
      </c>
      <c r="C372" s="7">
        <v>11.21106</v>
      </c>
      <c r="D372" s="33">
        <v>24.528459999999999</v>
      </c>
      <c r="E372" s="2">
        <v>50</v>
      </c>
      <c r="F372" s="34">
        <v>18.879580000000001</v>
      </c>
      <c r="G372" s="2" t="s">
        <v>1312</v>
      </c>
      <c r="H372" s="2">
        <v>23</v>
      </c>
      <c r="I372" s="2">
        <v>64</v>
      </c>
      <c r="J372" s="2">
        <v>8.1</v>
      </c>
      <c r="K372" s="2">
        <v>64.06</v>
      </c>
      <c r="L372" s="9">
        <f t="shared" ca="1" si="17"/>
        <v>7.7422152015630283</v>
      </c>
      <c r="M372" s="8">
        <v>64.069999999999993</v>
      </c>
      <c r="N372" s="7">
        <f t="shared" ca="1" si="18"/>
        <v>5.7698849630028048</v>
      </c>
      <c r="O372" s="2">
        <v>61.4</v>
      </c>
      <c r="P372" s="5">
        <f t="shared" ca="1" si="16"/>
        <v>15.61810459956544</v>
      </c>
      <c r="Q372" s="2">
        <v>62.49</v>
      </c>
      <c r="R372" s="2">
        <v>60.21</v>
      </c>
      <c r="S372" s="2">
        <v>60.06</v>
      </c>
      <c r="T372" s="2">
        <v>61.86</v>
      </c>
      <c r="U372" s="2">
        <v>62.35</v>
      </c>
    </row>
    <row r="373" spans="1:21" s="1" customFormat="1" ht="15.6" x14ac:dyDescent="0.25">
      <c r="A373" s="1" t="s">
        <v>1464</v>
      </c>
      <c r="B373" s="2">
        <v>64</v>
      </c>
      <c r="C373" s="7">
        <v>0.14315040000000001</v>
      </c>
      <c r="D373" s="33">
        <v>24.79064</v>
      </c>
      <c r="E373" s="2">
        <v>50</v>
      </c>
      <c r="F373" s="34">
        <v>18.84723</v>
      </c>
      <c r="G373" s="2" t="s">
        <v>1354</v>
      </c>
      <c r="H373" s="2">
        <v>50</v>
      </c>
      <c r="I373" s="2">
        <v>64</v>
      </c>
      <c r="J373" s="2">
        <v>8.1999999999999993</v>
      </c>
      <c r="K373" s="2">
        <v>64.06</v>
      </c>
      <c r="L373" s="9">
        <f t="shared" ca="1" si="17"/>
        <v>7.6784313230162518</v>
      </c>
      <c r="M373" s="8">
        <v>64.069999999999993</v>
      </c>
      <c r="N373" s="7">
        <f t="shared" ca="1" si="18"/>
        <v>7.9958105511146762</v>
      </c>
      <c r="O373" s="2">
        <v>61.71</v>
      </c>
      <c r="P373" s="5">
        <f t="shared" ca="1" si="16"/>
        <v>15.599570784726637</v>
      </c>
      <c r="Q373" s="2">
        <v>60.58</v>
      </c>
      <c r="R373" s="2">
        <v>64.040000000000006</v>
      </c>
      <c r="S373" s="2">
        <v>64.349999999999994</v>
      </c>
      <c r="T373" s="2">
        <v>63.74</v>
      </c>
      <c r="U373" s="2">
        <v>62.84</v>
      </c>
    </row>
    <row r="374" spans="1:21" s="1" customFormat="1" ht="15.6" x14ac:dyDescent="0.25">
      <c r="A374" s="1" t="s">
        <v>1465</v>
      </c>
      <c r="B374" s="2">
        <v>63</v>
      </c>
      <c r="C374" s="7">
        <v>169.00059999999999</v>
      </c>
      <c r="D374" s="33">
        <v>24.952829999999999</v>
      </c>
      <c r="E374" s="2">
        <v>41</v>
      </c>
      <c r="F374" s="34">
        <v>18.784330000000001</v>
      </c>
      <c r="G374" s="2" t="s">
        <v>1085</v>
      </c>
      <c r="H374" s="2">
        <v>41</v>
      </c>
      <c r="I374" s="2">
        <v>63</v>
      </c>
      <c r="J374" s="2">
        <v>8</v>
      </c>
      <c r="K374" s="2">
        <v>63.07</v>
      </c>
      <c r="L374" s="9">
        <f t="shared" ca="1" si="17"/>
        <v>6.3912369012891244</v>
      </c>
      <c r="M374" s="8">
        <v>63.07</v>
      </c>
      <c r="N374" s="7">
        <f t="shared" ca="1" si="18"/>
        <v>7.8649044353032558</v>
      </c>
      <c r="O374" s="2">
        <v>65.62</v>
      </c>
      <c r="P374" s="5">
        <f t="shared" ca="1" si="16"/>
        <v>16.738104801882219</v>
      </c>
      <c r="Q374" s="2">
        <v>63.78</v>
      </c>
      <c r="R374" s="2">
        <v>66.22</v>
      </c>
      <c r="S374" s="2">
        <v>65.03</v>
      </c>
      <c r="T374" s="2">
        <v>62.87</v>
      </c>
      <c r="U374" s="2">
        <v>63.83</v>
      </c>
    </row>
    <row r="375" spans="1:21" s="1" customFormat="1" ht="15.6" x14ac:dyDescent="0.25">
      <c r="A375" s="1" t="s">
        <v>1466</v>
      </c>
      <c r="B375" s="2">
        <v>62</v>
      </c>
      <c r="C375" s="7">
        <v>165.4443</v>
      </c>
      <c r="D375" s="33">
        <v>24.951599999999999</v>
      </c>
      <c r="E375" s="2">
        <v>50</v>
      </c>
      <c r="F375" s="34">
        <v>18.669350000000001</v>
      </c>
      <c r="G375" s="2" t="s">
        <v>1382</v>
      </c>
      <c r="H375" s="2">
        <v>50</v>
      </c>
      <c r="I375" s="2">
        <v>62</v>
      </c>
      <c r="J375" s="2">
        <v>8</v>
      </c>
      <c r="K375" s="2">
        <v>62.08</v>
      </c>
      <c r="L375" s="9">
        <f t="shared" ca="1" si="17"/>
        <v>7.6044951081075256</v>
      </c>
      <c r="M375" s="8">
        <v>62.08</v>
      </c>
      <c r="N375" s="7">
        <f t="shared" ca="1" si="18"/>
        <v>6.2930593964667203</v>
      </c>
      <c r="O375" s="2">
        <v>59.39</v>
      </c>
      <c r="P375" s="5">
        <f t="shared" ca="1" si="16"/>
        <v>15.365427740130263</v>
      </c>
      <c r="Q375" s="2">
        <v>63.4</v>
      </c>
      <c r="R375" s="2">
        <v>62.04</v>
      </c>
      <c r="S375" s="2">
        <v>62.79</v>
      </c>
      <c r="T375" s="2">
        <v>63.76</v>
      </c>
      <c r="U375" s="2">
        <v>62.82</v>
      </c>
    </row>
    <row r="376" spans="1:21" s="1" customFormat="1" ht="15.6" x14ac:dyDescent="0.25">
      <c r="A376" s="1" t="s">
        <v>1467</v>
      </c>
      <c r="B376" s="2">
        <v>63</v>
      </c>
      <c r="C376" s="7">
        <v>12.89916</v>
      </c>
      <c r="D376" s="33">
        <v>24.917560000000002</v>
      </c>
      <c r="E376" s="2">
        <v>50</v>
      </c>
      <c r="F376" s="34">
        <v>18.867809999999999</v>
      </c>
      <c r="G376" s="2" t="s">
        <v>1382</v>
      </c>
      <c r="H376" s="2">
        <v>50</v>
      </c>
      <c r="I376" s="2">
        <v>63</v>
      </c>
      <c r="J376" s="2">
        <v>7.9</v>
      </c>
      <c r="K376" s="2">
        <v>63.07</v>
      </c>
      <c r="L376" s="9">
        <f t="shared" ca="1" si="17"/>
        <v>7.8591248032255629</v>
      </c>
      <c r="M376" s="8">
        <v>63.07</v>
      </c>
      <c r="N376" s="7">
        <f t="shared" ca="1" si="18"/>
        <v>5.8455402085523289</v>
      </c>
      <c r="O376" s="2">
        <v>60.12</v>
      </c>
      <c r="P376" s="5">
        <f t="shared" ca="1" si="16"/>
        <v>16.257066067534133</v>
      </c>
      <c r="Q376" s="2">
        <v>62.27</v>
      </c>
      <c r="R376" s="2">
        <v>65.06</v>
      </c>
      <c r="S376" s="2">
        <v>63.34</v>
      </c>
      <c r="T376" s="2">
        <v>62.27</v>
      </c>
      <c r="U376" s="2">
        <v>62.66</v>
      </c>
    </row>
    <row r="377" spans="1:21" s="1" customFormat="1" ht="15.6" x14ac:dyDescent="0.25">
      <c r="A377" s="1" t="s">
        <v>1468</v>
      </c>
      <c r="B377" s="2">
        <v>62</v>
      </c>
      <c r="C377" s="7">
        <v>170.16069999999999</v>
      </c>
      <c r="D377" s="33">
        <v>25.072520000000001</v>
      </c>
      <c r="E377" s="2" t="s">
        <v>1100</v>
      </c>
      <c r="F377" s="34">
        <v>18.630089999999999</v>
      </c>
      <c r="G377" s="2" t="s">
        <v>1382</v>
      </c>
      <c r="H377" s="2" t="s">
        <v>1100</v>
      </c>
      <c r="I377" s="2">
        <v>62</v>
      </c>
      <c r="J377" s="2">
        <v>7.9</v>
      </c>
      <c r="K377" s="2">
        <v>62.07</v>
      </c>
      <c r="L377" s="9">
        <f t="shared" ca="1" si="17"/>
        <v>6.3200670039002338</v>
      </c>
      <c r="M377" s="8">
        <v>62.07</v>
      </c>
      <c r="N377" s="7">
        <f t="shared" ca="1" si="18"/>
        <v>5.6494600165012763</v>
      </c>
      <c r="O377" s="2">
        <v>63.44</v>
      </c>
      <c r="P377" s="5">
        <f t="shared" ca="1" si="16"/>
        <v>16.43991658668843</v>
      </c>
      <c r="Q377" s="2">
        <v>62</v>
      </c>
      <c r="R377" s="2">
        <v>62.86</v>
      </c>
      <c r="S377" s="2">
        <v>59.07</v>
      </c>
      <c r="T377" s="2">
        <v>61.31</v>
      </c>
      <c r="U377" s="2">
        <v>61.83</v>
      </c>
    </row>
    <row r="378" spans="1:21" s="1" customFormat="1" ht="15.6" x14ac:dyDescent="0.25">
      <c r="A378" s="1" t="s">
        <v>1469</v>
      </c>
      <c r="B378" s="2">
        <v>62</v>
      </c>
      <c r="C378" s="7">
        <v>158.00470000000001</v>
      </c>
      <c r="D378" s="33">
        <v>25.978449999999999</v>
      </c>
      <c r="E378" s="2" t="s">
        <v>1100</v>
      </c>
      <c r="F378" s="34">
        <v>18.56157</v>
      </c>
      <c r="G378" s="2" t="s">
        <v>1314</v>
      </c>
      <c r="H378" s="2" t="s">
        <v>1100</v>
      </c>
      <c r="I378" s="2">
        <v>62</v>
      </c>
      <c r="J378" s="2">
        <v>8.1999999999999993</v>
      </c>
      <c r="K378" s="2">
        <v>62.07</v>
      </c>
      <c r="L378" s="9">
        <f t="shared" ca="1" si="17"/>
        <v>6.5229297895859615</v>
      </c>
      <c r="M378" s="8">
        <v>62.07</v>
      </c>
      <c r="N378" s="7">
        <f t="shared" ca="1" si="18"/>
        <v>5.3879870030802719</v>
      </c>
      <c r="O378" s="2">
        <v>65.05</v>
      </c>
      <c r="P378" s="5">
        <f t="shared" ca="1" si="16"/>
        <v>15.876955490488145</v>
      </c>
      <c r="Q378" s="2">
        <v>59.86</v>
      </c>
      <c r="R378" s="2">
        <v>59.23</v>
      </c>
      <c r="S378" s="2">
        <v>61.64</v>
      </c>
      <c r="T378" s="2">
        <v>61.71</v>
      </c>
      <c r="U378" s="2">
        <v>61.05</v>
      </c>
    </row>
    <row r="379" spans="1:21" s="1" customFormat="1" ht="15.6" x14ac:dyDescent="0.25">
      <c r="A379" s="1" t="s">
        <v>1470</v>
      </c>
      <c r="B379" s="2">
        <v>62</v>
      </c>
      <c r="C379" s="7">
        <v>4.0966490000000002</v>
      </c>
      <c r="D379" s="33">
        <v>24.663779999999999</v>
      </c>
      <c r="E379" s="2">
        <v>50</v>
      </c>
      <c r="F379" s="34">
        <v>18.42389</v>
      </c>
      <c r="G379" s="2" t="s">
        <v>1312</v>
      </c>
      <c r="H379" s="2">
        <v>50</v>
      </c>
      <c r="I379" s="2">
        <v>62</v>
      </c>
      <c r="J379" s="2">
        <v>8</v>
      </c>
      <c r="K379" s="2">
        <v>62.08</v>
      </c>
      <c r="L379" s="9">
        <f t="shared" ca="1" si="17"/>
        <v>7.9679211302561255</v>
      </c>
      <c r="M379" s="8">
        <v>62.07</v>
      </c>
      <c r="N379" s="7">
        <f t="shared" ca="1" si="18"/>
        <v>5.2393864959642205</v>
      </c>
      <c r="O379" s="2">
        <v>59.9</v>
      </c>
      <c r="P379" s="5">
        <f t="shared" ca="1" si="16"/>
        <v>15.410405410514887</v>
      </c>
      <c r="Q379" s="2">
        <v>60.61</v>
      </c>
      <c r="R379" s="2">
        <v>61.74</v>
      </c>
      <c r="S379" s="2">
        <v>61.64</v>
      </c>
      <c r="T379" s="2">
        <v>60.69</v>
      </c>
      <c r="U379" s="2">
        <v>61.86</v>
      </c>
    </row>
    <row r="380" spans="1:21" s="1" customFormat="1" ht="15.6" x14ac:dyDescent="0.25">
      <c r="A380" s="1" t="s">
        <v>1471</v>
      </c>
      <c r="B380" s="2">
        <v>60</v>
      </c>
      <c r="C380" s="7">
        <v>176.17269999999999</v>
      </c>
      <c r="D380" s="33">
        <v>24.95919</v>
      </c>
      <c r="E380" s="2">
        <v>50</v>
      </c>
      <c r="F380" s="34">
        <v>18.792580000000001</v>
      </c>
      <c r="G380" s="2" t="s">
        <v>1087</v>
      </c>
      <c r="H380" s="2">
        <v>50</v>
      </c>
      <c r="I380" s="2">
        <v>59.99</v>
      </c>
      <c r="J380" s="2">
        <v>7.9</v>
      </c>
      <c r="K380" s="2">
        <v>60.07</v>
      </c>
      <c r="L380" s="9">
        <f t="shared" ca="1" si="17"/>
        <v>5.9321447222069654</v>
      </c>
      <c r="M380" s="8">
        <v>60.07</v>
      </c>
      <c r="N380" s="7">
        <f t="shared" ca="1" si="18"/>
        <v>6.9683417916985784</v>
      </c>
      <c r="O380" s="2">
        <v>63.42</v>
      </c>
      <c r="P380" s="5">
        <f t="shared" ca="1" si="16"/>
        <v>16.216826082288801</v>
      </c>
      <c r="Q380" s="2">
        <v>60.86</v>
      </c>
      <c r="R380" s="2">
        <v>61.55</v>
      </c>
      <c r="S380" s="2">
        <v>62.61</v>
      </c>
      <c r="T380" s="2">
        <v>61.48</v>
      </c>
      <c r="U380" s="2">
        <v>62.33</v>
      </c>
    </row>
    <row r="381" spans="1:21" s="1" customFormat="1" ht="15.6" x14ac:dyDescent="0.25">
      <c r="A381" s="1" t="s">
        <v>1472</v>
      </c>
      <c r="B381" s="2">
        <v>60</v>
      </c>
      <c r="C381" s="7">
        <v>15.16873</v>
      </c>
      <c r="D381" s="33">
        <v>24.919039999999999</v>
      </c>
      <c r="E381" s="2">
        <v>50</v>
      </c>
      <c r="F381" s="34">
        <v>18.66461</v>
      </c>
      <c r="G381" s="2" t="s">
        <v>1085</v>
      </c>
      <c r="H381" s="2">
        <v>50</v>
      </c>
      <c r="I381" s="2">
        <v>59.99</v>
      </c>
      <c r="J381" s="2">
        <v>7.8</v>
      </c>
      <c r="K381" s="2">
        <v>60.07</v>
      </c>
      <c r="L381" s="9">
        <f t="shared" ca="1" si="17"/>
        <v>6.716182960710011</v>
      </c>
      <c r="M381" s="8">
        <v>60.07</v>
      </c>
      <c r="N381" s="7">
        <f t="shared" ca="1" si="18"/>
        <v>6.3788454201645646</v>
      </c>
      <c r="O381" s="2">
        <v>65.42</v>
      </c>
      <c r="P381" s="5">
        <f t="shared" ca="1" si="16"/>
        <v>15.170839261149476</v>
      </c>
      <c r="Q381" s="2">
        <v>61.49</v>
      </c>
      <c r="R381" s="2">
        <v>60.5</v>
      </c>
      <c r="S381" s="2">
        <v>61.37</v>
      </c>
      <c r="T381" s="2">
        <v>61.08</v>
      </c>
      <c r="U381" s="2">
        <v>60.11</v>
      </c>
    </row>
    <row r="382" spans="1:21" s="1" customFormat="1" ht="15.6" x14ac:dyDescent="0.25">
      <c r="A382" s="1" t="s">
        <v>1473</v>
      </c>
      <c r="B382" s="2">
        <v>61</v>
      </c>
      <c r="C382" s="7">
        <v>15.16212</v>
      </c>
      <c r="D382" s="33">
        <v>24.748239999999999</v>
      </c>
      <c r="E382" s="2">
        <v>50</v>
      </c>
      <c r="F382" s="34">
        <v>18.6495</v>
      </c>
      <c r="G382" s="2" t="s">
        <v>1348</v>
      </c>
      <c r="H382" s="2">
        <v>50</v>
      </c>
      <c r="I382" s="2">
        <v>61.01</v>
      </c>
      <c r="J382" s="2">
        <v>7.9</v>
      </c>
      <c r="K382" s="2">
        <v>61.08</v>
      </c>
      <c r="L382" s="9">
        <f t="shared" ca="1" si="17"/>
        <v>7.5093746618401553</v>
      </c>
      <c r="M382" s="8">
        <v>61.07</v>
      </c>
      <c r="N382" s="7">
        <f t="shared" ca="1" si="18"/>
        <v>7.888986166287677</v>
      </c>
      <c r="O382" s="2">
        <v>57.92</v>
      </c>
      <c r="P382" s="5">
        <f t="shared" ca="1" si="16"/>
        <v>16.319453408813406</v>
      </c>
      <c r="Q382" s="2">
        <v>60.65</v>
      </c>
      <c r="R382" s="2">
        <v>61.53</v>
      </c>
      <c r="S382" s="2">
        <v>58.07</v>
      </c>
      <c r="T382" s="2">
        <v>59.89</v>
      </c>
      <c r="U382" s="2">
        <v>60.2</v>
      </c>
    </row>
    <row r="383" spans="1:21" s="1" customFormat="1" ht="15.6" x14ac:dyDescent="0.25">
      <c r="A383" s="1" t="s">
        <v>1474</v>
      </c>
      <c r="B383" s="2">
        <v>61</v>
      </c>
      <c r="C383" s="7">
        <v>41.053460000000001</v>
      </c>
      <c r="D383" s="33">
        <v>25.07367</v>
      </c>
      <c r="E383" s="2">
        <v>50</v>
      </c>
      <c r="F383" s="34">
        <v>18.900020000000001</v>
      </c>
      <c r="G383" s="2" t="s">
        <v>1126</v>
      </c>
      <c r="H383" s="2">
        <v>50</v>
      </c>
      <c r="I383" s="2">
        <v>61.01</v>
      </c>
      <c r="J383" s="2">
        <v>7.8</v>
      </c>
      <c r="K383" s="2">
        <v>61.08</v>
      </c>
      <c r="L383" s="9">
        <f t="shared" ca="1" si="17"/>
        <v>6.544035871178254</v>
      </c>
      <c r="M383" s="8">
        <v>61.08</v>
      </c>
      <c r="N383" s="7">
        <f t="shared" ca="1" si="18"/>
        <v>5.7915550019170059</v>
      </c>
      <c r="O383" s="2">
        <v>61.1</v>
      </c>
      <c r="P383" s="5">
        <f t="shared" ca="1" si="16"/>
        <v>15.576275316823642</v>
      </c>
      <c r="Q383" s="2">
        <v>57.32</v>
      </c>
      <c r="R383" s="2">
        <v>57.39</v>
      </c>
      <c r="S383" s="2">
        <v>58.83</v>
      </c>
      <c r="T383" s="2">
        <v>59.12</v>
      </c>
      <c r="U383" s="2">
        <v>59.06</v>
      </c>
    </row>
    <row r="384" spans="1:21" s="1" customFormat="1" ht="15.6" x14ac:dyDescent="0.25">
      <c r="A384" s="1" t="s">
        <v>1475</v>
      </c>
      <c r="B384" s="2">
        <v>61</v>
      </c>
      <c r="C384" s="7">
        <v>11.609629999999999</v>
      </c>
      <c r="D384" s="33">
        <v>24.785889999999998</v>
      </c>
      <c r="E384" s="2" t="s">
        <v>1100</v>
      </c>
      <c r="F384" s="34">
        <v>18.620180000000001</v>
      </c>
      <c r="G384" s="2" t="s">
        <v>1126</v>
      </c>
      <c r="H384" s="2" t="s">
        <v>1100</v>
      </c>
      <c r="I384" s="2">
        <v>61.01</v>
      </c>
      <c r="J384" s="2">
        <v>7.9</v>
      </c>
      <c r="K384" s="2">
        <v>61.07</v>
      </c>
      <c r="L384" s="9">
        <f t="shared" ca="1" si="17"/>
        <v>6.8205604826375374</v>
      </c>
      <c r="M384" s="8">
        <v>61.07</v>
      </c>
      <c r="N384" s="7">
        <f t="shared" ca="1" si="18"/>
        <v>6.1112874940255946</v>
      </c>
      <c r="O384" s="2">
        <v>61.82</v>
      </c>
      <c r="P384" s="5">
        <f t="shared" ca="1" si="16"/>
        <v>16.721819246654224</v>
      </c>
      <c r="Q384" s="2">
        <v>57.77</v>
      </c>
      <c r="R384" s="2">
        <v>60.63</v>
      </c>
      <c r="S384" s="2">
        <v>58.7</v>
      </c>
      <c r="T384" s="2">
        <v>60.77</v>
      </c>
      <c r="U384" s="2">
        <v>60.04</v>
      </c>
    </row>
    <row r="385" spans="1:21" s="1" customFormat="1" ht="15.6" x14ac:dyDescent="0.25">
      <c r="A385" s="1" t="s">
        <v>1476</v>
      </c>
      <c r="B385" s="2">
        <v>60</v>
      </c>
      <c r="C385" s="7">
        <v>44.751440000000002</v>
      </c>
      <c r="D385" s="33">
        <v>25.781330000000001</v>
      </c>
      <c r="E385" s="2">
        <v>50</v>
      </c>
      <c r="F385" s="34">
        <v>18.773800000000001</v>
      </c>
      <c r="G385" s="2" t="s">
        <v>1345</v>
      </c>
      <c r="H385" s="2">
        <v>50</v>
      </c>
      <c r="I385" s="2">
        <v>59.99</v>
      </c>
      <c r="J385" s="2">
        <v>7.9</v>
      </c>
      <c r="K385" s="2">
        <v>60.06</v>
      </c>
      <c r="L385" s="9">
        <f t="shared" ca="1" si="17"/>
        <v>5.9430471566028107</v>
      </c>
      <c r="M385" s="8">
        <v>60.06</v>
      </c>
      <c r="N385" s="7">
        <f t="shared" ca="1" si="18"/>
        <v>5.2698160691496421</v>
      </c>
      <c r="O385" s="2">
        <v>57.75</v>
      </c>
      <c r="P385" s="5">
        <f t="shared" ca="1" si="16"/>
        <v>15.552035056353011</v>
      </c>
      <c r="Q385" s="2">
        <v>61.35</v>
      </c>
      <c r="R385" s="2">
        <v>62.63</v>
      </c>
      <c r="S385" s="2">
        <v>61.82</v>
      </c>
      <c r="T385" s="2">
        <v>60.21</v>
      </c>
      <c r="U385" s="2">
        <v>59.62</v>
      </c>
    </row>
    <row r="386" spans="1:21" s="1" customFormat="1" ht="15.6" x14ac:dyDescent="0.25">
      <c r="A386" s="1" t="s">
        <v>1477</v>
      </c>
      <c r="B386" s="2">
        <v>62</v>
      </c>
      <c r="C386" s="7">
        <v>14.08062</v>
      </c>
      <c r="D386" s="33">
        <v>27.45468</v>
      </c>
      <c r="E386" s="2" t="s">
        <v>1456</v>
      </c>
      <c r="F386" s="34">
        <v>18.505859999999998</v>
      </c>
      <c r="G386" s="2" t="s">
        <v>1345</v>
      </c>
      <c r="H386" s="2" t="s">
        <v>1456</v>
      </c>
      <c r="I386" s="2">
        <v>62</v>
      </c>
      <c r="J386" s="2">
        <v>8</v>
      </c>
      <c r="K386" s="2">
        <v>60.07</v>
      </c>
      <c r="L386" s="9">
        <f t="shared" ca="1" si="17"/>
        <v>6.0056957847010617</v>
      </c>
      <c r="M386" s="8">
        <v>60.07</v>
      </c>
      <c r="N386" s="7">
        <f t="shared" ca="1" si="18"/>
        <v>5.9628115194327229</v>
      </c>
      <c r="O386" s="2">
        <v>56.99</v>
      </c>
      <c r="P386" s="5">
        <f t="shared" ref="P386:P449" ca="1" si="19">15+2*RAND()</f>
        <v>15.376786629606388</v>
      </c>
      <c r="Q386" s="2">
        <v>62.16</v>
      </c>
      <c r="R386" s="2">
        <v>58.22</v>
      </c>
      <c r="S386" s="2">
        <v>60.39</v>
      </c>
      <c r="T386" s="2">
        <v>60.38</v>
      </c>
      <c r="U386" s="2">
        <v>60.88</v>
      </c>
    </row>
    <row r="387" spans="1:21" s="1" customFormat="1" ht="15.6" x14ac:dyDescent="0.25">
      <c r="A387" s="1" t="s">
        <v>1478</v>
      </c>
      <c r="B387" s="2">
        <v>61</v>
      </c>
      <c r="C387" s="7">
        <v>19.126470000000001</v>
      </c>
      <c r="D387" s="33">
        <v>27.896850000000001</v>
      </c>
      <c r="E387" s="2">
        <v>50</v>
      </c>
      <c r="F387" s="34">
        <v>18.43852</v>
      </c>
      <c r="G387" s="2" t="s">
        <v>1083</v>
      </c>
      <c r="H387" s="2">
        <v>50</v>
      </c>
      <c r="I387" s="2">
        <v>61.01</v>
      </c>
      <c r="J387" s="2">
        <v>8.4</v>
      </c>
      <c r="K387" s="2">
        <v>61.07</v>
      </c>
      <c r="L387" s="9">
        <f t="shared" ref="L387:L450" ca="1" si="20">J387-2*(RAND())</f>
        <v>7.0694116125740134</v>
      </c>
      <c r="M387" s="8">
        <v>61.08</v>
      </c>
      <c r="N387" s="7">
        <f t="shared" ref="N387:N450" ca="1" si="21">J387-3*(RAND())</f>
        <v>7.1760702896088144</v>
      </c>
      <c r="O387" s="2">
        <v>59.56</v>
      </c>
      <c r="P387" s="5">
        <f t="shared" ca="1" si="19"/>
        <v>15.355940427452781</v>
      </c>
      <c r="Q387" s="2">
        <v>58.63</v>
      </c>
      <c r="R387" s="2">
        <v>57.35</v>
      </c>
      <c r="S387" s="2">
        <v>60.21</v>
      </c>
      <c r="T387" s="2">
        <v>59.5</v>
      </c>
      <c r="U387" s="2">
        <v>60.78</v>
      </c>
    </row>
    <row r="388" spans="1:21" s="1" customFormat="1" ht="15.6" x14ac:dyDescent="0.25">
      <c r="A388" s="1" t="s">
        <v>1479</v>
      </c>
      <c r="B388" s="2">
        <v>60</v>
      </c>
      <c r="C388" s="7">
        <v>155.24100000000001</v>
      </c>
      <c r="D388" s="33">
        <v>27.324570000000001</v>
      </c>
      <c r="E388" s="2">
        <v>50</v>
      </c>
      <c r="F388" s="34">
        <v>18.22043</v>
      </c>
      <c r="G388" s="2" t="s">
        <v>1282</v>
      </c>
      <c r="H388" s="2">
        <v>50</v>
      </c>
      <c r="I388" s="2">
        <v>59.99</v>
      </c>
      <c r="J388" s="2">
        <v>7.9</v>
      </c>
      <c r="K388" s="2">
        <v>60.06</v>
      </c>
      <c r="L388" s="9">
        <f t="shared" ca="1" si="20"/>
        <v>6.9870105822761603</v>
      </c>
      <c r="M388" s="8">
        <v>60.07</v>
      </c>
      <c r="N388" s="7">
        <f t="shared" ca="1" si="21"/>
        <v>7.7269969658107076</v>
      </c>
      <c r="O388" s="2">
        <v>59.05</v>
      </c>
      <c r="P388" s="5">
        <f t="shared" ca="1" si="19"/>
        <v>15.094276874085464</v>
      </c>
      <c r="Q388" s="2">
        <v>56.94</v>
      </c>
      <c r="R388" s="2">
        <v>58.45</v>
      </c>
      <c r="S388" s="2">
        <v>61.07</v>
      </c>
      <c r="T388" s="2">
        <v>61.73</v>
      </c>
      <c r="U388" s="2">
        <v>58.91</v>
      </c>
    </row>
    <row r="389" spans="1:21" s="1" customFormat="1" ht="15.6" x14ac:dyDescent="0.25">
      <c r="A389" s="1" t="s">
        <v>1480</v>
      </c>
      <c r="B389" s="2">
        <v>60</v>
      </c>
      <c r="C389" s="7">
        <v>7.1625079999999999</v>
      </c>
      <c r="D389" s="33">
        <v>28.076339999999998</v>
      </c>
      <c r="E389" s="2">
        <v>50</v>
      </c>
      <c r="F389" s="34">
        <v>18.796679999999999</v>
      </c>
      <c r="G389" s="2" t="s">
        <v>1354</v>
      </c>
      <c r="H389" s="2">
        <v>50</v>
      </c>
      <c r="I389" s="2">
        <v>59.99</v>
      </c>
      <c r="J389" s="2">
        <v>7.9</v>
      </c>
      <c r="K389" s="2">
        <v>60.06</v>
      </c>
      <c r="L389" s="9">
        <f t="shared" ca="1" si="20"/>
        <v>7.7825624963965261</v>
      </c>
      <c r="M389" s="8">
        <v>60.07</v>
      </c>
      <c r="N389" s="7">
        <f t="shared" ca="1" si="21"/>
        <v>4.9759582588655604</v>
      </c>
      <c r="O389" s="2">
        <v>61.14</v>
      </c>
      <c r="P389" s="5">
        <f t="shared" ca="1" si="19"/>
        <v>15.827211770195255</v>
      </c>
      <c r="Q389" s="2">
        <v>62.46</v>
      </c>
      <c r="R389" s="2">
        <v>62.48</v>
      </c>
      <c r="S389" s="2">
        <v>59.11</v>
      </c>
      <c r="T389" s="2">
        <v>59.84</v>
      </c>
      <c r="U389" s="2">
        <v>60.6</v>
      </c>
    </row>
    <row r="390" spans="1:21" s="1" customFormat="1" ht="15.6" x14ac:dyDescent="0.25">
      <c r="A390" s="1" t="s">
        <v>1481</v>
      </c>
      <c r="B390" s="2">
        <v>58</v>
      </c>
      <c r="C390" s="7">
        <v>4.2141320000000002</v>
      </c>
      <c r="D390" s="33">
        <v>27.356400000000001</v>
      </c>
      <c r="E390" s="2">
        <v>50</v>
      </c>
      <c r="F390" s="34">
        <v>18.546859999999999</v>
      </c>
      <c r="G390" s="2" t="s">
        <v>1359</v>
      </c>
      <c r="H390" s="2">
        <v>50</v>
      </c>
      <c r="I390" s="2">
        <v>58</v>
      </c>
      <c r="J390" s="2">
        <v>8</v>
      </c>
      <c r="K390" s="2">
        <v>58.08</v>
      </c>
      <c r="L390" s="9">
        <f t="shared" ca="1" si="20"/>
        <v>7.5609737199341343</v>
      </c>
      <c r="M390" s="8">
        <v>58.07</v>
      </c>
      <c r="N390" s="7">
        <f t="shared" ca="1" si="21"/>
        <v>7.9217740226259883</v>
      </c>
      <c r="O390" s="2">
        <v>61.87</v>
      </c>
      <c r="P390" s="5">
        <f t="shared" ca="1" si="19"/>
        <v>16.496048581760196</v>
      </c>
      <c r="Q390" s="2">
        <v>61.25</v>
      </c>
      <c r="R390" s="2">
        <v>60.15</v>
      </c>
      <c r="S390" s="2">
        <v>61.23</v>
      </c>
      <c r="T390" s="2">
        <v>58.78</v>
      </c>
      <c r="U390" s="2">
        <v>59.34</v>
      </c>
    </row>
    <row r="391" spans="1:21" s="1" customFormat="1" ht="15.6" x14ac:dyDescent="0.25">
      <c r="A391" s="1" t="s">
        <v>1482</v>
      </c>
      <c r="B391" s="2">
        <v>59</v>
      </c>
      <c r="C391" s="7">
        <v>12.158910000000001</v>
      </c>
      <c r="D391" s="33">
        <v>27.172840000000001</v>
      </c>
      <c r="E391" s="2">
        <v>50</v>
      </c>
      <c r="F391" s="34">
        <v>18.71049</v>
      </c>
      <c r="G391" s="2" t="s">
        <v>1483</v>
      </c>
      <c r="H391" s="2">
        <v>50</v>
      </c>
      <c r="I391" s="2">
        <v>59</v>
      </c>
      <c r="J391" s="2">
        <v>8.1</v>
      </c>
      <c r="K391" s="2">
        <v>59.06</v>
      </c>
      <c r="L391" s="9">
        <f t="shared" ca="1" si="20"/>
        <v>7.6939143602919913</v>
      </c>
      <c r="M391" s="8">
        <v>59.06</v>
      </c>
      <c r="N391" s="7">
        <f t="shared" ca="1" si="21"/>
        <v>6.1078194444068377</v>
      </c>
      <c r="O391" s="2">
        <v>60.08</v>
      </c>
      <c r="P391" s="5">
        <f t="shared" ca="1" si="19"/>
        <v>15.42806317366805</v>
      </c>
      <c r="Q391" s="2">
        <v>59.18</v>
      </c>
      <c r="R391" s="2">
        <v>60.62</v>
      </c>
      <c r="S391" s="2">
        <v>60.55</v>
      </c>
      <c r="T391" s="2">
        <v>59.87</v>
      </c>
      <c r="U391" s="2">
        <v>60.28</v>
      </c>
    </row>
    <row r="392" spans="1:21" s="1" customFormat="1" ht="15.6" x14ac:dyDescent="0.25">
      <c r="A392" s="1" t="s">
        <v>1484</v>
      </c>
      <c r="B392" s="2">
        <v>60</v>
      </c>
      <c r="C392" s="7">
        <v>135.27629999999999</v>
      </c>
      <c r="D392" s="33">
        <v>27.120249999999999</v>
      </c>
      <c r="E392" s="2">
        <v>50</v>
      </c>
      <c r="F392" s="34">
        <v>18.18563</v>
      </c>
      <c r="G392" s="2" t="s">
        <v>1367</v>
      </c>
      <c r="H392" s="2">
        <v>50</v>
      </c>
      <c r="I392" s="2">
        <v>59.99</v>
      </c>
      <c r="J392" s="2">
        <v>8.1</v>
      </c>
      <c r="K392" s="2">
        <v>60.06</v>
      </c>
      <c r="L392" s="9">
        <f t="shared" ca="1" si="20"/>
        <v>6.4383126940726259</v>
      </c>
      <c r="M392" s="8">
        <v>60.06</v>
      </c>
      <c r="N392" s="7">
        <f t="shared" ca="1" si="21"/>
        <v>5.1580228388958549</v>
      </c>
      <c r="O392" s="2">
        <v>61.48</v>
      </c>
      <c r="P392" s="5">
        <f t="shared" ca="1" si="19"/>
        <v>15.18476271392214</v>
      </c>
      <c r="Q392" s="2">
        <v>60.35</v>
      </c>
      <c r="R392" s="2">
        <v>57.37</v>
      </c>
      <c r="S392" s="2">
        <v>58.49</v>
      </c>
      <c r="T392" s="2">
        <v>56.76</v>
      </c>
      <c r="U392" s="2">
        <v>59.51</v>
      </c>
    </row>
    <row r="393" spans="1:21" s="1" customFormat="1" ht="15.6" x14ac:dyDescent="0.25">
      <c r="A393" s="1" t="s">
        <v>1485</v>
      </c>
      <c r="B393" s="2">
        <v>60</v>
      </c>
      <c r="C393" s="7">
        <v>16.429950000000002</v>
      </c>
      <c r="D393" s="33">
        <v>25.552219999999998</v>
      </c>
      <c r="E393" s="2">
        <v>50</v>
      </c>
      <c r="F393" s="34">
        <v>18.40429</v>
      </c>
      <c r="G393" s="2" t="s">
        <v>1370</v>
      </c>
      <c r="H393" s="2">
        <v>50</v>
      </c>
      <c r="I393" s="2">
        <v>59.99</v>
      </c>
      <c r="J393" s="2">
        <v>8.1999999999999993</v>
      </c>
      <c r="K393" s="2">
        <v>60.06</v>
      </c>
      <c r="L393" s="9">
        <f t="shared" ca="1" si="20"/>
        <v>8.1291798126664343</v>
      </c>
      <c r="M393" s="8">
        <v>60.06</v>
      </c>
      <c r="N393" s="7">
        <f t="shared" ca="1" si="21"/>
        <v>7.7868738264920632</v>
      </c>
      <c r="O393" s="2">
        <v>62.32</v>
      </c>
      <c r="P393" s="5">
        <f t="shared" ca="1" si="19"/>
        <v>15.503897563159045</v>
      </c>
      <c r="Q393" s="2">
        <v>55.8</v>
      </c>
      <c r="R393" s="2">
        <v>56.34</v>
      </c>
      <c r="S393" s="2">
        <v>56.79</v>
      </c>
      <c r="T393" s="2">
        <v>58.69</v>
      </c>
      <c r="U393" s="2">
        <v>56.3</v>
      </c>
    </row>
    <row r="394" spans="1:21" s="1" customFormat="1" ht="15.6" x14ac:dyDescent="0.25">
      <c r="A394" s="1" t="s">
        <v>1486</v>
      </c>
      <c r="B394" s="2">
        <v>61</v>
      </c>
      <c r="C394" s="7">
        <v>76.151529999999994</v>
      </c>
      <c r="D394" s="33">
        <v>24.562660000000001</v>
      </c>
      <c r="E394" s="2">
        <v>86</v>
      </c>
      <c r="F394" s="34">
        <v>18.12744</v>
      </c>
      <c r="G394" s="2" t="s">
        <v>1352</v>
      </c>
      <c r="H394" s="2">
        <v>86</v>
      </c>
      <c r="I394" s="2">
        <v>61.01</v>
      </c>
      <c r="J394" s="2">
        <v>8.1</v>
      </c>
      <c r="K394" s="2">
        <v>61.08</v>
      </c>
      <c r="L394" s="9">
        <f t="shared" ca="1" si="20"/>
        <v>7.4236427466246138</v>
      </c>
      <c r="M394" s="8">
        <v>61.08</v>
      </c>
      <c r="N394" s="7">
        <f t="shared" ca="1" si="21"/>
        <v>6.0044914664715598</v>
      </c>
      <c r="O394" s="2">
        <v>60.26</v>
      </c>
      <c r="P394" s="5">
        <f t="shared" ca="1" si="19"/>
        <v>15.653850749248519</v>
      </c>
      <c r="Q394" s="2">
        <v>57.51</v>
      </c>
      <c r="R394" s="2">
        <v>60.48</v>
      </c>
      <c r="S394" s="2">
        <v>58.84</v>
      </c>
      <c r="T394" s="2">
        <v>59.23</v>
      </c>
      <c r="U394" s="2">
        <v>58.32</v>
      </c>
    </row>
    <row r="395" spans="1:21" s="1" customFormat="1" ht="15.6" x14ac:dyDescent="0.25">
      <c r="A395" s="1" t="s">
        <v>1487</v>
      </c>
      <c r="B395" s="2">
        <v>61</v>
      </c>
      <c r="C395" s="7">
        <v>41.812779999999997</v>
      </c>
      <c r="D395" s="33">
        <v>24.76961</v>
      </c>
      <c r="E395" s="2">
        <v>50</v>
      </c>
      <c r="F395" s="34">
        <v>18.319140000000001</v>
      </c>
      <c r="G395" s="2" t="s">
        <v>1350</v>
      </c>
      <c r="H395" s="2">
        <v>50</v>
      </c>
      <c r="I395" s="2">
        <v>61.01</v>
      </c>
      <c r="J395" s="2">
        <v>8.3000000000000007</v>
      </c>
      <c r="K395" s="2">
        <v>61.07</v>
      </c>
      <c r="L395" s="9">
        <f t="shared" ca="1" si="20"/>
        <v>6.852185537761331</v>
      </c>
      <c r="M395" s="8">
        <v>61.07</v>
      </c>
      <c r="N395" s="7">
        <f t="shared" ca="1" si="21"/>
        <v>6.9497757499216375</v>
      </c>
      <c r="O395" s="2">
        <v>58.2</v>
      </c>
      <c r="P395" s="5">
        <f t="shared" ca="1" si="19"/>
        <v>16.984087872537113</v>
      </c>
      <c r="Q395" s="2">
        <v>61.02</v>
      </c>
      <c r="R395" s="2">
        <v>58.87</v>
      </c>
      <c r="S395" s="2">
        <v>59.87</v>
      </c>
      <c r="T395" s="2">
        <v>59.37</v>
      </c>
      <c r="U395" s="2">
        <v>59.92</v>
      </c>
    </row>
    <row r="396" spans="1:21" s="1" customFormat="1" ht="15.6" x14ac:dyDescent="0.25">
      <c r="A396" s="1" t="s">
        <v>1488</v>
      </c>
      <c r="B396" s="2">
        <v>61</v>
      </c>
      <c r="C396" s="7">
        <v>22.045729999999999</v>
      </c>
      <c r="D396" s="33">
        <v>24.467960000000001</v>
      </c>
      <c r="E396" s="2">
        <v>50</v>
      </c>
      <c r="F396" s="34">
        <v>18.866060000000001</v>
      </c>
      <c r="G396" s="2" t="s">
        <v>1352</v>
      </c>
      <c r="H396" s="2">
        <v>50</v>
      </c>
      <c r="I396" s="2">
        <v>61.01</v>
      </c>
      <c r="J396" s="2">
        <v>8.5</v>
      </c>
      <c r="K396" s="2">
        <v>61.08</v>
      </c>
      <c r="L396" s="9">
        <f t="shared" ca="1" si="20"/>
        <v>7.6057722967433801</v>
      </c>
      <c r="M396" s="8">
        <v>61.07</v>
      </c>
      <c r="N396" s="7">
        <f t="shared" ca="1" si="21"/>
        <v>6.392564090000354</v>
      </c>
      <c r="O396" s="2">
        <v>56.86</v>
      </c>
      <c r="P396" s="5">
        <f t="shared" ca="1" si="19"/>
        <v>16.657833440621097</v>
      </c>
      <c r="Q396" s="2">
        <v>58.95</v>
      </c>
      <c r="R396" s="2">
        <v>59.25</v>
      </c>
      <c r="S396" s="2">
        <v>59.45</v>
      </c>
      <c r="T396" s="2">
        <v>59.88</v>
      </c>
      <c r="U396" s="2">
        <v>60.04</v>
      </c>
    </row>
    <row r="397" spans="1:21" s="1" customFormat="1" ht="15.6" x14ac:dyDescent="0.25">
      <c r="A397" s="1" t="s">
        <v>1489</v>
      </c>
      <c r="B397" s="2">
        <v>62</v>
      </c>
      <c r="C397" s="7">
        <v>175.00880000000001</v>
      </c>
      <c r="D397" s="33">
        <v>25.379349999999999</v>
      </c>
      <c r="E397" s="2">
        <v>50</v>
      </c>
      <c r="F397" s="34">
        <v>18.501799999999999</v>
      </c>
      <c r="G397" s="2" t="s">
        <v>1365</v>
      </c>
      <c r="H397" s="2">
        <v>50</v>
      </c>
      <c r="I397" s="2">
        <v>62</v>
      </c>
      <c r="J397" s="2">
        <v>7.7</v>
      </c>
      <c r="K397" s="2">
        <v>62.08</v>
      </c>
      <c r="L397" s="9">
        <f t="shared" ca="1" si="20"/>
        <v>6.8158509826219182</v>
      </c>
      <c r="M397" s="8">
        <v>62.07</v>
      </c>
      <c r="N397" s="7">
        <f t="shared" ca="1" si="21"/>
        <v>6.2933901064923443</v>
      </c>
      <c r="O397" s="2">
        <v>63</v>
      </c>
      <c r="P397" s="5">
        <f t="shared" ca="1" si="19"/>
        <v>16.57094760336394</v>
      </c>
      <c r="Q397" s="2">
        <v>60.25</v>
      </c>
      <c r="R397" s="2">
        <v>58.22</v>
      </c>
      <c r="S397" s="2">
        <v>59.85</v>
      </c>
      <c r="T397" s="2">
        <v>60.59</v>
      </c>
      <c r="U397" s="2">
        <v>61.33</v>
      </c>
    </row>
    <row r="398" spans="1:21" s="1" customFormat="1" ht="15.6" x14ac:dyDescent="0.25">
      <c r="A398" s="1" t="s">
        <v>1490</v>
      </c>
      <c r="B398" s="2">
        <v>62</v>
      </c>
      <c r="C398" s="7">
        <v>26.412680000000002</v>
      </c>
      <c r="D398" s="33">
        <v>25.532679999999999</v>
      </c>
      <c r="E398" s="2">
        <v>50</v>
      </c>
      <c r="F398" s="34">
        <v>18.432919999999999</v>
      </c>
      <c r="G398" s="2" t="s">
        <v>1483</v>
      </c>
      <c r="H398" s="2">
        <v>50</v>
      </c>
      <c r="I398" s="2">
        <v>62</v>
      </c>
      <c r="J398" s="2">
        <v>8</v>
      </c>
      <c r="K398" s="2">
        <v>62.08</v>
      </c>
      <c r="L398" s="9">
        <f t="shared" ca="1" si="20"/>
        <v>7.2457068078759592</v>
      </c>
      <c r="M398" s="8">
        <v>62.07</v>
      </c>
      <c r="N398" s="7">
        <f t="shared" ca="1" si="21"/>
        <v>7.7299926175801259</v>
      </c>
      <c r="O398" s="2">
        <v>62.95</v>
      </c>
      <c r="P398" s="5">
        <f t="shared" ca="1" si="19"/>
        <v>15.498817689131188</v>
      </c>
      <c r="Q398" s="2">
        <v>58.63</v>
      </c>
      <c r="R398" s="2">
        <v>61.92</v>
      </c>
      <c r="S398" s="2">
        <v>59.65</v>
      </c>
      <c r="T398" s="2">
        <v>60.41</v>
      </c>
      <c r="U398" s="2">
        <v>60.16</v>
      </c>
    </row>
    <row r="399" spans="1:21" s="1" customFormat="1" ht="15.6" x14ac:dyDescent="0.25">
      <c r="A399" s="1" t="s">
        <v>1491</v>
      </c>
      <c r="B399" s="2">
        <v>61</v>
      </c>
      <c r="C399" s="7">
        <v>82.652609999999996</v>
      </c>
      <c r="D399" s="33">
        <v>25.593340000000001</v>
      </c>
      <c r="E399" s="2" t="s">
        <v>1100</v>
      </c>
      <c r="F399" s="34">
        <v>18.153369999999999</v>
      </c>
      <c r="G399" s="2" t="s">
        <v>1483</v>
      </c>
      <c r="H399" s="2" t="s">
        <v>1100</v>
      </c>
      <c r="I399" s="2">
        <v>61.01</v>
      </c>
      <c r="J399" s="2">
        <v>8</v>
      </c>
      <c r="K399" s="2">
        <v>61.07</v>
      </c>
      <c r="L399" s="9">
        <f t="shared" ca="1" si="20"/>
        <v>6.8334570734401323</v>
      </c>
      <c r="M399" s="8">
        <v>61.08</v>
      </c>
      <c r="N399" s="7">
        <f t="shared" ca="1" si="21"/>
        <v>5.1422072669699492</v>
      </c>
      <c r="O399" s="2">
        <v>58.28</v>
      </c>
      <c r="P399" s="5">
        <f t="shared" ca="1" si="19"/>
        <v>15.902835770077216</v>
      </c>
      <c r="Q399" s="2">
        <v>61.59</v>
      </c>
      <c r="R399" s="2">
        <v>58.29</v>
      </c>
      <c r="S399" s="2">
        <v>60.29</v>
      </c>
      <c r="T399" s="2">
        <v>60.8</v>
      </c>
      <c r="U399" s="2">
        <v>60.68</v>
      </c>
    </row>
    <row r="400" spans="1:21" s="1" customFormat="1" ht="15.6" x14ac:dyDescent="0.25">
      <c r="A400" s="1" t="s">
        <v>1492</v>
      </c>
      <c r="B400" s="2">
        <v>60</v>
      </c>
      <c r="C400" s="7">
        <v>44.547840000000001</v>
      </c>
      <c r="D400" s="33">
        <v>25.194990000000001</v>
      </c>
      <c r="E400" s="2">
        <v>50</v>
      </c>
      <c r="F400" s="34">
        <v>18.579260000000001</v>
      </c>
      <c r="G400" s="2" t="s">
        <v>1342</v>
      </c>
      <c r="H400" s="2">
        <v>50</v>
      </c>
      <c r="I400" s="2">
        <v>59.99</v>
      </c>
      <c r="J400" s="2">
        <v>7.6</v>
      </c>
      <c r="K400" s="2">
        <v>60.06</v>
      </c>
      <c r="L400" s="9">
        <f t="shared" ca="1" si="20"/>
        <v>6.599880357614202</v>
      </c>
      <c r="M400" s="8">
        <v>60.07</v>
      </c>
      <c r="N400" s="7">
        <f t="shared" ca="1" si="21"/>
        <v>5.7204596144598803</v>
      </c>
      <c r="O400" s="2">
        <v>57.43</v>
      </c>
      <c r="P400" s="5">
        <f t="shared" ca="1" si="19"/>
        <v>16.049497022450851</v>
      </c>
      <c r="Q400" s="2">
        <v>59.66</v>
      </c>
      <c r="R400" s="2">
        <v>60.82</v>
      </c>
      <c r="S400" s="2">
        <v>60.4</v>
      </c>
      <c r="T400" s="2">
        <v>60.77</v>
      </c>
      <c r="U400" s="2">
        <v>61.7</v>
      </c>
    </row>
    <row r="401" spans="1:21" s="1" customFormat="1" ht="15.6" x14ac:dyDescent="0.25">
      <c r="A401" s="1" t="s">
        <v>1493</v>
      </c>
      <c r="B401" s="2">
        <v>60</v>
      </c>
      <c r="C401" s="7">
        <v>18.959769999999999</v>
      </c>
      <c r="D401" s="33">
        <v>25.520769999999999</v>
      </c>
      <c r="E401" s="2" t="s">
        <v>1100</v>
      </c>
      <c r="F401" s="34">
        <v>18.413</v>
      </c>
      <c r="G401" s="2" t="s">
        <v>1352</v>
      </c>
      <c r="H401" s="2" t="s">
        <v>1100</v>
      </c>
      <c r="I401" s="2">
        <v>59.99</v>
      </c>
      <c r="J401" s="2">
        <v>7.7</v>
      </c>
      <c r="K401" s="2">
        <v>60.06</v>
      </c>
      <c r="L401" s="9">
        <f t="shared" ca="1" si="20"/>
        <v>6.8843623514815899</v>
      </c>
      <c r="M401" s="8">
        <v>60.07</v>
      </c>
      <c r="N401" s="7">
        <f t="shared" ca="1" si="21"/>
        <v>6.1850094534051161</v>
      </c>
      <c r="O401" s="2">
        <v>63.48</v>
      </c>
      <c r="P401" s="5">
        <f t="shared" ca="1" si="19"/>
        <v>16.919541691062392</v>
      </c>
      <c r="Q401" s="2">
        <v>60.9</v>
      </c>
      <c r="R401" s="2">
        <v>60.8</v>
      </c>
      <c r="S401" s="2">
        <v>59.21</v>
      </c>
      <c r="T401" s="2">
        <v>59.76</v>
      </c>
      <c r="U401" s="2">
        <v>61.46</v>
      </c>
    </row>
    <row r="402" spans="1:21" s="1" customFormat="1" ht="15.6" x14ac:dyDescent="0.25">
      <c r="A402" s="1" t="s">
        <v>1494</v>
      </c>
      <c r="B402" s="2">
        <v>60</v>
      </c>
      <c r="C402" s="7">
        <v>8.7663460000000004</v>
      </c>
      <c r="D402" s="33">
        <v>25.50891</v>
      </c>
      <c r="E402" s="2">
        <v>50</v>
      </c>
      <c r="F402" s="34">
        <v>18.721679999999999</v>
      </c>
      <c r="G402" s="2" t="s">
        <v>1350</v>
      </c>
      <c r="H402" s="2">
        <v>50</v>
      </c>
      <c r="I402" s="2">
        <v>59.99</v>
      </c>
      <c r="J402" s="2">
        <v>7.7</v>
      </c>
      <c r="K402" s="2">
        <v>60.07</v>
      </c>
      <c r="L402" s="9">
        <f t="shared" ca="1" si="20"/>
        <v>6.1499023985460122</v>
      </c>
      <c r="M402" s="8">
        <v>60.07</v>
      </c>
      <c r="N402" s="7">
        <f t="shared" ca="1" si="21"/>
        <v>5.0172364720621934</v>
      </c>
      <c r="O402" s="2">
        <v>64.72</v>
      </c>
      <c r="P402" s="5">
        <f t="shared" ca="1" si="19"/>
        <v>16.712906528157067</v>
      </c>
      <c r="Q402" s="2">
        <v>59.91</v>
      </c>
      <c r="R402" s="2">
        <v>59.65</v>
      </c>
      <c r="S402" s="2">
        <v>59.87</v>
      </c>
      <c r="T402" s="2">
        <v>59.08</v>
      </c>
      <c r="U402" s="2">
        <v>59.17</v>
      </c>
    </row>
    <row r="403" spans="1:21" s="1" customFormat="1" ht="15.6" x14ac:dyDescent="0.25">
      <c r="A403" s="1" t="s">
        <v>1495</v>
      </c>
      <c r="B403" s="2">
        <v>61</v>
      </c>
      <c r="C403" s="7">
        <v>151.59440000000001</v>
      </c>
      <c r="D403" s="33">
        <v>25.327580000000001</v>
      </c>
      <c r="E403" s="2">
        <v>50</v>
      </c>
      <c r="F403" s="34">
        <v>18.384029999999999</v>
      </c>
      <c r="G403" s="2" t="s">
        <v>1359</v>
      </c>
      <c r="H403" s="2">
        <v>50</v>
      </c>
      <c r="I403" s="2">
        <v>61.01</v>
      </c>
      <c r="J403" s="2">
        <v>7.7</v>
      </c>
      <c r="K403" s="2">
        <v>61.07</v>
      </c>
      <c r="L403" s="9">
        <f t="shared" ca="1" si="20"/>
        <v>7.470010142926399</v>
      </c>
      <c r="M403" s="8">
        <v>61.08</v>
      </c>
      <c r="N403" s="7">
        <f t="shared" ca="1" si="21"/>
        <v>5.7231573049369171</v>
      </c>
      <c r="O403" s="2">
        <v>61.24</v>
      </c>
      <c r="P403" s="5">
        <f t="shared" ca="1" si="19"/>
        <v>16.882123041165048</v>
      </c>
      <c r="Q403" s="2">
        <v>58.79</v>
      </c>
      <c r="R403" s="2">
        <v>58.29</v>
      </c>
      <c r="S403" s="2">
        <v>60.86</v>
      </c>
      <c r="T403" s="2">
        <v>59.73</v>
      </c>
      <c r="U403" s="2">
        <v>58.42</v>
      </c>
    </row>
    <row r="404" spans="1:21" s="1" customFormat="1" ht="15.6" x14ac:dyDescent="0.25">
      <c r="A404" s="1" t="s">
        <v>1496</v>
      </c>
      <c r="B404" s="2">
        <v>62</v>
      </c>
      <c r="C404" s="7">
        <v>27.275549999999999</v>
      </c>
      <c r="D404" s="33">
        <v>25.393719999999998</v>
      </c>
      <c r="E404" s="2">
        <v>50</v>
      </c>
      <c r="F404" s="34">
        <v>18.860410000000002</v>
      </c>
      <c r="G404" s="2" t="s">
        <v>1362</v>
      </c>
      <c r="H404" s="2">
        <v>50</v>
      </c>
      <c r="I404" s="2">
        <v>62</v>
      </c>
      <c r="J404" s="2">
        <v>7.8</v>
      </c>
      <c r="K404" s="2">
        <v>62.08</v>
      </c>
      <c r="L404" s="9">
        <f t="shared" ca="1" si="20"/>
        <v>6.0808483433264104</v>
      </c>
      <c r="M404" s="8">
        <v>62.08</v>
      </c>
      <c r="N404" s="7">
        <f t="shared" ca="1" si="21"/>
        <v>7.5917194537089623</v>
      </c>
      <c r="O404" s="2">
        <v>61.04</v>
      </c>
      <c r="P404" s="5">
        <f t="shared" ca="1" si="19"/>
        <v>15.41454570454084</v>
      </c>
      <c r="Q404" s="2">
        <v>58.49</v>
      </c>
      <c r="R404" s="2">
        <v>58.49</v>
      </c>
      <c r="S404" s="2">
        <v>60.44</v>
      </c>
      <c r="T404" s="2">
        <v>59.22</v>
      </c>
      <c r="U404" s="2">
        <v>59.82</v>
      </c>
    </row>
    <row r="405" spans="1:21" s="1" customFormat="1" ht="15.6" x14ac:dyDescent="0.25">
      <c r="A405" s="1" t="s">
        <v>1497</v>
      </c>
      <c r="B405" s="2">
        <v>62</v>
      </c>
      <c r="C405" s="7">
        <v>43.601790000000001</v>
      </c>
      <c r="D405" s="33">
        <v>24.715</v>
      </c>
      <c r="E405" s="2">
        <v>68</v>
      </c>
      <c r="F405" s="34">
        <v>19.082740000000001</v>
      </c>
      <c r="G405" s="2" t="s">
        <v>1352</v>
      </c>
      <c r="H405" s="2">
        <v>68</v>
      </c>
      <c r="I405" s="2">
        <v>62</v>
      </c>
      <c r="J405" s="2">
        <v>7.9</v>
      </c>
      <c r="K405" s="2">
        <v>62.07</v>
      </c>
      <c r="L405" s="9">
        <f t="shared" ca="1" si="20"/>
        <v>7.3966683409695184</v>
      </c>
      <c r="M405" s="8">
        <v>62.08</v>
      </c>
      <c r="N405" s="7">
        <f t="shared" ca="1" si="21"/>
        <v>7.2024950516104207</v>
      </c>
      <c r="O405" s="2">
        <v>58.06</v>
      </c>
      <c r="P405" s="5">
        <f t="shared" ca="1" si="19"/>
        <v>16.713484695576412</v>
      </c>
      <c r="Q405" s="2">
        <v>58.65</v>
      </c>
      <c r="R405" s="2">
        <v>61.47</v>
      </c>
      <c r="S405" s="2">
        <v>59.31</v>
      </c>
      <c r="T405" s="2">
        <v>60.66</v>
      </c>
      <c r="U405" s="2">
        <v>58.05</v>
      </c>
    </row>
    <row r="406" spans="1:21" s="1" customFormat="1" ht="15.6" x14ac:dyDescent="0.25">
      <c r="A406" s="1" t="s">
        <v>1498</v>
      </c>
      <c r="B406" s="2">
        <v>62</v>
      </c>
      <c r="C406" s="7">
        <v>34.232819999999997</v>
      </c>
      <c r="D406" s="33">
        <v>26.52947</v>
      </c>
      <c r="E406" s="2">
        <v>50</v>
      </c>
      <c r="F406" s="34">
        <v>18.8401</v>
      </c>
      <c r="G406" s="2" t="s">
        <v>1370</v>
      </c>
      <c r="H406" s="2">
        <v>50</v>
      </c>
      <c r="I406" s="2">
        <v>62</v>
      </c>
      <c r="J406" s="2">
        <v>7.9</v>
      </c>
      <c r="K406" s="2">
        <v>62.07</v>
      </c>
      <c r="L406" s="9">
        <f t="shared" ca="1" si="20"/>
        <v>6.6507566103970976</v>
      </c>
      <c r="M406" s="8">
        <v>62.07</v>
      </c>
      <c r="N406" s="7">
        <f t="shared" ca="1" si="21"/>
        <v>6.4766661568001531</v>
      </c>
      <c r="O406" s="2">
        <v>56.48</v>
      </c>
      <c r="P406" s="5">
        <f t="shared" ca="1" si="19"/>
        <v>15.45919076260564</v>
      </c>
      <c r="Q406" s="2">
        <v>62.02</v>
      </c>
      <c r="R406" s="2">
        <v>60.84</v>
      </c>
      <c r="S406" s="2">
        <v>61.46</v>
      </c>
      <c r="T406" s="2">
        <v>61.16</v>
      </c>
      <c r="U406" s="2">
        <v>59.71</v>
      </c>
    </row>
    <row r="407" spans="1:21" s="1" customFormat="1" ht="15.6" x14ac:dyDescent="0.25">
      <c r="A407" s="1" t="s">
        <v>1499</v>
      </c>
      <c r="B407" s="2">
        <v>62</v>
      </c>
      <c r="C407" s="7">
        <v>57.244430000000001</v>
      </c>
      <c r="D407" s="33">
        <v>25.293890000000001</v>
      </c>
      <c r="E407" s="2">
        <v>57</v>
      </c>
      <c r="F407" s="34">
        <v>18.6615</v>
      </c>
      <c r="G407" s="2" t="s">
        <v>1370</v>
      </c>
      <c r="H407" s="2">
        <v>57</v>
      </c>
      <c r="I407" s="2">
        <v>62</v>
      </c>
      <c r="J407" s="2">
        <v>7.9</v>
      </c>
      <c r="K407" s="2">
        <v>62.07</v>
      </c>
      <c r="L407" s="9">
        <f t="shared" ca="1" si="20"/>
        <v>6.7510401331745697</v>
      </c>
      <c r="M407" s="8">
        <v>62.07</v>
      </c>
      <c r="N407" s="7">
        <f t="shared" ca="1" si="21"/>
        <v>6.2679896461781759</v>
      </c>
      <c r="O407" s="2">
        <v>61.31</v>
      </c>
      <c r="P407" s="5">
        <f t="shared" ca="1" si="19"/>
        <v>15.512619893444333</v>
      </c>
      <c r="Q407" s="2">
        <v>61.7</v>
      </c>
      <c r="R407" s="2">
        <v>61</v>
      </c>
      <c r="S407" s="2">
        <v>63.02</v>
      </c>
      <c r="T407" s="2">
        <v>61.55</v>
      </c>
      <c r="U407" s="2">
        <v>60.83</v>
      </c>
    </row>
    <row r="408" spans="1:21" s="1" customFormat="1" ht="15.6" x14ac:dyDescent="0.25">
      <c r="A408" s="1" t="s">
        <v>1500</v>
      </c>
      <c r="B408" s="2">
        <v>63</v>
      </c>
      <c r="C408" s="7">
        <v>39.125990000000002</v>
      </c>
      <c r="D408" s="33">
        <v>25.763950000000001</v>
      </c>
      <c r="E408" s="2" t="s">
        <v>1100</v>
      </c>
      <c r="F408" s="34">
        <v>18.478110000000001</v>
      </c>
      <c r="G408" s="2" t="s">
        <v>1352</v>
      </c>
      <c r="H408" s="2" t="s">
        <v>1100</v>
      </c>
      <c r="I408" s="2">
        <v>63</v>
      </c>
      <c r="J408" s="2">
        <v>7.8</v>
      </c>
      <c r="K408" s="2">
        <v>63.07</v>
      </c>
      <c r="L408" s="9">
        <f t="shared" ca="1" si="20"/>
        <v>6.4313202723475964</v>
      </c>
      <c r="M408" s="8">
        <v>63.07</v>
      </c>
      <c r="N408" s="7">
        <f t="shared" ca="1" si="21"/>
        <v>6.8216468039714071</v>
      </c>
      <c r="O408" s="2">
        <v>57.14</v>
      </c>
      <c r="P408" s="5">
        <f t="shared" ca="1" si="19"/>
        <v>15.665131818745941</v>
      </c>
      <c r="Q408" s="2">
        <v>61.05</v>
      </c>
      <c r="R408" s="2">
        <v>63.45</v>
      </c>
      <c r="S408" s="2">
        <v>62.01</v>
      </c>
      <c r="T408" s="2">
        <v>61.21</v>
      </c>
      <c r="U408" s="2">
        <v>60.12</v>
      </c>
    </row>
    <row r="409" spans="1:21" s="1" customFormat="1" ht="15.6" x14ac:dyDescent="0.25">
      <c r="A409" s="1" t="s">
        <v>1501</v>
      </c>
      <c r="B409" s="2">
        <v>64</v>
      </c>
      <c r="C409" s="7">
        <v>135.477</v>
      </c>
      <c r="D409" s="33">
        <v>26.71444</v>
      </c>
      <c r="E409" s="2" t="s">
        <v>1100</v>
      </c>
      <c r="F409" s="34">
        <v>18.680769999999999</v>
      </c>
      <c r="G409" s="2" t="s">
        <v>1352</v>
      </c>
      <c r="H409" s="2" t="s">
        <v>1100</v>
      </c>
      <c r="I409" s="2">
        <v>64</v>
      </c>
      <c r="J409" s="2">
        <v>7.8</v>
      </c>
      <c r="K409" s="2">
        <v>64.069999999999993</v>
      </c>
      <c r="L409" s="9">
        <f t="shared" ca="1" si="20"/>
        <v>6.7570975647318479</v>
      </c>
      <c r="M409" s="8">
        <v>64.069999999999993</v>
      </c>
      <c r="N409" s="7">
        <f t="shared" ca="1" si="21"/>
        <v>7.4845306770702376</v>
      </c>
      <c r="O409" s="2">
        <v>64.83</v>
      </c>
      <c r="P409" s="5">
        <f t="shared" ca="1" si="19"/>
        <v>16.790792013375828</v>
      </c>
      <c r="Q409" s="2">
        <v>63.01</v>
      </c>
      <c r="R409" s="2">
        <v>62.22</v>
      </c>
      <c r="S409" s="2">
        <v>61.83</v>
      </c>
      <c r="T409" s="2">
        <v>60.68</v>
      </c>
      <c r="U409" s="2">
        <v>60.85</v>
      </c>
    </row>
    <row r="410" spans="1:21" s="1" customFormat="1" ht="15.6" x14ac:dyDescent="0.25">
      <c r="A410" s="1" t="s">
        <v>1502</v>
      </c>
      <c r="B410" s="2">
        <v>64</v>
      </c>
      <c r="C410" s="7">
        <v>127.2398</v>
      </c>
      <c r="D410" s="33">
        <v>26.230029999999999</v>
      </c>
      <c r="E410" s="2">
        <v>50</v>
      </c>
      <c r="F410" s="34">
        <v>18.464639999999999</v>
      </c>
      <c r="G410" s="2" t="s">
        <v>1362</v>
      </c>
      <c r="H410" s="2">
        <v>50</v>
      </c>
      <c r="I410" s="2">
        <v>64</v>
      </c>
      <c r="J410" s="2">
        <v>7.8</v>
      </c>
      <c r="K410" s="2">
        <v>64.069999999999993</v>
      </c>
      <c r="L410" s="9">
        <f t="shared" ca="1" si="20"/>
        <v>7.1737934594788264</v>
      </c>
      <c r="M410" s="8">
        <v>64.069999999999993</v>
      </c>
      <c r="N410" s="7">
        <f t="shared" ca="1" si="21"/>
        <v>4.8553114794495098</v>
      </c>
      <c r="O410" s="2">
        <v>62.58</v>
      </c>
      <c r="P410" s="5">
        <f t="shared" ca="1" si="19"/>
        <v>15.976335443567368</v>
      </c>
      <c r="Q410" s="2">
        <v>62.02</v>
      </c>
      <c r="R410" s="2">
        <v>59.29</v>
      </c>
      <c r="S410" s="2">
        <v>61.73</v>
      </c>
      <c r="T410" s="2">
        <v>61.86</v>
      </c>
      <c r="U410" s="2">
        <v>60.35</v>
      </c>
    </row>
    <row r="411" spans="1:21" s="1" customFormat="1" ht="15.6" x14ac:dyDescent="0.25">
      <c r="A411" s="1" t="s">
        <v>1503</v>
      </c>
      <c r="B411" s="2">
        <v>65</v>
      </c>
      <c r="C411" s="7">
        <v>1.4387509999999999</v>
      </c>
      <c r="D411" s="33">
        <v>26.553540000000002</v>
      </c>
      <c r="E411" s="2" t="s">
        <v>1100</v>
      </c>
      <c r="F411" s="34">
        <v>19.083760000000002</v>
      </c>
      <c r="G411" s="2" t="s">
        <v>1354</v>
      </c>
      <c r="H411" s="2" t="s">
        <v>1100</v>
      </c>
      <c r="I411" s="2">
        <v>65</v>
      </c>
      <c r="J411" s="2">
        <v>8</v>
      </c>
      <c r="K411" s="2">
        <v>65.069999999999993</v>
      </c>
      <c r="L411" s="9">
        <f t="shared" ca="1" si="20"/>
        <v>6.1038295844352373</v>
      </c>
      <c r="M411" s="8">
        <v>65.069999999999993</v>
      </c>
      <c r="N411" s="7">
        <f t="shared" ca="1" si="21"/>
        <v>5.2616010267795428</v>
      </c>
      <c r="O411" s="2">
        <v>62.54</v>
      </c>
      <c r="P411" s="5">
        <f t="shared" ca="1" si="19"/>
        <v>15.711346535729289</v>
      </c>
      <c r="Q411" s="2">
        <v>60.66</v>
      </c>
      <c r="R411" s="2">
        <v>62.75</v>
      </c>
      <c r="S411" s="2">
        <v>61.38</v>
      </c>
      <c r="T411" s="2">
        <v>62.96</v>
      </c>
      <c r="U411" s="2">
        <v>61.13</v>
      </c>
    </row>
    <row r="412" spans="1:21" s="1" customFormat="1" ht="15.6" x14ac:dyDescent="0.25">
      <c r="A412" s="1" t="s">
        <v>1504</v>
      </c>
      <c r="B412" s="2">
        <v>65</v>
      </c>
      <c r="C412" s="7">
        <v>176.53809999999999</v>
      </c>
      <c r="D412" s="33">
        <v>24.854189999999999</v>
      </c>
      <c r="E412" s="2">
        <v>50</v>
      </c>
      <c r="F412" s="34">
        <v>20.247420000000002</v>
      </c>
      <c r="G412" s="2" t="s">
        <v>1382</v>
      </c>
      <c r="H412" s="2">
        <v>50</v>
      </c>
      <c r="I412" s="2">
        <v>65</v>
      </c>
      <c r="J412" s="2">
        <v>8.1</v>
      </c>
      <c r="K412" s="2">
        <v>65.06</v>
      </c>
      <c r="L412" s="9">
        <f t="shared" ca="1" si="20"/>
        <v>6.8929887535023022</v>
      </c>
      <c r="M412" s="8">
        <v>65.069999999999993</v>
      </c>
      <c r="N412" s="7">
        <f t="shared" ca="1" si="21"/>
        <v>5.7633753804770631</v>
      </c>
      <c r="O412" s="2">
        <v>64.23</v>
      </c>
      <c r="P412" s="5">
        <f t="shared" ca="1" si="19"/>
        <v>15.203009881066167</v>
      </c>
      <c r="Q412" s="2">
        <v>60.73</v>
      </c>
      <c r="R412" s="2">
        <v>61.25</v>
      </c>
      <c r="S412" s="2">
        <v>64.510000000000005</v>
      </c>
      <c r="T412" s="2">
        <v>63.78</v>
      </c>
      <c r="U412" s="2">
        <v>63.89</v>
      </c>
    </row>
    <row r="413" spans="1:21" s="1" customFormat="1" ht="15.6" x14ac:dyDescent="0.25">
      <c r="A413" s="1" t="s">
        <v>1505</v>
      </c>
      <c r="B413" s="2">
        <v>64</v>
      </c>
      <c r="C413" s="7">
        <v>131.09870000000001</v>
      </c>
      <c r="D413" s="33">
        <v>25.65991</v>
      </c>
      <c r="E413" s="2" t="s">
        <v>1057</v>
      </c>
      <c r="F413" s="34">
        <v>19.773779999999999</v>
      </c>
      <c r="G413" s="2" t="s">
        <v>1314</v>
      </c>
      <c r="H413" s="2" t="s">
        <v>1057</v>
      </c>
      <c r="I413" s="2">
        <v>64</v>
      </c>
      <c r="J413" s="2">
        <v>8.1</v>
      </c>
      <c r="K413" s="2">
        <v>64.06</v>
      </c>
      <c r="L413" s="9">
        <f t="shared" ca="1" si="20"/>
        <v>7.5837531246053453</v>
      </c>
      <c r="M413" s="8">
        <v>64.069999999999993</v>
      </c>
      <c r="N413" s="7">
        <f t="shared" ca="1" si="21"/>
        <v>6.6339234345535454</v>
      </c>
      <c r="O413" s="2">
        <v>62.68</v>
      </c>
      <c r="P413" s="5">
        <f t="shared" ca="1" si="19"/>
        <v>16.672954957640652</v>
      </c>
      <c r="Q413" s="2">
        <v>61.64</v>
      </c>
      <c r="R413" s="2">
        <v>62</v>
      </c>
      <c r="S413" s="2">
        <v>66.349999999999994</v>
      </c>
      <c r="T413" s="2">
        <v>64.34</v>
      </c>
      <c r="U413" s="2">
        <v>63.89</v>
      </c>
    </row>
    <row r="414" spans="1:21" s="1" customFormat="1" ht="15.6" x14ac:dyDescent="0.25">
      <c r="A414" s="1" t="s">
        <v>1506</v>
      </c>
      <c r="B414" s="2">
        <v>64</v>
      </c>
      <c r="C414" s="7">
        <v>15.739190000000001</v>
      </c>
      <c r="D414" s="33">
        <v>25.633120000000002</v>
      </c>
      <c r="E414" s="2" t="s">
        <v>1100</v>
      </c>
      <c r="F414" s="34">
        <v>19.809069999999998</v>
      </c>
      <c r="G414" s="2" t="s">
        <v>1348</v>
      </c>
      <c r="H414" s="2" t="s">
        <v>1100</v>
      </c>
      <c r="I414" s="2">
        <v>64</v>
      </c>
      <c r="J414" s="2">
        <v>8</v>
      </c>
      <c r="K414" s="2">
        <v>64.06</v>
      </c>
      <c r="L414" s="9">
        <f t="shared" ca="1" si="20"/>
        <v>6.6928371515571028</v>
      </c>
      <c r="M414" s="8">
        <v>64.069999999999993</v>
      </c>
      <c r="N414" s="7">
        <f t="shared" ca="1" si="21"/>
        <v>5.9186245828532735</v>
      </c>
      <c r="O414" s="2">
        <v>66.53</v>
      </c>
      <c r="P414" s="5">
        <f t="shared" ca="1" si="19"/>
        <v>16.870126930798488</v>
      </c>
      <c r="Q414" s="2">
        <v>63.21</v>
      </c>
      <c r="R414" s="2">
        <v>61.8</v>
      </c>
      <c r="S414" s="2">
        <v>63.64</v>
      </c>
      <c r="T414" s="2">
        <v>63.89</v>
      </c>
      <c r="U414" s="2">
        <v>64.69</v>
      </c>
    </row>
    <row r="415" spans="1:21" s="1" customFormat="1" ht="15.6" x14ac:dyDescent="0.25">
      <c r="A415" s="1" t="s">
        <v>1507</v>
      </c>
      <c r="B415" s="2">
        <v>63</v>
      </c>
      <c r="C415" s="7">
        <v>18.489039999999999</v>
      </c>
      <c r="D415" s="33">
        <v>25.079799999999999</v>
      </c>
      <c r="E415" s="2">
        <v>50</v>
      </c>
      <c r="F415" s="34">
        <v>19.775659999999998</v>
      </c>
      <c r="G415" s="2" t="s">
        <v>1483</v>
      </c>
      <c r="H415" s="2">
        <v>50</v>
      </c>
      <c r="I415" s="2">
        <v>63</v>
      </c>
      <c r="J415" s="2">
        <v>8.1999999999999993</v>
      </c>
      <c r="K415" s="2">
        <v>63.07</v>
      </c>
      <c r="L415" s="9">
        <f t="shared" ca="1" si="20"/>
        <v>6.8152305805911997</v>
      </c>
      <c r="M415" s="8">
        <v>63.07</v>
      </c>
      <c r="N415" s="7">
        <f t="shared" ca="1" si="21"/>
        <v>5.998560877338587</v>
      </c>
      <c r="O415" s="2">
        <v>62.7</v>
      </c>
      <c r="P415" s="5">
        <f t="shared" ca="1" si="19"/>
        <v>15.295767924047917</v>
      </c>
      <c r="Q415" s="2">
        <v>62.27</v>
      </c>
      <c r="R415" s="2">
        <v>65.260000000000005</v>
      </c>
      <c r="S415" s="2">
        <v>63.58</v>
      </c>
      <c r="T415" s="2">
        <v>62.64</v>
      </c>
      <c r="U415" s="2">
        <v>63.55</v>
      </c>
    </row>
    <row r="416" spans="1:21" s="1" customFormat="1" ht="15.6" x14ac:dyDescent="0.25">
      <c r="A416" s="1" t="s">
        <v>1508</v>
      </c>
      <c r="B416" s="2">
        <v>62</v>
      </c>
      <c r="C416" s="7">
        <v>33.030769999999997</v>
      </c>
      <c r="D416" s="33">
        <v>25.62153</v>
      </c>
      <c r="E416" s="2" t="s">
        <v>1100</v>
      </c>
      <c r="F416" s="34">
        <v>18.595980000000001</v>
      </c>
      <c r="G416" s="2" t="s">
        <v>1365</v>
      </c>
      <c r="H416" s="2" t="s">
        <v>1100</v>
      </c>
      <c r="I416" s="2">
        <v>62</v>
      </c>
      <c r="J416" s="2">
        <v>8.1</v>
      </c>
      <c r="K416" s="2">
        <v>62.08</v>
      </c>
      <c r="L416" s="9">
        <f t="shared" ca="1" si="20"/>
        <v>8.0565276668885168</v>
      </c>
      <c r="M416" s="8">
        <v>62.07</v>
      </c>
      <c r="N416" s="7">
        <f t="shared" ca="1" si="21"/>
        <v>5.3800325550064088</v>
      </c>
      <c r="O416" s="2">
        <v>62.85</v>
      </c>
      <c r="P416" s="5">
        <f t="shared" ca="1" si="19"/>
        <v>15.444771626690578</v>
      </c>
      <c r="Q416" s="2">
        <v>64.069999999999993</v>
      </c>
      <c r="R416" s="2">
        <v>64.11</v>
      </c>
      <c r="S416" s="2">
        <v>62.22</v>
      </c>
      <c r="T416" s="2">
        <v>63.32</v>
      </c>
      <c r="U416" s="2">
        <v>62.03</v>
      </c>
    </row>
    <row r="417" spans="1:21" s="1" customFormat="1" ht="15.6" x14ac:dyDescent="0.25">
      <c r="A417" s="1" t="s">
        <v>1509</v>
      </c>
      <c r="B417" s="2">
        <v>63</v>
      </c>
      <c r="C417" s="7">
        <v>6.7277310000000003</v>
      </c>
      <c r="D417" s="33">
        <v>25.415379999999999</v>
      </c>
      <c r="E417" s="2" t="s">
        <v>1100</v>
      </c>
      <c r="F417" s="34">
        <v>19.029219999999999</v>
      </c>
      <c r="G417" s="2" t="s">
        <v>1510</v>
      </c>
      <c r="H417" s="2" t="s">
        <v>1100</v>
      </c>
      <c r="I417" s="2">
        <v>63</v>
      </c>
      <c r="J417" s="2">
        <v>8.1999999999999993</v>
      </c>
      <c r="K417" s="2">
        <v>63.07</v>
      </c>
      <c r="L417" s="9">
        <f t="shared" ca="1" si="20"/>
        <v>6.2468026074394585</v>
      </c>
      <c r="M417" s="8">
        <v>63.07</v>
      </c>
      <c r="N417" s="7">
        <f t="shared" ca="1" si="21"/>
        <v>7.263617628083348</v>
      </c>
      <c r="O417" s="2">
        <v>60.69</v>
      </c>
      <c r="P417" s="5">
        <f t="shared" ca="1" si="19"/>
        <v>16.11712264304882</v>
      </c>
      <c r="Q417" s="2">
        <v>63.92</v>
      </c>
      <c r="R417" s="2">
        <v>65.790000000000006</v>
      </c>
      <c r="S417" s="2">
        <v>61.09</v>
      </c>
      <c r="T417" s="2">
        <v>62.25</v>
      </c>
      <c r="U417" s="2">
        <v>62.87</v>
      </c>
    </row>
    <row r="418" spans="1:21" s="1" customFormat="1" ht="15.6" x14ac:dyDescent="0.25">
      <c r="A418" s="1" t="s">
        <v>1511</v>
      </c>
      <c r="B418" s="2">
        <v>63</v>
      </c>
      <c r="C418" s="7">
        <v>17.04364</v>
      </c>
      <c r="D418" s="33">
        <v>25.422440000000002</v>
      </c>
      <c r="E418" s="2" t="s">
        <v>1220</v>
      </c>
      <c r="F418" s="34">
        <v>18.7056</v>
      </c>
      <c r="G418" s="2" t="s">
        <v>1370</v>
      </c>
      <c r="H418" s="2" t="s">
        <v>1220</v>
      </c>
      <c r="I418" s="2">
        <v>63</v>
      </c>
      <c r="J418" s="2">
        <v>8.1999999999999993</v>
      </c>
      <c r="K418" s="2">
        <v>63.07</v>
      </c>
      <c r="L418" s="9">
        <f t="shared" ca="1" si="20"/>
        <v>7.1343493374435898</v>
      </c>
      <c r="M418" s="8">
        <v>63.07</v>
      </c>
      <c r="N418" s="7">
        <f t="shared" ca="1" si="21"/>
        <v>7.6511307436282427</v>
      </c>
      <c r="O418" s="2">
        <v>60.97</v>
      </c>
      <c r="P418" s="5">
        <f t="shared" ca="1" si="19"/>
        <v>15.937971904630395</v>
      </c>
      <c r="Q418" s="2">
        <v>64.290000000000006</v>
      </c>
      <c r="R418" s="2">
        <v>63.26</v>
      </c>
      <c r="S418" s="2">
        <v>61.9</v>
      </c>
      <c r="T418" s="2">
        <v>61.52</v>
      </c>
      <c r="U418" s="2">
        <v>61.34</v>
      </c>
    </row>
    <row r="419" spans="1:21" s="1" customFormat="1" ht="15.6" x14ac:dyDescent="0.25">
      <c r="A419" s="1" t="s">
        <v>1512</v>
      </c>
      <c r="B419" s="2">
        <v>63</v>
      </c>
      <c r="C419" s="7">
        <v>66.097880000000004</v>
      </c>
      <c r="D419" s="33">
        <v>24.74268</v>
      </c>
      <c r="E419" s="2">
        <v>60</v>
      </c>
      <c r="F419" s="34">
        <v>18.929559999999999</v>
      </c>
      <c r="G419" s="2" t="s">
        <v>1348</v>
      </c>
      <c r="H419" s="2" t="s">
        <v>1057</v>
      </c>
      <c r="I419" s="2">
        <v>63</v>
      </c>
      <c r="J419" s="2">
        <v>8.3000000000000007</v>
      </c>
      <c r="K419" s="2">
        <v>63.07</v>
      </c>
      <c r="L419" s="9">
        <f t="shared" ca="1" si="20"/>
        <v>7.2483407697954387</v>
      </c>
      <c r="M419" s="8">
        <v>63.07</v>
      </c>
      <c r="N419" s="7">
        <f t="shared" ca="1" si="21"/>
        <v>7.8071152512730775</v>
      </c>
      <c r="O419" s="2">
        <v>60.05</v>
      </c>
      <c r="P419" s="5">
        <f t="shared" ca="1" si="19"/>
        <v>15.480056197873903</v>
      </c>
      <c r="Q419" s="2">
        <v>62.08</v>
      </c>
      <c r="R419" s="2">
        <v>59.83</v>
      </c>
      <c r="S419" s="2">
        <v>60.65</v>
      </c>
      <c r="T419" s="2">
        <v>62.57</v>
      </c>
      <c r="U419" s="2">
        <v>61.01</v>
      </c>
    </row>
    <row r="420" spans="1:21" s="1" customFormat="1" ht="15.6" x14ac:dyDescent="0.25">
      <c r="A420" s="1" t="s">
        <v>1513</v>
      </c>
      <c r="B420" s="2">
        <v>63</v>
      </c>
      <c r="C420" s="7">
        <v>38.425820000000002</v>
      </c>
      <c r="D420" s="33">
        <v>24.63504</v>
      </c>
      <c r="E420" s="2">
        <v>60</v>
      </c>
      <c r="F420" s="34">
        <v>18.858599999999999</v>
      </c>
      <c r="G420" s="2" t="s">
        <v>1382</v>
      </c>
      <c r="H420" s="2">
        <v>23</v>
      </c>
      <c r="I420" s="2">
        <v>63</v>
      </c>
      <c r="J420" s="2">
        <v>8.4</v>
      </c>
      <c r="K420" s="2">
        <v>63.08</v>
      </c>
      <c r="L420" s="9">
        <f t="shared" ca="1" si="20"/>
        <v>7.9889740598185863</v>
      </c>
      <c r="M420" s="8">
        <v>63.08</v>
      </c>
      <c r="N420" s="7">
        <f t="shared" ca="1" si="21"/>
        <v>7.3405360523412266</v>
      </c>
      <c r="O420" s="2">
        <v>60.33</v>
      </c>
      <c r="P420" s="5">
        <f t="shared" ca="1" si="19"/>
        <v>16.651023256953341</v>
      </c>
      <c r="Q420" s="2">
        <v>61.08</v>
      </c>
      <c r="R420" s="2">
        <v>61.09</v>
      </c>
      <c r="S420" s="2">
        <v>63.57</v>
      </c>
      <c r="T420" s="2">
        <v>62.45</v>
      </c>
      <c r="U420" s="2">
        <v>62.94</v>
      </c>
    </row>
    <row r="421" spans="1:21" s="1" customFormat="1" ht="15.6" x14ac:dyDescent="0.25">
      <c r="A421" s="1" t="s">
        <v>1514</v>
      </c>
      <c r="B421" s="2">
        <v>62</v>
      </c>
      <c r="C421" s="7">
        <v>29.882989999999999</v>
      </c>
      <c r="D421" s="33">
        <v>24.123349999999999</v>
      </c>
      <c r="E421" s="2">
        <v>50</v>
      </c>
      <c r="F421" s="34">
        <v>18.625910000000001</v>
      </c>
      <c r="G421" s="2" t="s">
        <v>1382</v>
      </c>
      <c r="H421" s="2">
        <v>50</v>
      </c>
      <c r="I421" s="2">
        <v>62</v>
      </c>
      <c r="J421" s="2">
        <v>8.1999999999999993</v>
      </c>
      <c r="K421" s="2">
        <v>62.07</v>
      </c>
      <c r="L421" s="9">
        <f t="shared" ca="1" si="20"/>
        <v>6.2150727886453838</v>
      </c>
      <c r="M421" s="8">
        <v>62.07</v>
      </c>
      <c r="N421" s="7">
        <f t="shared" ca="1" si="21"/>
        <v>7.9206811838798101</v>
      </c>
      <c r="O421" s="2">
        <v>62.57</v>
      </c>
      <c r="P421" s="5">
        <f t="shared" ca="1" si="19"/>
        <v>16.353595675699008</v>
      </c>
      <c r="Q421" s="2">
        <v>61.32</v>
      </c>
      <c r="R421" s="2">
        <v>64.53</v>
      </c>
      <c r="S421" s="2">
        <v>62.46</v>
      </c>
      <c r="T421" s="2">
        <v>61.93</v>
      </c>
      <c r="U421" s="2">
        <v>61.94</v>
      </c>
    </row>
    <row r="422" spans="1:21" s="1" customFormat="1" ht="15.6" x14ac:dyDescent="0.25">
      <c r="A422" s="1" t="s">
        <v>1515</v>
      </c>
      <c r="B422" s="2">
        <v>60</v>
      </c>
      <c r="C422" s="7">
        <v>28.27582</v>
      </c>
      <c r="D422" s="33">
        <v>24.618169999999999</v>
      </c>
      <c r="E422" s="2">
        <v>50</v>
      </c>
      <c r="F422" s="34">
        <v>18.35586</v>
      </c>
      <c r="G422" s="2" t="s">
        <v>1362</v>
      </c>
      <c r="H422" s="2">
        <v>50</v>
      </c>
      <c r="I422" s="2">
        <v>59.99</v>
      </c>
      <c r="J422" s="2">
        <v>8.1</v>
      </c>
      <c r="K422" s="2">
        <v>60.07</v>
      </c>
      <c r="L422" s="9">
        <f t="shared" ca="1" si="20"/>
        <v>6.5304201174152796</v>
      </c>
      <c r="M422" s="8">
        <v>60.07</v>
      </c>
      <c r="N422" s="7">
        <f t="shared" ca="1" si="21"/>
        <v>5.5001385240443872</v>
      </c>
      <c r="O422" s="2">
        <v>61.41</v>
      </c>
      <c r="P422" s="5">
        <f t="shared" ca="1" si="19"/>
        <v>16.712790302527821</v>
      </c>
      <c r="Q422" s="2">
        <v>64.069999999999993</v>
      </c>
      <c r="R422" s="2">
        <v>60.87</v>
      </c>
      <c r="S422" s="2">
        <v>62.45</v>
      </c>
      <c r="T422" s="2">
        <v>61.75</v>
      </c>
      <c r="U422" s="2">
        <v>61.56</v>
      </c>
    </row>
    <row r="423" spans="1:21" s="1" customFormat="1" ht="15.6" x14ac:dyDescent="0.25">
      <c r="A423" s="1" t="s">
        <v>1516</v>
      </c>
      <c r="B423" s="2">
        <v>61</v>
      </c>
      <c r="C423" s="7">
        <v>164.48320000000001</v>
      </c>
      <c r="D423" s="33">
        <v>24.721039999999999</v>
      </c>
      <c r="E423" s="2">
        <v>50</v>
      </c>
      <c r="F423" s="34">
        <v>18.450749999999999</v>
      </c>
      <c r="G423" s="2" t="s">
        <v>1517</v>
      </c>
      <c r="H423" s="2">
        <v>50</v>
      </c>
      <c r="I423" s="2">
        <v>61.01</v>
      </c>
      <c r="J423" s="2">
        <v>8.1</v>
      </c>
      <c r="K423" s="2">
        <v>61.07</v>
      </c>
      <c r="L423" s="9">
        <f t="shared" ca="1" si="20"/>
        <v>7.2545016563447566</v>
      </c>
      <c r="M423" s="8">
        <v>61.07</v>
      </c>
      <c r="N423" s="7">
        <f t="shared" ca="1" si="21"/>
        <v>7.3902680141953265</v>
      </c>
      <c r="O423" s="2">
        <v>60.96</v>
      </c>
      <c r="P423" s="5">
        <f t="shared" ca="1" si="19"/>
        <v>16.649456746030676</v>
      </c>
      <c r="Q423" s="2">
        <v>61.14</v>
      </c>
      <c r="R423" s="2">
        <v>62.14</v>
      </c>
      <c r="S423" s="2">
        <v>62.27</v>
      </c>
      <c r="T423" s="2">
        <v>60.64</v>
      </c>
      <c r="U423" s="2">
        <v>61.29</v>
      </c>
    </row>
    <row r="424" spans="1:21" s="1" customFormat="1" ht="15.6" x14ac:dyDescent="0.25">
      <c r="A424" s="1" t="s">
        <v>1518</v>
      </c>
      <c r="B424" s="2">
        <v>62</v>
      </c>
      <c r="C424" s="7">
        <v>179.2604</v>
      </c>
      <c r="D424" s="33">
        <v>24.6843</v>
      </c>
      <c r="E424" s="2" t="s">
        <v>1100</v>
      </c>
      <c r="F424" s="34">
        <v>18.46781</v>
      </c>
      <c r="G424" s="2" t="s">
        <v>1519</v>
      </c>
      <c r="H424" s="2" t="s">
        <v>1100</v>
      </c>
      <c r="I424" s="2">
        <v>62</v>
      </c>
      <c r="J424" s="2">
        <v>8.1999999999999993</v>
      </c>
      <c r="K424" s="2">
        <v>62.08</v>
      </c>
      <c r="L424" s="9">
        <f t="shared" ca="1" si="20"/>
        <v>7.306736401020709</v>
      </c>
      <c r="M424" s="8">
        <v>62.07</v>
      </c>
      <c r="N424" s="7">
        <f t="shared" ca="1" si="21"/>
        <v>5.3802629235849802</v>
      </c>
      <c r="O424" s="2">
        <v>58.7</v>
      </c>
      <c r="P424" s="5">
        <f t="shared" ca="1" si="19"/>
        <v>15.336850048113376</v>
      </c>
      <c r="Q424" s="2">
        <v>61.18</v>
      </c>
      <c r="R424" s="2">
        <v>60.25</v>
      </c>
      <c r="S424" s="2">
        <v>59.18</v>
      </c>
      <c r="T424" s="2">
        <v>59.86</v>
      </c>
      <c r="U424" s="2">
        <v>60.18</v>
      </c>
    </row>
    <row r="425" spans="1:21" s="1" customFormat="1" ht="15.6" x14ac:dyDescent="0.25">
      <c r="A425" s="1" t="s">
        <v>1520</v>
      </c>
      <c r="B425" s="2">
        <v>62</v>
      </c>
      <c r="C425" s="7">
        <v>3.802683</v>
      </c>
      <c r="D425" s="33">
        <v>24.355869999999999</v>
      </c>
      <c r="E425" s="2" t="s">
        <v>1100</v>
      </c>
      <c r="F425" s="34">
        <v>20.99747</v>
      </c>
      <c r="G425" s="2" t="s">
        <v>1521</v>
      </c>
      <c r="H425" s="2" t="s">
        <v>1100</v>
      </c>
      <c r="I425" s="2">
        <v>62</v>
      </c>
      <c r="J425" s="2">
        <v>8.1999999999999993</v>
      </c>
      <c r="K425" s="2">
        <v>62.07</v>
      </c>
      <c r="L425" s="9">
        <f t="shared" ca="1" si="20"/>
        <v>7.7166541117270677</v>
      </c>
      <c r="M425" s="8">
        <v>62.07</v>
      </c>
      <c r="N425" s="7">
        <f t="shared" ca="1" si="21"/>
        <v>7.3584764779793916</v>
      </c>
      <c r="O425" s="2">
        <v>65.819999999999993</v>
      </c>
      <c r="P425" s="5">
        <f t="shared" ca="1" si="19"/>
        <v>16.283227596179781</v>
      </c>
      <c r="Q425" s="2">
        <v>58.48</v>
      </c>
      <c r="R425" s="2">
        <v>62.27</v>
      </c>
      <c r="S425" s="2">
        <v>58.44</v>
      </c>
      <c r="T425" s="2">
        <v>59.79</v>
      </c>
      <c r="U425" s="2">
        <v>59.45</v>
      </c>
    </row>
    <row r="426" spans="1:21" s="1" customFormat="1" ht="15.6" x14ac:dyDescent="0.25">
      <c r="A426" s="1" t="s">
        <v>1522</v>
      </c>
      <c r="B426" s="2">
        <v>62</v>
      </c>
      <c r="C426" s="7">
        <v>159.31379999999999</v>
      </c>
      <c r="D426" s="33">
        <v>24.018750000000001</v>
      </c>
      <c r="E426" s="2">
        <v>57</v>
      </c>
      <c r="F426" s="34">
        <v>18.96951</v>
      </c>
      <c r="G426" s="2" t="s">
        <v>1510</v>
      </c>
      <c r="H426" s="2">
        <v>57</v>
      </c>
      <c r="I426" s="2">
        <v>62</v>
      </c>
      <c r="J426" s="2">
        <v>7.7</v>
      </c>
      <c r="K426" s="2">
        <v>62.07</v>
      </c>
      <c r="L426" s="9">
        <f t="shared" ca="1" si="20"/>
        <v>5.8648617987404945</v>
      </c>
      <c r="M426" s="8">
        <v>62.07</v>
      </c>
      <c r="N426" s="7">
        <f t="shared" ca="1" si="21"/>
        <v>5.7029566915158538</v>
      </c>
      <c r="O426" s="2">
        <v>57.71</v>
      </c>
      <c r="P426" s="5">
        <f t="shared" ca="1" si="19"/>
        <v>15.7984868938553</v>
      </c>
      <c r="Q426" s="2">
        <v>61.41</v>
      </c>
      <c r="R426" s="2">
        <v>57.88</v>
      </c>
      <c r="S426" s="2">
        <v>61.92</v>
      </c>
      <c r="T426" s="2">
        <v>61.46</v>
      </c>
      <c r="U426" s="2">
        <v>60.94</v>
      </c>
    </row>
    <row r="427" spans="1:21" s="1" customFormat="1" ht="15.6" x14ac:dyDescent="0.25">
      <c r="A427" s="1" t="s">
        <v>1523</v>
      </c>
      <c r="B427" s="2">
        <v>62</v>
      </c>
      <c r="C427" s="7">
        <v>20.284839999999999</v>
      </c>
      <c r="D427" s="33">
        <v>24.631160000000001</v>
      </c>
      <c r="E427" s="2">
        <v>50</v>
      </c>
      <c r="F427" s="34">
        <v>19.229859999999999</v>
      </c>
      <c r="G427" s="2" t="s">
        <v>1483</v>
      </c>
      <c r="H427" s="2">
        <v>50</v>
      </c>
      <c r="I427" s="2">
        <v>62</v>
      </c>
      <c r="J427" s="2">
        <v>7.9</v>
      </c>
      <c r="K427" s="2">
        <v>62.08</v>
      </c>
      <c r="L427" s="9">
        <f t="shared" ca="1" si="20"/>
        <v>7.4770817333691237</v>
      </c>
      <c r="M427" s="8">
        <v>62.07</v>
      </c>
      <c r="N427" s="7">
        <f t="shared" ca="1" si="21"/>
        <v>6.5145160896756851</v>
      </c>
      <c r="O427" s="2">
        <v>56.99</v>
      </c>
      <c r="P427" s="5">
        <f t="shared" ca="1" si="19"/>
        <v>16.073910739846045</v>
      </c>
      <c r="Q427" s="2">
        <v>59.33</v>
      </c>
      <c r="R427" s="2">
        <v>63.55</v>
      </c>
      <c r="S427" s="2">
        <v>62.38</v>
      </c>
      <c r="T427" s="2">
        <v>61.31</v>
      </c>
      <c r="U427" s="2">
        <v>61.23</v>
      </c>
    </row>
    <row r="428" spans="1:21" s="1" customFormat="1" ht="15.6" x14ac:dyDescent="0.25">
      <c r="A428" s="1" t="s">
        <v>1524</v>
      </c>
      <c r="B428" s="2">
        <v>63</v>
      </c>
      <c r="C428" s="7">
        <v>23.754539999999999</v>
      </c>
      <c r="D428" s="33">
        <v>24.293880000000001</v>
      </c>
      <c r="E428" s="2">
        <v>68</v>
      </c>
      <c r="F428" s="34">
        <v>19.9053</v>
      </c>
      <c r="G428" s="2" t="s">
        <v>1370</v>
      </c>
      <c r="H428" s="2">
        <v>68</v>
      </c>
      <c r="I428" s="2">
        <v>63</v>
      </c>
      <c r="J428" s="2">
        <v>7.9</v>
      </c>
      <c r="K428" s="2">
        <v>63.07</v>
      </c>
      <c r="L428" s="9">
        <f t="shared" ca="1" si="20"/>
        <v>7.3985839742428681</v>
      </c>
      <c r="M428" s="8">
        <v>63.07</v>
      </c>
      <c r="N428" s="7">
        <f t="shared" ca="1" si="21"/>
        <v>5.5764963984876603</v>
      </c>
      <c r="O428" s="2">
        <v>63.13</v>
      </c>
      <c r="P428" s="5">
        <f t="shared" ca="1" si="19"/>
        <v>15.357155872115314</v>
      </c>
      <c r="Q428" s="2">
        <v>63.09</v>
      </c>
      <c r="R428" s="2">
        <v>61.57</v>
      </c>
      <c r="S428" s="2">
        <v>60.76</v>
      </c>
      <c r="T428" s="2">
        <v>61.51</v>
      </c>
      <c r="U428" s="2">
        <v>62.2</v>
      </c>
    </row>
    <row r="429" spans="1:21" s="1" customFormat="1" ht="15.6" x14ac:dyDescent="0.25">
      <c r="A429" s="1" t="s">
        <v>1525</v>
      </c>
      <c r="B429" s="2">
        <v>62</v>
      </c>
      <c r="C429" s="7">
        <v>33.615769999999998</v>
      </c>
      <c r="D429" s="33">
        <v>26.12688</v>
      </c>
      <c r="E429" s="2">
        <v>50</v>
      </c>
      <c r="F429" s="34">
        <v>20.106280000000002</v>
      </c>
      <c r="G429" s="2" t="s">
        <v>1370</v>
      </c>
      <c r="H429" s="2">
        <v>50</v>
      </c>
      <c r="I429" s="2">
        <v>62</v>
      </c>
      <c r="J429" s="2">
        <v>7.9</v>
      </c>
      <c r="K429" s="2">
        <v>62.07</v>
      </c>
      <c r="L429" s="9">
        <f t="shared" ca="1" si="20"/>
        <v>6.7203539009245103</v>
      </c>
      <c r="M429" s="8">
        <v>62.07</v>
      </c>
      <c r="N429" s="7">
        <f t="shared" ca="1" si="21"/>
        <v>5.1260822345823271</v>
      </c>
      <c r="O429" s="2">
        <v>63.39</v>
      </c>
      <c r="P429" s="5">
        <f t="shared" ca="1" si="19"/>
        <v>16.247969319233178</v>
      </c>
      <c r="Q429" s="2">
        <v>61.5</v>
      </c>
      <c r="R429" s="2">
        <v>62.69</v>
      </c>
      <c r="S429" s="2">
        <v>60.21</v>
      </c>
      <c r="T429" s="2">
        <v>61.4</v>
      </c>
      <c r="U429" s="2">
        <v>61.17</v>
      </c>
    </row>
    <row r="430" spans="1:21" s="1" customFormat="1" ht="15.6" x14ac:dyDescent="0.25">
      <c r="A430" s="1" t="s">
        <v>1526</v>
      </c>
      <c r="B430" s="2">
        <v>62</v>
      </c>
      <c r="C430" s="7">
        <v>46.639890000000001</v>
      </c>
      <c r="D430" s="33">
        <v>26.13786</v>
      </c>
      <c r="E430" s="2" t="s">
        <v>1100</v>
      </c>
      <c r="F430" s="34">
        <v>20.15971</v>
      </c>
      <c r="G430" s="2" t="s">
        <v>1370</v>
      </c>
      <c r="H430" s="2" t="s">
        <v>1100</v>
      </c>
      <c r="I430" s="2">
        <v>62</v>
      </c>
      <c r="J430" s="2">
        <v>7.9</v>
      </c>
      <c r="K430" s="2">
        <v>62.07</v>
      </c>
      <c r="L430" s="9">
        <f t="shared" ca="1" si="20"/>
        <v>7.8454437651436928</v>
      </c>
      <c r="M430" s="8">
        <v>62.07</v>
      </c>
      <c r="N430" s="7">
        <f t="shared" ca="1" si="21"/>
        <v>7.0196390833531357</v>
      </c>
      <c r="O430" s="2">
        <v>62.47</v>
      </c>
      <c r="P430" s="5">
        <f t="shared" ca="1" si="19"/>
        <v>16.630549618739483</v>
      </c>
      <c r="Q430" s="2">
        <v>62.4</v>
      </c>
      <c r="R430" s="2">
        <v>60.93</v>
      </c>
      <c r="S430" s="2">
        <v>60.01</v>
      </c>
      <c r="T430" s="2">
        <v>61.93</v>
      </c>
      <c r="U430" s="2">
        <v>61.46</v>
      </c>
    </row>
    <row r="431" spans="1:21" s="1" customFormat="1" ht="15.6" x14ac:dyDescent="0.25">
      <c r="A431" s="1" t="s">
        <v>1527</v>
      </c>
      <c r="B431" s="2">
        <v>62</v>
      </c>
      <c r="C431" s="7">
        <v>117.3019</v>
      </c>
      <c r="D431" s="33">
        <v>24.811920000000001</v>
      </c>
      <c r="E431" s="2" t="s">
        <v>1100</v>
      </c>
      <c r="F431" s="34">
        <v>20.444990000000001</v>
      </c>
      <c r="G431" s="2" t="s">
        <v>1370</v>
      </c>
      <c r="H431" s="2" t="s">
        <v>1100</v>
      </c>
      <c r="I431" s="2">
        <v>62</v>
      </c>
      <c r="J431" s="2">
        <v>7.9</v>
      </c>
      <c r="K431" s="2">
        <v>62.07</v>
      </c>
      <c r="L431" s="9">
        <f t="shared" ca="1" si="20"/>
        <v>6.1361498478039804</v>
      </c>
      <c r="M431" s="8">
        <v>62.07</v>
      </c>
      <c r="N431" s="7">
        <f t="shared" ca="1" si="21"/>
        <v>6.7888506456512374</v>
      </c>
      <c r="O431" s="2">
        <v>60.07</v>
      </c>
      <c r="P431" s="5">
        <f t="shared" ca="1" si="19"/>
        <v>16.137480302261817</v>
      </c>
      <c r="Q431" s="2">
        <v>61.97</v>
      </c>
      <c r="R431" s="2">
        <v>62.76</v>
      </c>
      <c r="S431" s="2">
        <v>60.13</v>
      </c>
      <c r="T431" s="2">
        <v>61.32</v>
      </c>
      <c r="U431" s="2">
        <v>62.88</v>
      </c>
    </row>
    <row r="432" spans="1:21" s="1" customFormat="1" ht="15.6" x14ac:dyDescent="0.25">
      <c r="A432" s="1" t="s">
        <v>1528</v>
      </c>
      <c r="B432" s="2">
        <v>61</v>
      </c>
      <c r="C432" s="7">
        <v>35.371850000000002</v>
      </c>
      <c r="D432" s="33">
        <v>25.44661</v>
      </c>
      <c r="E432" s="2" t="s">
        <v>1100</v>
      </c>
      <c r="F432" s="34">
        <v>22.26801</v>
      </c>
      <c r="G432" s="2" t="s">
        <v>1510</v>
      </c>
      <c r="H432" s="2" t="s">
        <v>1100</v>
      </c>
      <c r="I432" s="2">
        <v>61.01</v>
      </c>
      <c r="J432" s="2">
        <v>7.9</v>
      </c>
      <c r="K432" s="2">
        <v>61.07</v>
      </c>
      <c r="L432" s="9">
        <f t="shared" ca="1" si="20"/>
        <v>7.6116903310236337</v>
      </c>
      <c r="M432" s="8">
        <v>61.07</v>
      </c>
      <c r="N432" s="7">
        <f t="shared" ca="1" si="21"/>
        <v>7.6567740212763233</v>
      </c>
      <c r="O432" s="2">
        <v>64.349999999999994</v>
      </c>
      <c r="P432" s="5">
        <f t="shared" ca="1" si="19"/>
        <v>15.141768090322358</v>
      </c>
      <c r="Q432" s="2">
        <v>61.68</v>
      </c>
      <c r="R432" s="2">
        <v>59.16</v>
      </c>
      <c r="S432" s="2">
        <v>60.06</v>
      </c>
      <c r="T432" s="2">
        <v>60.83</v>
      </c>
      <c r="U432" s="2">
        <v>60.09</v>
      </c>
    </row>
    <row r="433" spans="1:21" s="1" customFormat="1" ht="15.6" x14ac:dyDescent="0.25">
      <c r="A433" s="1" t="s">
        <v>1529</v>
      </c>
      <c r="B433" s="2">
        <v>62</v>
      </c>
      <c r="C433" s="7">
        <v>40.003189999999996</v>
      </c>
      <c r="D433" s="33">
        <v>27.666969999999999</v>
      </c>
      <c r="E433" s="2">
        <v>50</v>
      </c>
      <c r="F433" s="34">
        <v>20.705290000000002</v>
      </c>
      <c r="G433" s="2" t="s">
        <v>1483</v>
      </c>
      <c r="H433" s="2">
        <v>23</v>
      </c>
      <c r="I433" s="2">
        <v>62</v>
      </c>
      <c r="J433" s="2">
        <v>7.8</v>
      </c>
      <c r="K433" s="2">
        <v>62.07</v>
      </c>
      <c r="L433" s="9">
        <f t="shared" ca="1" si="20"/>
        <v>7.2504727678571843</v>
      </c>
      <c r="M433" s="8">
        <v>62.07</v>
      </c>
      <c r="N433" s="7">
        <f t="shared" ca="1" si="21"/>
        <v>6.372432400586332</v>
      </c>
      <c r="O433" s="2">
        <v>60.71</v>
      </c>
      <c r="P433" s="5">
        <f t="shared" ca="1" si="19"/>
        <v>15.603849223553706</v>
      </c>
      <c r="Q433" s="2">
        <v>59.58</v>
      </c>
      <c r="R433" s="2">
        <v>62.85</v>
      </c>
      <c r="S433" s="2">
        <v>60.3</v>
      </c>
      <c r="T433" s="2">
        <v>61.43</v>
      </c>
      <c r="U433" s="2">
        <v>62.35</v>
      </c>
    </row>
    <row r="434" spans="1:21" s="1" customFormat="1" ht="15.6" x14ac:dyDescent="0.25">
      <c r="A434" s="1" t="s">
        <v>1530</v>
      </c>
      <c r="B434" s="2">
        <v>61</v>
      </c>
      <c r="C434" s="7">
        <v>66.0822</v>
      </c>
      <c r="D434" s="33">
        <v>25.341560000000001</v>
      </c>
      <c r="E434" s="2">
        <v>50</v>
      </c>
      <c r="F434" s="34">
        <v>21.172000000000001</v>
      </c>
      <c r="G434" s="2" t="s">
        <v>1348</v>
      </c>
      <c r="H434" s="2" t="s">
        <v>1057</v>
      </c>
      <c r="I434" s="2">
        <v>61.01</v>
      </c>
      <c r="J434" s="2">
        <v>7.9</v>
      </c>
      <c r="K434" s="2">
        <v>61.07</v>
      </c>
      <c r="L434" s="9">
        <f t="shared" ca="1" si="20"/>
        <v>6.8385813965135407</v>
      </c>
      <c r="M434" s="8">
        <v>61.08</v>
      </c>
      <c r="N434" s="7">
        <f t="shared" ca="1" si="21"/>
        <v>5.7486510322571069</v>
      </c>
      <c r="O434" s="2">
        <v>63.54</v>
      </c>
      <c r="P434" s="5">
        <f t="shared" ca="1" si="19"/>
        <v>15.491660850976457</v>
      </c>
      <c r="Q434" s="2">
        <v>62.53</v>
      </c>
      <c r="R434" s="2">
        <v>61.72</v>
      </c>
      <c r="S434" s="2">
        <v>60.93</v>
      </c>
      <c r="T434" s="2">
        <v>59.71</v>
      </c>
      <c r="U434" s="2">
        <v>61.01</v>
      </c>
    </row>
    <row r="435" spans="1:21" s="1" customFormat="1" ht="15.6" x14ac:dyDescent="0.25">
      <c r="A435" s="1" t="s">
        <v>1531</v>
      </c>
      <c r="B435" s="2">
        <v>60</v>
      </c>
      <c r="C435" s="7">
        <v>2.0095160000000001</v>
      </c>
      <c r="D435" s="33">
        <v>28.65652</v>
      </c>
      <c r="E435" s="2" t="s">
        <v>1100</v>
      </c>
      <c r="F435" s="34">
        <v>20.48246</v>
      </c>
      <c r="G435" s="2" t="s">
        <v>1354</v>
      </c>
      <c r="H435" s="2" t="s">
        <v>1100</v>
      </c>
      <c r="I435" s="2">
        <v>59.99</v>
      </c>
      <c r="J435" s="2">
        <v>8.6999999999999993</v>
      </c>
      <c r="K435" s="2">
        <v>60.06</v>
      </c>
      <c r="L435" s="9">
        <f t="shared" ca="1" si="20"/>
        <v>8.1502890494227369</v>
      </c>
      <c r="M435" s="8">
        <v>60.07</v>
      </c>
      <c r="N435" s="7">
        <f t="shared" ca="1" si="21"/>
        <v>7.0928604368982135</v>
      </c>
      <c r="O435" s="2">
        <v>62</v>
      </c>
      <c r="P435" s="5">
        <f t="shared" ca="1" si="19"/>
        <v>15.314279562643014</v>
      </c>
      <c r="Q435" s="2">
        <v>60.65</v>
      </c>
      <c r="R435" s="2">
        <v>61.95</v>
      </c>
      <c r="S435" s="2">
        <v>60.84</v>
      </c>
      <c r="T435" s="2">
        <v>61.39</v>
      </c>
      <c r="U435" s="2">
        <v>61.14</v>
      </c>
    </row>
    <row r="436" spans="1:21" s="1" customFormat="1" ht="15.6" x14ac:dyDescent="0.25">
      <c r="A436" s="1" t="s">
        <v>1532</v>
      </c>
      <c r="B436" s="2">
        <v>59</v>
      </c>
      <c r="C436" s="7">
        <v>17.121479999999998</v>
      </c>
      <c r="D436" s="33">
        <v>29.858699999999999</v>
      </c>
      <c r="E436" s="2" t="s">
        <v>1100</v>
      </c>
      <c r="F436" s="34">
        <v>20.765460000000001</v>
      </c>
      <c r="G436" s="2" t="s">
        <v>1352</v>
      </c>
      <c r="H436" s="2" t="s">
        <v>1100</v>
      </c>
      <c r="I436" s="2">
        <v>59</v>
      </c>
      <c r="J436" s="2">
        <v>8.4</v>
      </c>
      <c r="K436" s="2">
        <v>59.06</v>
      </c>
      <c r="L436" s="9">
        <f t="shared" ca="1" si="20"/>
        <v>7.2575291233024046</v>
      </c>
      <c r="M436" s="8">
        <v>59.06</v>
      </c>
      <c r="N436" s="7">
        <f t="shared" ca="1" si="21"/>
        <v>7.9585472170629092</v>
      </c>
      <c r="O436" s="2">
        <v>63.77</v>
      </c>
      <c r="P436" s="5">
        <f t="shared" ca="1" si="19"/>
        <v>16.386350413804085</v>
      </c>
      <c r="Q436" s="2">
        <v>62.59</v>
      </c>
      <c r="R436" s="2">
        <v>61.35</v>
      </c>
      <c r="S436" s="2">
        <v>59.64</v>
      </c>
      <c r="T436" s="2">
        <v>60.45</v>
      </c>
      <c r="U436" s="2">
        <v>61.87</v>
      </c>
    </row>
    <row r="437" spans="1:21" s="1" customFormat="1" ht="15.6" x14ac:dyDescent="0.25">
      <c r="A437" s="1" t="s">
        <v>1533</v>
      </c>
      <c r="B437" s="2">
        <v>60</v>
      </c>
      <c r="C437" s="7">
        <v>19.27777</v>
      </c>
      <c r="D437" s="33">
        <v>25.863119999999999</v>
      </c>
      <c r="E437" s="2">
        <v>50</v>
      </c>
      <c r="F437" s="34">
        <v>21.38775</v>
      </c>
      <c r="G437" s="2" t="s">
        <v>1352</v>
      </c>
      <c r="H437" s="2">
        <v>50</v>
      </c>
      <c r="I437" s="2">
        <v>59.99</v>
      </c>
      <c r="J437" s="2">
        <v>8</v>
      </c>
      <c r="K437" s="2">
        <v>60.06</v>
      </c>
      <c r="L437" s="9">
        <f t="shared" ca="1" si="20"/>
        <v>7.2858224629383095</v>
      </c>
      <c r="M437" s="8">
        <v>60.07</v>
      </c>
      <c r="N437" s="7">
        <f t="shared" ca="1" si="21"/>
        <v>7.7203937492903139</v>
      </c>
      <c r="O437" s="2">
        <v>58.48</v>
      </c>
      <c r="P437" s="5">
        <f t="shared" ca="1" si="19"/>
        <v>15.49232155125474</v>
      </c>
      <c r="Q437" s="2">
        <v>60.36</v>
      </c>
      <c r="R437" s="2">
        <v>62.6</v>
      </c>
      <c r="S437" s="2">
        <v>61.42</v>
      </c>
      <c r="T437" s="2">
        <v>59</v>
      </c>
      <c r="U437" s="2">
        <v>59.5</v>
      </c>
    </row>
    <row r="438" spans="1:21" s="1" customFormat="1" ht="15.6" x14ac:dyDescent="0.25">
      <c r="A438" s="1" t="s">
        <v>1534</v>
      </c>
      <c r="B438" s="2">
        <v>61</v>
      </c>
      <c r="C438" s="7">
        <v>179.035</v>
      </c>
      <c r="D438" s="33">
        <v>25.694569999999999</v>
      </c>
      <c r="E438" s="2">
        <v>86</v>
      </c>
      <c r="F438" s="34">
        <v>20.738029999999998</v>
      </c>
      <c r="G438" s="2" t="s">
        <v>1370</v>
      </c>
      <c r="H438" s="2">
        <v>86</v>
      </c>
      <c r="I438" s="2">
        <v>61.01</v>
      </c>
      <c r="J438" s="2">
        <v>8.1999999999999993</v>
      </c>
      <c r="K438" s="2">
        <v>61.07</v>
      </c>
      <c r="L438" s="9">
        <f t="shared" ca="1" si="20"/>
        <v>7.5795979141913552</v>
      </c>
      <c r="M438" s="8">
        <v>61.08</v>
      </c>
      <c r="N438" s="7">
        <f t="shared" ca="1" si="21"/>
        <v>7.783422294930908</v>
      </c>
      <c r="O438" s="2">
        <v>58.99</v>
      </c>
      <c r="P438" s="5">
        <f t="shared" ca="1" si="19"/>
        <v>16.789146282608545</v>
      </c>
      <c r="Q438" s="2">
        <v>57.97</v>
      </c>
      <c r="R438" s="2">
        <v>57.57</v>
      </c>
      <c r="S438" s="2">
        <v>56.5</v>
      </c>
      <c r="T438" s="2">
        <v>58.12</v>
      </c>
      <c r="U438" s="2">
        <v>59.65</v>
      </c>
    </row>
    <row r="439" spans="1:21" s="1" customFormat="1" ht="15.6" x14ac:dyDescent="0.25">
      <c r="A439" s="1" t="s">
        <v>1535</v>
      </c>
      <c r="B439" s="2">
        <v>62</v>
      </c>
      <c r="C439" s="7">
        <v>43.185200000000002</v>
      </c>
      <c r="D439" s="33">
        <v>25.65915</v>
      </c>
      <c r="E439" s="2" t="s">
        <v>1100</v>
      </c>
      <c r="F439" s="34">
        <v>21.349080000000001</v>
      </c>
      <c r="G439" s="2" t="s">
        <v>1367</v>
      </c>
      <c r="H439" s="2" t="s">
        <v>1100</v>
      </c>
      <c r="I439" s="2">
        <v>62</v>
      </c>
      <c r="J439" s="2">
        <v>8</v>
      </c>
      <c r="K439" s="2">
        <v>62.07</v>
      </c>
      <c r="L439" s="9">
        <f t="shared" ca="1" si="20"/>
        <v>6.1537002012498574</v>
      </c>
      <c r="M439" s="8">
        <v>62.07</v>
      </c>
      <c r="N439" s="7">
        <f t="shared" ca="1" si="21"/>
        <v>6.3988121838743908</v>
      </c>
      <c r="O439" s="2">
        <v>60.66</v>
      </c>
      <c r="P439" s="5">
        <f t="shared" ca="1" si="19"/>
        <v>16.393792520640151</v>
      </c>
      <c r="Q439" s="2">
        <v>56.94</v>
      </c>
      <c r="R439" s="2">
        <v>57.01</v>
      </c>
      <c r="S439" s="2">
        <v>58.15</v>
      </c>
      <c r="T439" s="2">
        <v>58.69</v>
      </c>
      <c r="U439" s="2">
        <v>58.78</v>
      </c>
    </row>
    <row r="440" spans="1:21" s="1" customFormat="1" ht="15.6" x14ac:dyDescent="0.25">
      <c r="A440" s="1" t="s">
        <v>1536</v>
      </c>
      <c r="B440" s="2">
        <v>62</v>
      </c>
      <c r="C440" s="7">
        <v>21.70035</v>
      </c>
      <c r="D440" s="33">
        <v>25.650980000000001</v>
      </c>
      <c r="E440" s="2">
        <v>50</v>
      </c>
      <c r="F440" s="34">
        <v>21.112880000000001</v>
      </c>
      <c r="G440" s="2" t="s">
        <v>1367</v>
      </c>
      <c r="H440" s="2">
        <v>23</v>
      </c>
      <c r="I440" s="2">
        <v>62</v>
      </c>
      <c r="J440" s="2">
        <v>7.8</v>
      </c>
      <c r="K440" s="2">
        <v>62.07</v>
      </c>
      <c r="L440" s="9">
        <f t="shared" ca="1" si="20"/>
        <v>7.2804796496368542</v>
      </c>
      <c r="M440" s="8">
        <v>62.07</v>
      </c>
      <c r="N440" s="7">
        <f t="shared" ca="1" si="21"/>
        <v>7.177294700556943</v>
      </c>
      <c r="O440" s="2">
        <v>63.42</v>
      </c>
      <c r="P440" s="5">
        <f t="shared" ca="1" si="19"/>
        <v>15.152157361954972</v>
      </c>
      <c r="Q440" s="2">
        <v>58.24</v>
      </c>
      <c r="R440" s="2">
        <v>58.48</v>
      </c>
      <c r="S440" s="2">
        <v>60.8</v>
      </c>
      <c r="T440" s="2">
        <v>60.51</v>
      </c>
      <c r="U440" s="2">
        <v>60.39</v>
      </c>
    </row>
    <row r="441" spans="1:21" s="1" customFormat="1" ht="15.6" x14ac:dyDescent="0.25">
      <c r="A441" s="1" t="s">
        <v>1537</v>
      </c>
      <c r="B441" s="2">
        <v>59</v>
      </c>
      <c r="C441" s="7">
        <v>21.713709999999999</v>
      </c>
      <c r="D441" s="33">
        <v>26.201560000000001</v>
      </c>
      <c r="E441" s="2">
        <v>50</v>
      </c>
      <c r="F441" s="34">
        <v>18.305340000000001</v>
      </c>
      <c r="G441" s="2" t="s">
        <v>1352</v>
      </c>
      <c r="H441" s="2">
        <v>23</v>
      </c>
      <c r="I441" s="2">
        <v>59</v>
      </c>
      <c r="J441" s="2">
        <v>7.8</v>
      </c>
      <c r="K441" s="2">
        <v>59.07</v>
      </c>
      <c r="L441" s="9">
        <f t="shared" ca="1" si="20"/>
        <v>7.381587288174976</v>
      </c>
      <c r="M441" s="8">
        <v>59.07</v>
      </c>
      <c r="N441" s="7">
        <f t="shared" ca="1" si="21"/>
        <v>7.6924540937817625</v>
      </c>
      <c r="O441" s="2">
        <v>57.67</v>
      </c>
      <c r="P441" s="5">
        <f t="shared" ca="1" si="19"/>
        <v>16.747901919351207</v>
      </c>
      <c r="Q441" s="2">
        <v>59.63</v>
      </c>
      <c r="R441" s="2">
        <v>57.38</v>
      </c>
      <c r="S441" s="2">
        <v>62.67</v>
      </c>
      <c r="T441" s="2">
        <v>60.89</v>
      </c>
      <c r="U441" s="2">
        <v>61.39</v>
      </c>
    </row>
    <row r="442" spans="1:21" s="1" customFormat="1" ht="15.6" x14ac:dyDescent="0.25">
      <c r="A442" s="1" t="s">
        <v>1538</v>
      </c>
      <c r="B442" s="2">
        <v>60</v>
      </c>
      <c r="C442" s="7">
        <v>36.70026</v>
      </c>
      <c r="D442" s="33">
        <v>26.372920000000001</v>
      </c>
      <c r="E442" s="2">
        <v>50</v>
      </c>
      <c r="F442" s="34">
        <v>18.257339999999999</v>
      </c>
      <c r="G442" s="2" t="s">
        <v>1483</v>
      </c>
      <c r="H442" s="2">
        <v>50</v>
      </c>
      <c r="I442" s="2">
        <v>59.99</v>
      </c>
      <c r="J442" s="2">
        <v>7.9</v>
      </c>
      <c r="K442" s="2">
        <v>60.06</v>
      </c>
      <c r="L442" s="9">
        <f t="shared" ca="1" si="20"/>
        <v>5.9211321271640625</v>
      </c>
      <c r="M442" s="8">
        <v>60.06</v>
      </c>
      <c r="N442" s="7">
        <f t="shared" ca="1" si="21"/>
        <v>7.0545034726176894</v>
      </c>
      <c r="O442" s="2">
        <v>60.93</v>
      </c>
      <c r="P442" s="5">
        <f t="shared" ca="1" si="19"/>
        <v>16.530646290147779</v>
      </c>
      <c r="Q442" s="2">
        <v>58.93</v>
      </c>
      <c r="R442" s="2">
        <v>64.150000000000006</v>
      </c>
      <c r="S442" s="2">
        <v>62.31</v>
      </c>
      <c r="T442" s="2">
        <v>61.07</v>
      </c>
      <c r="U442" s="2">
        <v>62.26</v>
      </c>
    </row>
    <row r="443" spans="1:21" s="1" customFormat="1" ht="15.6" x14ac:dyDescent="0.25">
      <c r="A443" s="1" t="s">
        <v>1539</v>
      </c>
      <c r="B443" s="2">
        <v>61</v>
      </c>
      <c r="C443" s="7">
        <v>14.017440000000001</v>
      </c>
      <c r="D443" s="33">
        <v>25.023240000000001</v>
      </c>
      <c r="E443" s="2" t="s">
        <v>1100</v>
      </c>
      <c r="F443" s="34">
        <v>18.014410000000002</v>
      </c>
      <c r="G443" s="2" t="s">
        <v>1365</v>
      </c>
      <c r="H443" s="2" t="s">
        <v>1100</v>
      </c>
      <c r="I443" s="2">
        <v>61.01</v>
      </c>
      <c r="J443" s="2">
        <v>8</v>
      </c>
      <c r="K443" s="2">
        <v>61.07</v>
      </c>
      <c r="L443" s="9">
        <f t="shared" ca="1" si="20"/>
        <v>7.5769840000016684</v>
      </c>
      <c r="M443" s="8">
        <v>61.07</v>
      </c>
      <c r="N443" s="7">
        <f t="shared" ca="1" si="21"/>
        <v>6.252056511106125</v>
      </c>
      <c r="O443" s="2">
        <v>62.12</v>
      </c>
      <c r="P443" s="5">
        <f t="shared" ca="1" si="19"/>
        <v>15.123367084343364</v>
      </c>
      <c r="Q443" s="2">
        <v>63.57</v>
      </c>
      <c r="R443" s="2">
        <v>58.36</v>
      </c>
      <c r="S443" s="2">
        <v>59.86</v>
      </c>
      <c r="T443" s="2">
        <v>57.84</v>
      </c>
      <c r="U443" s="2">
        <v>61.24</v>
      </c>
    </row>
    <row r="444" spans="1:21" s="1" customFormat="1" ht="15.6" x14ac:dyDescent="0.25">
      <c r="A444" s="1" t="s">
        <v>1540</v>
      </c>
      <c r="B444" s="2">
        <v>61</v>
      </c>
      <c r="C444" s="7">
        <v>25.17756</v>
      </c>
      <c r="D444" s="33">
        <v>25.882269999999998</v>
      </c>
      <c r="E444" s="2">
        <v>50</v>
      </c>
      <c r="F444" s="34">
        <v>18.286090000000002</v>
      </c>
      <c r="G444" s="2" t="s">
        <v>1510</v>
      </c>
      <c r="H444" s="2">
        <v>23</v>
      </c>
      <c r="I444" s="2">
        <v>61.01</v>
      </c>
      <c r="J444" s="2">
        <v>7.9</v>
      </c>
      <c r="K444" s="2">
        <v>61.08</v>
      </c>
      <c r="L444" s="9">
        <f t="shared" ca="1" si="20"/>
        <v>6.9657348275957984</v>
      </c>
      <c r="M444" s="8">
        <v>61.08</v>
      </c>
      <c r="N444" s="7">
        <f t="shared" ca="1" si="21"/>
        <v>7.3664854234888173</v>
      </c>
      <c r="O444" s="2">
        <v>58.66</v>
      </c>
      <c r="P444" s="5">
        <f t="shared" ca="1" si="19"/>
        <v>15.039974378940967</v>
      </c>
      <c r="Q444" s="2">
        <v>57.66</v>
      </c>
      <c r="R444" s="2">
        <v>59.02</v>
      </c>
      <c r="S444" s="2">
        <v>58.52</v>
      </c>
      <c r="T444" s="2">
        <v>59.38</v>
      </c>
      <c r="U444" s="2">
        <v>57.63</v>
      </c>
    </row>
    <row r="445" spans="1:21" s="1" customFormat="1" ht="15.6" x14ac:dyDescent="0.25">
      <c r="A445" s="1" t="s">
        <v>1541</v>
      </c>
      <c r="B445" s="2">
        <v>61</v>
      </c>
      <c r="C445" s="7">
        <v>13.99381</v>
      </c>
      <c r="D445" s="33">
        <v>25.695499999999999</v>
      </c>
      <c r="E445" s="2">
        <v>50</v>
      </c>
      <c r="F445" s="34">
        <v>18.07582</v>
      </c>
      <c r="G445" s="2" t="s">
        <v>1542</v>
      </c>
      <c r="H445" s="2">
        <v>50</v>
      </c>
      <c r="I445" s="2">
        <v>61.01</v>
      </c>
      <c r="J445" s="2">
        <v>8.1</v>
      </c>
      <c r="K445" s="2">
        <v>61.08</v>
      </c>
      <c r="L445" s="9">
        <f t="shared" ca="1" si="20"/>
        <v>7.9148978098619871</v>
      </c>
      <c r="M445" s="8">
        <v>61.08</v>
      </c>
      <c r="N445" s="7">
        <f t="shared" ca="1" si="21"/>
        <v>5.5795740224898482</v>
      </c>
      <c r="O445" s="2">
        <v>63.39</v>
      </c>
      <c r="P445" s="5">
        <f t="shared" ca="1" si="19"/>
        <v>16.88984475286027</v>
      </c>
      <c r="Q445" s="2">
        <v>59.85</v>
      </c>
      <c r="R445" s="2">
        <v>56.88</v>
      </c>
      <c r="S445" s="2">
        <v>61.42</v>
      </c>
      <c r="T445" s="2">
        <v>60.6</v>
      </c>
      <c r="U445" s="2">
        <v>59.65</v>
      </c>
    </row>
    <row r="446" spans="1:21" s="1" customFormat="1" ht="15.6" x14ac:dyDescent="0.25">
      <c r="A446" s="1" t="s">
        <v>1543</v>
      </c>
      <c r="B446" s="2">
        <v>61</v>
      </c>
      <c r="C446" s="7">
        <v>9.3760440000000003</v>
      </c>
      <c r="D446" s="33">
        <v>25.006239999999998</v>
      </c>
      <c r="E446" s="2">
        <v>50</v>
      </c>
      <c r="F446" s="34">
        <v>18.368369999999999</v>
      </c>
      <c r="G446" s="2" t="s">
        <v>1483</v>
      </c>
      <c r="H446" s="2">
        <v>23</v>
      </c>
      <c r="I446" s="2">
        <v>61.01</v>
      </c>
      <c r="J446" s="2">
        <v>8</v>
      </c>
      <c r="K446" s="2">
        <v>61.08</v>
      </c>
      <c r="L446" s="9">
        <f t="shared" ca="1" si="20"/>
        <v>7.1344367778867195</v>
      </c>
      <c r="M446" s="8">
        <v>61.07</v>
      </c>
      <c r="N446" s="7">
        <f t="shared" ca="1" si="21"/>
        <v>5.1842724768666892</v>
      </c>
      <c r="O446" s="2">
        <v>62.28</v>
      </c>
      <c r="P446" s="5">
        <f t="shared" ca="1" si="19"/>
        <v>16.534630936968718</v>
      </c>
      <c r="Q446" s="2">
        <v>58.35</v>
      </c>
      <c r="R446" s="2">
        <v>62.5</v>
      </c>
      <c r="S446" s="2">
        <v>60.65</v>
      </c>
      <c r="T446" s="2">
        <v>59.9</v>
      </c>
      <c r="U446" s="2">
        <v>59.19</v>
      </c>
    </row>
    <row r="447" spans="1:21" s="1" customFormat="1" ht="15.6" x14ac:dyDescent="0.25">
      <c r="A447" s="1" t="s">
        <v>1544</v>
      </c>
      <c r="B447" s="2">
        <v>61</v>
      </c>
      <c r="C447" s="7">
        <v>58.726039999999998</v>
      </c>
      <c r="D447" s="33">
        <v>25.067049999999998</v>
      </c>
      <c r="E447" s="2">
        <v>50</v>
      </c>
      <c r="F447" s="34">
        <v>18.15457</v>
      </c>
      <c r="G447" s="2" t="s">
        <v>1367</v>
      </c>
      <c r="H447" s="2">
        <v>50</v>
      </c>
      <c r="I447" s="2">
        <v>61.01</v>
      </c>
      <c r="J447" s="2">
        <v>7</v>
      </c>
      <c r="K447" s="2">
        <v>61.07</v>
      </c>
      <c r="L447" s="9">
        <f t="shared" ca="1" si="20"/>
        <v>5.4050709497736946</v>
      </c>
      <c r="M447" s="8">
        <v>61.07</v>
      </c>
      <c r="N447" s="7">
        <f t="shared" ca="1" si="21"/>
        <v>4.5064313808744121</v>
      </c>
      <c r="O447" s="2">
        <v>60.26</v>
      </c>
      <c r="P447" s="5">
        <f t="shared" ca="1" si="19"/>
        <v>15.510500484242808</v>
      </c>
      <c r="Q447" s="2">
        <v>62.05</v>
      </c>
      <c r="R447" s="2">
        <v>61.57</v>
      </c>
      <c r="S447" s="2">
        <v>61.53</v>
      </c>
      <c r="T447" s="2">
        <v>60.82</v>
      </c>
      <c r="U447" s="2">
        <v>60.09</v>
      </c>
    </row>
    <row r="448" spans="1:21" s="1" customFormat="1" ht="15.6" x14ac:dyDescent="0.25">
      <c r="A448" s="1" t="s">
        <v>1545</v>
      </c>
      <c r="B448" s="2">
        <v>60</v>
      </c>
      <c r="C448" s="7">
        <v>9.2155559999999994</v>
      </c>
      <c r="D448" s="33">
        <v>24.87266</v>
      </c>
      <c r="E448" s="2">
        <v>50</v>
      </c>
      <c r="F448" s="34">
        <v>18.334800000000001</v>
      </c>
      <c r="G448" s="2" t="s">
        <v>1546</v>
      </c>
      <c r="H448" s="2">
        <v>50</v>
      </c>
      <c r="I448" s="2">
        <v>59.99</v>
      </c>
      <c r="J448" s="2">
        <v>7.9</v>
      </c>
      <c r="K448" s="2">
        <v>60.06</v>
      </c>
      <c r="L448" s="9">
        <f t="shared" ca="1" si="20"/>
        <v>7.3893914072906792</v>
      </c>
      <c r="M448" s="8">
        <v>60.07</v>
      </c>
      <c r="N448" s="7">
        <f t="shared" ca="1" si="21"/>
        <v>5.4935564536795276</v>
      </c>
      <c r="O448" s="2">
        <v>55.89</v>
      </c>
      <c r="P448" s="5">
        <f t="shared" ca="1" si="19"/>
        <v>15.836819395410307</v>
      </c>
      <c r="Q448" s="2">
        <v>61.31</v>
      </c>
      <c r="R448" s="2">
        <v>57.72</v>
      </c>
      <c r="S448" s="2">
        <v>59.37</v>
      </c>
      <c r="T448" s="2">
        <v>59.99</v>
      </c>
      <c r="U448" s="2">
        <v>61.34</v>
      </c>
    </row>
    <row r="449" spans="1:21" s="1" customFormat="1" ht="15.6" x14ac:dyDescent="0.25">
      <c r="A449" s="1" t="s">
        <v>1547</v>
      </c>
      <c r="B449" s="2">
        <v>60</v>
      </c>
      <c r="C449" s="7">
        <v>168.67670000000001</v>
      </c>
      <c r="D449" s="33">
        <v>24.765809999999998</v>
      </c>
      <c r="E449" s="2" t="s">
        <v>1100</v>
      </c>
      <c r="F449" s="34">
        <v>18.302129999999998</v>
      </c>
      <c r="G449" s="2" t="s">
        <v>1519</v>
      </c>
      <c r="H449" s="2" t="s">
        <v>1100</v>
      </c>
      <c r="I449" s="2">
        <v>59.99</v>
      </c>
      <c r="J449" s="2">
        <v>8</v>
      </c>
      <c r="K449" s="2">
        <v>60.07</v>
      </c>
      <c r="L449" s="9">
        <f t="shared" ca="1" si="20"/>
        <v>7.8715012687879078</v>
      </c>
      <c r="M449" s="8">
        <v>60.06</v>
      </c>
      <c r="N449" s="7">
        <f t="shared" ca="1" si="21"/>
        <v>7.0491220990846282</v>
      </c>
      <c r="O449" s="2">
        <v>61.91</v>
      </c>
      <c r="P449" s="5">
        <f t="shared" ca="1" si="19"/>
        <v>15.715941250913581</v>
      </c>
      <c r="Q449" s="2">
        <v>58.23</v>
      </c>
      <c r="R449" s="2">
        <v>57.72</v>
      </c>
      <c r="S449" s="2">
        <v>59.14</v>
      </c>
      <c r="T449" s="2">
        <v>60.23</v>
      </c>
      <c r="U449" s="2">
        <v>59.4</v>
      </c>
    </row>
    <row r="450" spans="1:21" s="1" customFormat="1" ht="15.6" x14ac:dyDescent="0.25">
      <c r="A450" s="1" t="s">
        <v>1548</v>
      </c>
      <c r="B450" s="2">
        <v>59</v>
      </c>
      <c r="C450" s="7">
        <v>156.29259999999999</v>
      </c>
      <c r="D450" s="33">
        <v>24.77608</v>
      </c>
      <c r="E450" s="2" t="s">
        <v>1100</v>
      </c>
      <c r="F450" s="34">
        <v>18.266729999999999</v>
      </c>
      <c r="G450" s="2" t="s">
        <v>1549</v>
      </c>
      <c r="H450" s="2" t="s">
        <v>1100</v>
      </c>
      <c r="I450" s="2">
        <v>59</v>
      </c>
      <c r="J450" s="2">
        <v>8.3000000000000007</v>
      </c>
      <c r="K450" s="2">
        <v>59.07</v>
      </c>
      <c r="L450" s="9">
        <f t="shared" ca="1" si="20"/>
        <v>6.6742088897924692</v>
      </c>
      <c r="M450" s="8">
        <v>59.06</v>
      </c>
      <c r="N450" s="7">
        <f t="shared" ca="1" si="21"/>
        <v>6.5591487471470638</v>
      </c>
      <c r="O450" s="2">
        <v>60.82</v>
      </c>
      <c r="P450" s="5">
        <f t="shared" ref="P450:P472" ca="1" si="22">15+2*RAND()</f>
        <v>16.964363026101033</v>
      </c>
      <c r="Q450" s="2">
        <v>58.23</v>
      </c>
      <c r="R450" s="2">
        <v>62.93</v>
      </c>
      <c r="S450" s="2">
        <v>59.47</v>
      </c>
      <c r="T450" s="2">
        <v>59.36</v>
      </c>
      <c r="U450" s="2">
        <v>60.83</v>
      </c>
    </row>
    <row r="451" spans="1:21" s="1" customFormat="1" ht="15.6" x14ac:dyDescent="0.25">
      <c r="A451" s="1" t="s">
        <v>1550</v>
      </c>
      <c r="B451" s="2">
        <v>59</v>
      </c>
      <c r="C451" s="7">
        <v>3.035377</v>
      </c>
      <c r="D451" s="33">
        <v>25.083030000000001</v>
      </c>
      <c r="E451" s="2" t="s">
        <v>1100</v>
      </c>
      <c r="F451" s="34">
        <v>18.309470000000001</v>
      </c>
      <c r="G451" s="2" t="s">
        <v>1365</v>
      </c>
      <c r="H451" s="2" t="s">
        <v>1100</v>
      </c>
      <c r="I451" s="2">
        <v>59</v>
      </c>
      <c r="J451" s="2">
        <v>8.3000000000000007</v>
      </c>
      <c r="K451" s="2">
        <v>59.07</v>
      </c>
      <c r="L451" s="9">
        <f t="shared" ref="L451:L472" ca="1" si="23">J451-2*(RAND())</f>
        <v>7.6640448673397845</v>
      </c>
      <c r="M451" s="8">
        <v>59.06</v>
      </c>
      <c r="N451" s="7">
        <f t="shared" ref="N451:N472" ca="1" si="24">J451-3*(RAND())</f>
        <v>7.1525418147500481</v>
      </c>
      <c r="O451" s="2">
        <v>61.24</v>
      </c>
      <c r="P451" s="5">
        <f t="shared" ca="1" si="22"/>
        <v>16.606755725576722</v>
      </c>
      <c r="Q451" s="2">
        <v>61.41</v>
      </c>
      <c r="R451" s="2">
        <v>61.26</v>
      </c>
      <c r="S451" s="2">
        <v>60.85</v>
      </c>
      <c r="T451" s="2">
        <v>59.03</v>
      </c>
      <c r="U451" s="2">
        <v>58.09</v>
      </c>
    </row>
    <row r="452" spans="1:21" s="1" customFormat="1" ht="15.6" x14ac:dyDescent="0.25">
      <c r="A452" s="1" t="s">
        <v>1551</v>
      </c>
      <c r="B452" s="2">
        <v>59</v>
      </c>
      <c r="C452" s="7">
        <v>171.03139999999999</v>
      </c>
      <c r="D452" s="33">
        <v>24.889959999999999</v>
      </c>
      <c r="E452" s="2" t="s">
        <v>1100</v>
      </c>
      <c r="F452" s="34">
        <v>18.376080000000002</v>
      </c>
      <c r="G452" s="2" t="s">
        <v>1350</v>
      </c>
      <c r="H452" s="2" t="s">
        <v>1100</v>
      </c>
      <c r="I452" s="2">
        <v>59</v>
      </c>
      <c r="J452" s="2">
        <v>8.1</v>
      </c>
      <c r="K452" s="2">
        <v>59.07</v>
      </c>
      <c r="L452" s="9">
        <f t="shared" ca="1" si="23"/>
        <v>6.6165453946660886</v>
      </c>
      <c r="M452" s="8">
        <v>59.06</v>
      </c>
      <c r="N452" s="7">
        <f t="shared" ca="1" si="24"/>
        <v>6.6086741582280695</v>
      </c>
      <c r="O452" s="2">
        <v>57.1</v>
      </c>
      <c r="P452" s="5">
        <f t="shared" ca="1" si="22"/>
        <v>16.167996946051613</v>
      </c>
      <c r="Q452" s="2">
        <v>60.87</v>
      </c>
      <c r="R452" s="2">
        <v>60.66</v>
      </c>
      <c r="S452" s="2">
        <v>57.5</v>
      </c>
      <c r="T452" s="2">
        <v>58.32</v>
      </c>
      <c r="U452" s="2">
        <v>58.93</v>
      </c>
    </row>
    <row r="453" spans="1:21" s="1" customFormat="1" ht="15.6" x14ac:dyDescent="0.25">
      <c r="A453" s="1" t="s">
        <v>1552</v>
      </c>
      <c r="B453" s="2">
        <v>59</v>
      </c>
      <c r="C453" s="7">
        <v>139.34059999999999</v>
      </c>
      <c r="D453" s="33">
        <v>25.411629999999999</v>
      </c>
      <c r="E453" s="2" t="s">
        <v>1100</v>
      </c>
      <c r="F453" s="34">
        <v>18.33877</v>
      </c>
      <c r="G453" s="2" t="s">
        <v>1483</v>
      </c>
      <c r="H453" s="2" t="s">
        <v>1100</v>
      </c>
      <c r="I453" s="2">
        <v>59</v>
      </c>
      <c r="J453" s="2">
        <v>8.1999999999999993</v>
      </c>
      <c r="K453" s="2">
        <v>59.07</v>
      </c>
      <c r="L453" s="9">
        <f t="shared" ca="1" si="23"/>
        <v>8.1983985557745438</v>
      </c>
      <c r="M453" s="8">
        <v>59.07</v>
      </c>
      <c r="N453" s="7">
        <f t="shared" ca="1" si="24"/>
        <v>7.8227178846229757</v>
      </c>
      <c r="O453" s="2">
        <v>59.13</v>
      </c>
      <c r="P453" s="5">
        <f t="shared" ca="1" si="22"/>
        <v>16.343677243418377</v>
      </c>
      <c r="Q453" s="2">
        <v>59.41</v>
      </c>
      <c r="R453" s="2">
        <v>55.6</v>
      </c>
      <c r="S453" s="2">
        <v>59.62</v>
      </c>
      <c r="T453" s="2">
        <v>58.48</v>
      </c>
      <c r="U453" s="2">
        <v>57.57</v>
      </c>
    </row>
    <row r="454" spans="1:21" s="1" customFormat="1" ht="15.6" x14ac:dyDescent="0.25">
      <c r="A454" s="1" t="s">
        <v>1553</v>
      </c>
      <c r="B454" s="2">
        <v>59</v>
      </c>
      <c r="C454" s="7">
        <v>19.332750000000001</v>
      </c>
      <c r="D454" s="33">
        <v>26.487939999999998</v>
      </c>
      <c r="E454" s="2">
        <v>86</v>
      </c>
      <c r="F454" s="34">
        <v>18.17155</v>
      </c>
      <c r="G454" s="2" t="s">
        <v>1352</v>
      </c>
      <c r="H454" s="2">
        <v>86</v>
      </c>
      <c r="I454" s="2">
        <v>59</v>
      </c>
      <c r="J454" s="2">
        <v>8.1999999999999993</v>
      </c>
      <c r="K454" s="2">
        <v>59.07</v>
      </c>
      <c r="L454" s="9">
        <f t="shared" ca="1" si="23"/>
        <v>7.7972043608842947</v>
      </c>
      <c r="M454" s="8">
        <v>59.07</v>
      </c>
      <c r="N454" s="7">
        <f t="shared" ca="1" si="24"/>
        <v>7.0894273644390999</v>
      </c>
      <c r="O454" s="2">
        <v>58.01</v>
      </c>
      <c r="P454" s="5">
        <f t="shared" ca="1" si="22"/>
        <v>15.935001471502847</v>
      </c>
      <c r="Q454" s="2">
        <v>56.14</v>
      </c>
      <c r="R454" s="2">
        <v>59.41</v>
      </c>
      <c r="S454" s="2">
        <v>59.72</v>
      </c>
      <c r="T454" s="2">
        <v>58</v>
      </c>
      <c r="U454" s="2">
        <v>58.89</v>
      </c>
    </row>
    <row r="455" spans="1:21" s="1" customFormat="1" ht="15.6" x14ac:dyDescent="0.25">
      <c r="A455" s="1" t="s">
        <v>1554</v>
      </c>
      <c r="B455" s="2">
        <v>57</v>
      </c>
      <c r="C455" s="7">
        <v>163.81110000000001</v>
      </c>
      <c r="D455" s="33">
        <v>25.70581</v>
      </c>
      <c r="E455" s="2" t="s">
        <v>1394</v>
      </c>
      <c r="F455" s="34">
        <v>18.42079</v>
      </c>
      <c r="G455" s="2" t="s">
        <v>1370</v>
      </c>
      <c r="H455" s="2" t="s">
        <v>1394</v>
      </c>
      <c r="I455" s="2">
        <v>57</v>
      </c>
      <c r="J455" s="2">
        <v>8.3000000000000007</v>
      </c>
      <c r="K455" s="2">
        <v>59.07</v>
      </c>
      <c r="L455" s="9">
        <f t="shared" ca="1" si="23"/>
        <v>7.0782057918207233</v>
      </c>
      <c r="M455" s="8">
        <v>59.07</v>
      </c>
      <c r="N455" s="7">
        <f t="shared" ca="1" si="24"/>
        <v>6.5562721408817453</v>
      </c>
      <c r="O455" s="2">
        <v>62.98</v>
      </c>
      <c r="P455" s="5">
        <f t="shared" ca="1" si="22"/>
        <v>16.569457765116287</v>
      </c>
      <c r="Q455" s="2">
        <v>59.19</v>
      </c>
      <c r="R455" s="2">
        <v>59</v>
      </c>
      <c r="S455" s="2">
        <v>57.5</v>
      </c>
      <c r="T455" s="2">
        <v>58.43</v>
      </c>
      <c r="U455" s="2">
        <v>57.37</v>
      </c>
    </row>
    <row r="456" spans="1:21" s="1" customFormat="1" ht="15.6" x14ac:dyDescent="0.25">
      <c r="A456" s="1" t="s">
        <v>1555</v>
      </c>
      <c r="B456" s="2">
        <v>55</v>
      </c>
      <c r="C456" s="7">
        <v>25.018940000000001</v>
      </c>
      <c r="D456" s="33">
        <v>25.754930000000002</v>
      </c>
      <c r="E456" s="2">
        <v>86</v>
      </c>
      <c r="F456" s="34">
        <v>18.186789999999998</v>
      </c>
      <c r="G456" s="2" t="s">
        <v>1362</v>
      </c>
      <c r="H456" s="2">
        <v>86</v>
      </c>
      <c r="I456" s="2">
        <v>54.99</v>
      </c>
      <c r="J456" s="2">
        <v>8.3000000000000007</v>
      </c>
      <c r="K456" s="2">
        <v>55.06</v>
      </c>
      <c r="L456" s="9">
        <f t="shared" ca="1" si="23"/>
        <v>6.6448005211474808</v>
      </c>
      <c r="M456" s="8">
        <v>55.06</v>
      </c>
      <c r="N456" s="7">
        <f t="shared" ca="1" si="24"/>
        <v>5.3451485366028884</v>
      </c>
      <c r="O456" s="2">
        <v>57.42</v>
      </c>
      <c r="P456" s="5">
        <f t="shared" ca="1" si="22"/>
        <v>16.219456692948796</v>
      </c>
      <c r="Q456" s="2">
        <v>58.86</v>
      </c>
      <c r="R456" s="2">
        <v>60.19</v>
      </c>
      <c r="S456" s="2">
        <v>59.38</v>
      </c>
      <c r="T456" s="2">
        <v>57.69</v>
      </c>
      <c r="U456" s="2">
        <v>57.23</v>
      </c>
    </row>
    <row r="457" spans="1:21" s="1" customFormat="1" ht="15.6" x14ac:dyDescent="0.25">
      <c r="A457" s="1" t="s">
        <v>1556</v>
      </c>
      <c r="B457" s="2">
        <v>56</v>
      </c>
      <c r="C457" s="7">
        <v>19.008189999999999</v>
      </c>
      <c r="D457" s="33">
        <v>25.5623</v>
      </c>
      <c r="E457" s="2">
        <v>41</v>
      </c>
      <c r="F457" s="34">
        <v>18.537520000000001</v>
      </c>
      <c r="G457" s="2" t="s">
        <v>1365</v>
      </c>
      <c r="H457" s="2">
        <v>41</v>
      </c>
      <c r="I457" s="2">
        <v>56</v>
      </c>
      <c r="J457" s="2">
        <v>8.5</v>
      </c>
      <c r="K457" s="2">
        <v>56.07</v>
      </c>
      <c r="L457" s="9">
        <f t="shared" ca="1" si="23"/>
        <v>8.1206097414711049</v>
      </c>
      <c r="M457" s="8">
        <v>56.07</v>
      </c>
      <c r="N457" s="7">
        <f t="shared" ca="1" si="24"/>
        <v>7.6188010929467147</v>
      </c>
      <c r="O457" s="2">
        <v>59.71</v>
      </c>
      <c r="P457" s="5">
        <f t="shared" ca="1" si="22"/>
        <v>15.093495242608817</v>
      </c>
      <c r="Q457" s="2">
        <v>59.82</v>
      </c>
      <c r="R457" s="2">
        <v>57.86</v>
      </c>
      <c r="S457" s="2">
        <v>56.87</v>
      </c>
      <c r="T457" s="2">
        <v>56.54</v>
      </c>
      <c r="U457" s="2">
        <v>57.68</v>
      </c>
    </row>
    <row r="458" spans="1:21" s="1" customFormat="1" ht="15.6" x14ac:dyDescent="0.25">
      <c r="A458" s="1" t="s">
        <v>1557</v>
      </c>
      <c r="B458" s="2">
        <v>57</v>
      </c>
      <c r="C458" s="7">
        <v>10.05827</v>
      </c>
      <c r="D458" s="33">
        <v>26.58596</v>
      </c>
      <c r="E458" s="2" t="s">
        <v>1394</v>
      </c>
      <c r="F458" s="34">
        <v>18.318359999999998</v>
      </c>
      <c r="G458" s="2" t="s">
        <v>1365</v>
      </c>
      <c r="H458" s="2" t="s">
        <v>1394</v>
      </c>
      <c r="I458" s="2">
        <v>57</v>
      </c>
      <c r="J458" s="2">
        <v>8.4</v>
      </c>
      <c r="K458" s="2">
        <v>55.07</v>
      </c>
      <c r="L458" s="9">
        <f t="shared" ca="1" si="23"/>
        <v>7.580222090935167</v>
      </c>
      <c r="M458" s="8">
        <v>55.08</v>
      </c>
      <c r="N458" s="7">
        <f t="shared" ca="1" si="24"/>
        <v>6.7782167351224718</v>
      </c>
      <c r="O458" s="2">
        <v>61.95</v>
      </c>
      <c r="P458" s="5">
        <f t="shared" ca="1" si="22"/>
        <v>15.371317023012875</v>
      </c>
      <c r="Q458" s="2">
        <v>56</v>
      </c>
      <c r="R458" s="2">
        <v>55.04</v>
      </c>
      <c r="S458" s="2">
        <v>55.49</v>
      </c>
      <c r="T458" s="2">
        <v>54.95</v>
      </c>
      <c r="U458" s="2">
        <v>56.07</v>
      </c>
    </row>
    <row r="459" spans="1:21" s="1" customFormat="1" ht="15.6" x14ac:dyDescent="0.25">
      <c r="A459" s="1" t="s">
        <v>1558</v>
      </c>
      <c r="B459" s="2">
        <v>54</v>
      </c>
      <c r="C459" s="7">
        <v>19.023620000000001</v>
      </c>
      <c r="D459" s="33">
        <v>24.960290000000001</v>
      </c>
      <c r="E459" s="2" t="s">
        <v>1394</v>
      </c>
      <c r="F459" s="34">
        <v>18.629719999999999</v>
      </c>
      <c r="G459" s="2" t="s">
        <v>1359</v>
      </c>
      <c r="H459" s="2" t="s">
        <v>1394</v>
      </c>
      <c r="I459" s="2">
        <v>54</v>
      </c>
      <c r="J459" s="2">
        <v>8.3000000000000007</v>
      </c>
      <c r="K459" s="2">
        <v>54.06</v>
      </c>
      <c r="L459" s="9">
        <f t="shared" ca="1" si="23"/>
        <v>7.5186773754283767</v>
      </c>
      <c r="M459" s="8">
        <v>54.07</v>
      </c>
      <c r="N459" s="7">
        <f t="shared" ca="1" si="24"/>
        <v>6.1437855389052789</v>
      </c>
      <c r="O459" s="2">
        <v>61.53</v>
      </c>
      <c r="P459" s="5">
        <f t="shared" ca="1" si="22"/>
        <v>15.580404958819951</v>
      </c>
      <c r="Q459" s="2">
        <v>53.34</v>
      </c>
      <c r="R459" s="2">
        <v>52.12</v>
      </c>
      <c r="S459" s="2">
        <v>56.54</v>
      </c>
      <c r="T459" s="2">
        <v>55.92</v>
      </c>
      <c r="U459" s="2">
        <v>54.31</v>
      </c>
    </row>
    <row r="460" spans="1:21" s="1" customFormat="1" ht="15.6" x14ac:dyDescent="0.25">
      <c r="A460" s="1" t="s">
        <v>1559</v>
      </c>
      <c r="B460" s="2">
        <v>55</v>
      </c>
      <c r="C460" s="7">
        <v>8.4886839999999992</v>
      </c>
      <c r="D460" s="33">
        <v>24.912710000000001</v>
      </c>
      <c r="E460" s="2">
        <v>50</v>
      </c>
      <c r="F460" s="34">
        <v>18.105180000000001</v>
      </c>
      <c r="G460" s="2" t="s">
        <v>1362</v>
      </c>
      <c r="H460" s="2">
        <v>50</v>
      </c>
      <c r="I460" s="2">
        <v>54.99</v>
      </c>
      <c r="J460" s="2">
        <v>8.4</v>
      </c>
      <c r="K460" s="2">
        <v>55.06</v>
      </c>
      <c r="L460" s="9">
        <f t="shared" ca="1" si="23"/>
        <v>6.7550212709805031</v>
      </c>
      <c r="M460" s="8">
        <v>55.07</v>
      </c>
      <c r="N460" s="7">
        <f t="shared" ca="1" si="24"/>
        <v>6.5217425078477458</v>
      </c>
      <c r="O460" s="2">
        <v>55.93</v>
      </c>
      <c r="P460" s="5">
        <f t="shared" ca="1" si="22"/>
        <v>15.868161150127458</v>
      </c>
      <c r="Q460" s="2">
        <v>53.28</v>
      </c>
      <c r="R460" s="2">
        <v>57.16</v>
      </c>
      <c r="S460" s="2">
        <v>54.84</v>
      </c>
      <c r="T460" s="2">
        <v>56.33</v>
      </c>
      <c r="U460" s="2">
        <v>56.27</v>
      </c>
    </row>
    <row r="461" spans="1:21" s="1" customFormat="1" ht="15.6" x14ac:dyDescent="0.25">
      <c r="A461" s="1" t="s">
        <v>1560</v>
      </c>
      <c r="B461" s="2">
        <v>52</v>
      </c>
      <c r="C461" s="7">
        <v>11.21659</v>
      </c>
      <c r="D461" s="33">
        <v>24.643930000000001</v>
      </c>
      <c r="E461" s="2" t="s">
        <v>1460</v>
      </c>
      <c r="F461" s="34">
        <v>18.19416</v>
      </c>
      <c r="G461" s="2" t="s">
        <v>1382</v>
      </c>
      <c r="H461" s="2" t="s">
        <v>1460</v>
      </c>
      <c r="I461" s="2">
        <v>52</v>
      </c>
      <c r="J461" s="2">
        <v>8.4</v>
      </c>
      <c r="K461" s="2">
        <v>52.08</v>
      </c>
      <c r="L461" s="9">
        <f t="shared" ca="1" si="23"/>
        <v>6.5617011562218606</v>
      </c>
      <c r="M461" s="8">
        <v>52.07</v>
      </c>
      <c r="N461" s="7">
        <f t="shared" ca="1" si="24"/>
        <v>8.2918857537090052</v>
      </c>
      <c r="O461" s="2">
        <v>58.45</v>
      </c>
      <c r="P461" s="5">
        <f t="shared" ca="1" si="22"/>
        <v>16.007899924873499</v>
      </c>
      <c r="Q461" s="2">
        <v>57.78</v>
      </c>
      <c r="R461" s="2">
        <v>53.36</v>
      </c>
      <c r="S461" s="2">
        <v>53.91</v>
      </c>
      <c r="T461" s="2">
        <v>54.01</v>
      </c>
      <c r="U461" s="2">
        <v>57.53</v>
      </c>
    </row>
    <row r="462" spans="1:21" s="1" customFormat="1" ht="15.6" x14ac:dyDescent="0.25">
      <c r="A462" s="1" t="s">
        <v>1561</v>
      </c>
      <c r="B462" s="2">
        <v>50</v>
      </c>
      <c r="C462" s="7">
        <v>174.48750000000001</v>
      </c>
      <c r="D462" s="33">
        <v>24.52308</v>
      </c>
      <c r="E462" s="2" t="s">
        <v>1220</v>
      </c>
      <c r="F462" s="34">
        <v>18.177060000000001</v>
      </c>
      <c r="G462" s="2" t="s">
        <v>1348</v>
      </c>
      <c r="H462" s="2" t="s">
        <v>1220</v>
      </c>
      <c r="I462" s="2">
        <v>50.01</v>
      </c>
      <c r="J462" s="2">
        <v>8</v>
      </c>
      <c r="K462" s="2">
        <v>50.08</v>
      </c>
      <c r="L462" s="9">
        <f t="shared" ca="1" si="23"/>
        <v>6.1356086718828298</v>
      </c>
      <c r="M462" s="8">
        <v>50.07</v>
      </c>
      <c r="N462" s="7">
        <f t="shared" ca="1" si="24"/>
        <v>5.1858021681687596</v>
      </c>
      <c r="O462" s="2">
        <v>57.09</v>
      </c>
      <c r="P462" s="5">
        <f t="shared" ca="1" si="22"/>
        <v>15.694654095629684</v>
      </c>
      <c r="Q462" s="2">
        <v>52.48</v>
      </c>
      <c r="R462" s="2">
        <v>51.42</v>
      </c>
      <c r="S462" s="2">
        <v>52.81</v>
      </c>
      <c r="T462" s="2">
        <v>54.46</v>
      </c>
      <c r="U462" s="2">
        <v>54.02</v>
      </c>
    </row>
    <row r="463" spans="1:21" s="1" customFormat="1" ht="15.6" x14ac:dyDescent="0.25">
      <c r="A463" s="1" t="s">
        <v>1562</v>
      </c>
      <c r="B463" s="2">
        <v>50</v>
      </c>
      <c r="C463" s="7">
        <v>0.29696790000000001</v>
      </c>
      <c r="D463" s="33">
        <v>24.750360000000001</v>
      </c>
      <c r="E463" s="2" t="s">
        <v>1460</v>
      </c>
      <c r="F463" s="34">
        <v>18.301539999999999</v>
      </c>
      <c r="G463" s="2" t="s">
        <v>1342</v>
      </c>
      <c r="H463" s="2" t="s">
        <v>1460</v>
      </c>
      <c r="I463" s="2">
        <v>50.01</v>
      </c>
      <c r="J463" s="2">
        <v>7.9</v>
      </c>
      <c r="K463" s="2">
        <v>50.08</v>
      </c>
      <c r="L463" s="9">
        <f t="shared" ca="1" si="23"/>
        <v>6.9916322475271508</v>
      </c>
      <c r="M463" s="8">
        <v>50.07</v>
      </c>
      <c r="N463" s="7">
        <f t="shared" ca="1" si="24"/>
        <v>5.2562016115221475</v>
      </c>
      <c r="O463" s="2">
        <v>56.12</v>
      </c>
      <c r="P463" s="5">
        <f t="shared" ca="1" si="22"/>
        <v>15.607009485066492</v>
      </c>
      <c r="Q463" s="2">
        <v>52.79</v>
      </c>
      <c r="R463" s="2">
        <v>54.25</v>
      </c>
      <c r="S463" s="2">
        <v>53.32</v>
      </c>
      <c r="T463" s="2">
        <v>50.97</v>
      </c>
      <c r="U463" s="2">
        <v>53.61</v>
      </c>
    </row>
    <row r="464" spans="1:21" s="1" customFormat="1" ht="15.6" x14ac:dyDescent="0.25">
      <c r="A464" s="1" t="s">
        <v>1563</v>
      </c>
      <c r="B464" s="2">
        <v>51</v>
      </c>
      <c r="C464" s="7">
        <v>31.100999999999999</v>
      </c>
      <c r="D464" s="33">
        <v>24.622479999999999</v>
      </c>
      <c r="E464" s="2">
        <v>68</v>
      </c>
      <c r="F464" s="34">
        <v>19.196439999999999</v>
      </c>
      <c r="G464" s="2" t="s">
        <v>1365</v>
      </c>
      <c r="H464" s="2">
        <v>68</v>
      </c>
      <c r="I464" s="2">
        <v>51</v>
      </c>
      <c r="J464" s="2">
        <v>7.8</v>
      </c>
      <c r="K464" s="2">
        <v>51.07</v>
      </c>
      <c r="L464" s="9">
        <f t="shared" ca="1" si="23"/>
        <v>6.8907134580201737</v>
      </c>
      <c r="M464" s="8">
        <v>51.07</v>
      </c>
      <c r="N464" s="7">
        <f t="shared" ca="1" si="24"/>
        <v>5.0218144658816275</v>
      </c>
      <c r="O464" s="2">
        <v>52.63</v>
      </c>
      <c r="P464" s="5">
        <f t="shared" ca="1" si="22"/>
        <v>16.093458861450436</v>
      </c>
      <c r="Q464" s="2">
        <v>52.43</v>
      </c>
      <c r="R464" s="2">
        <v>51.54</v>
      </c>
      <c r="S464" s="2">
        <v>49.07</v>
      </c>
      <c r="T464" s="2">
        <v>50.01</v>
      </c>
      <c r="U464" s="2">
        <v>52.01</v>
      </c>
    </row>
    <row r="465" spans="1:21" s="1" customFormat="1" ht="15.6" x14ac:dyDescent="0.25">
      <c r="A465" s="1" t="s">
        <v>1564</v>
      </c>
      <c r="B465" s="2">
        <v>53</v>
      </c>
      <c r="C465" s="7">
        <v>175.77350000000001</v>
      </c>
      <c r="D465" s="33">
        <v>24.84263</v>
      </c>
      <c r="E465" s="2" t="s">
        <v>1460</v>
      </c>
      <c r="F465" s="34">
        <v>18.198630000000001</v>
      </c>
      <c r="G465" s="2" t="s">
        <v>1367</v>
      </c>
      <c r="H465" s="2" t="s">
        <v>1460</v>
      </c>
      <c r="I465" s="2">
        <v>53</v>
      </c>
      <c r="J465" s="2">
        <v>7.9</v>
      </c>
      <c r="K465" s="2">
        <v>53.07</v>
      </c>
      <c r="L465" s="9">
        <f t="shared" ca="1" si="23"/>
        <v>7.755836810075186</v>
      </c>
      <c r="M465" s="8">
        <v>53.07</v>
      </c>
      <c r="N465" s="7">
        <f t="shared" ca="1" si="24"/>
        <v>6.6163467118190518</v>
      </c>
      <c r="O465" s="2">
        <v>53.82</v>
      </c>
      <c r="P465" s="5">
        <f t="shared" ca="1" si="22"/>
        <v>16.0461626136969</v>
      </c>
      <c r="Q465" s="2">
        <v>49.57</v>
      </c>
      <c r="R465" s="2">
        <v>52.02</v>
      </c>
      <c r="S465" s="2">
        <v>50.22</v>
      </c>
      <c r="T465" s="2">
        <v>49.48</v>
      </c>
      <c r="U465" s="2">
        <v>48.98</v>
      </c>
    </row>
    <row r="466" spans="1:21" s="1" customFormat="1" ht="15.6" x14ac:dyDescent="0.25">
      <c r="A466" s="1" t="s">
        <v>1565</v>
      </c>
      <c r="B466" s="2">
        <v>54</v>
      </c>
      <c r="C466" s="7">
        <v>165.6429</v>
      </c>
      <c r="D466" s="33">
        <v>26.287189999999999</v>
      </c>
      <c r="E466" s="2" t="s">
        <v>1100</v>
      </c>
      <c r="F466" s="34">
        <v>18.683450000000001</v>
      </c>
      <c r="G466" s="2" t="s">
        <v>1365</v>
      </c>
      <c r="H466" s="2" t="s">
        <v>1100</v>
      </c>
      <c r="I466" s="2">
        <v>54</v>
      </c>
      <c r="J466" s="2">
        <v>7.7</v>
      </c>
      <c r="K466" s="2">
        <v>54.06</v>
      </c>
      <c r="L466" s="9">
        <f t="shared" ca="1" si="23"/>
        <v>7.4415552114621129</v>
      </c>
      <c r="M466" s="8">
        <v>54.06</v>
      </c>
      <c r="N466" s="7">
        <f t="shared" ca="1" si="24"/>
        <v>5.9842553674903183</v>
      </c>
      <c r="O466" s="2">
        <v>52.07</v>
      </c>
      <c r="P466" s="5">
        <f t="shared" ca="1" si="22"/>
        <v>15.797323864228749</v>
      </c>
      <c r="Q466" s="2">
        <v>51.52</v>
      </c>
      <c r="R466" s="2">
        <v>52.06</v>
      </c>
      <c r="S466" s="2">
        <v>52.32</v>
      </c>
      <c r="T466" s="2">
        <v>51.11</v>
      </c>
      <c r="U466" s="2">
        <v>48.76</v>
      </c>
    </row>
    <row r="467" spans="1:21" s="1" customFormat="1" ht="15.6" x14ac:dyDescent="0.25">
      <c r="A467" s="1" t="s">
        <v>1566</v>
      </c>
      <c r="B467" s="2">
        <v>54</v>
      </c>
      <c r="C467" s="7">
        <v>16.840979999999998</v>
      </c>
      <c r="D467" s="33">
        <v>24.903870000000001</v>
      </c>
      <c r="E467" s="2" t="s">
        <v>1100</v>
      </c>
      <c r="F467" s="34">
        <v>18.351459999999999</v>
      </c>
      <c r="G467" s="2" t="s">
        <v>1370</v>
      </c>
      <c r="H467" s="2" t="s">
        <v>1100</v>
      </c>
      <c r="I467" s="2">
        <v>54</v>
      </c>
      <c r="J467" s="2">
        <v>7.8</v>
      </c>
      <c r="K467" s="2">
        <v>54.06</v>
      </c>
      <c r="L467" s="9">
        <f t="shared" ca="1" si="23"/>
        <v>6.0663231648765468</v>
      </c>
      <c r="M467" s="8">
        <v>54.06</v>
      </c>
      <c r="N467" s="7">
        <f t="shared" ca="1" si="24"/>
        <v>6.8811865798059673</v>
      </c>
      <c r="O467" s="2">
        <v>52.44</v>
      </c>
      <c r="P467" s="5">
        <f t="shared" ca="1" si="22"/>
        <v>15.958826870121282</v>
      </c>
      <c r="Q467" s="2">
        <v>52.53</v>
      </c>
      <c r="R467" s="2">
        <v>48.56</v>
      </c>
      <c r="S467" s="2">
        <v>54.05</v>
      </c>
      <c r="T467" s="2">
        <v>52.37</v>
      </c>
      <c r="U467" s="2">
        <v>50.61</v>
      </c>
    </row>
    <row r="468" spans="1:21" s="1" customFormat="1" ht="15.6" x14ac:dyDescent="0.25">
      <c r="A468" s="1" t="s">
        <v>1567</v>
      </c>
      <c r="B468" s="2">
        <v>53</v>
      </c>
      <c r="C468" s="7">
        <v>168.5908</v>
      </c>
      <c r="D468" s="33">
        <v>27.106159999999999</v>
      </c>
      <c r="E468" s="2" t="s">
        <v>1460</v>
      </c>
      <c r="F468" s="34">
        <v>18.88569</v>
      </c>
      <c r="G468" s="2" t="s">
        <v>1483</v>
      </c>
      <c r="H468" s="2" t="s">
        <v>1460</v>
      </c>
      <c r="I468" s="2">
        <v>53</v>
      </c>
      <c r="J468" s="2">
        <v>7.8</v>
      </c>
      <c r="K468" s="2">
        <v>53.07</v>
      </c>
      <c r="L468" s="9">
        <f t="shared" ca="1" si="23"/>
        <v>7.2198098195240128</v>
      </c>
      <c r="M468" s="8">
        <v>53.07</v>
      </c>
      <c r="N468" s="7">
        <f t="shared" ca="1" si="24"/>
        <v>5.598166335007817</v>
      </c>
      <c r="O468" s="2">
        <v>51.54</v>
      </c>
      <c r="P468" s="5">
        <f t="shared" ca="1" si="22"/>
        <v>15.150361498957986</v>
      </c>
      <c r="Q468" s="2">
        <v>50.9</v>
      </c>
      <c r="R468" s="2">
        <v>54.1</v>
      </c>
      <c r="S468" s="2">
        <v>52.23</v>
      </c>
      <c r="T468" s="2">
        <v>53.72</v>
      </c>
      <c r="U468" s="2">
        <v>51.33</v>
      </c>
    </row>
    <row r="469" spans="1:21" s="1" customFormat="1" ht="15.6" x14ac:dyDescent="0.25">
      <c r="A469" s="1" t="s">
        <v>1568</v>
      </c>
      <c r="B469" s="2">
        <v>52</v>
      </c>
      <c r="C469" s="7">
        <v>18.234829999999999</v>
      </c>
      <c r="D469" s="33">
        <v>28.5276</v>
      </c>
      <c r="E469" s="2" t="s">
        <v>1100</v>
      </c>
      <c r="F469" s="34">
        <v>18.11909</v>
      </c>
      <c r="G469" s="2" t="s">
        <v>1350</v>
      </c>
      <c r="H469" s="2" t="s">
        <v>1100</v>
      </c>
      <c r="I469" s="2">
        <v>52</v>
      </c>
      <c r="J469" s="2">
        <v>8</v>
      </c>
      <c r="K469" s="2">
        <v>52.07</v>
      </c>
      <c r="L469" s="9">
        <f t="shared" ca="1" si="23"/>
        <v>6.1819994475281153</v>
      </c>
      <c r="M469" s="8">
        <v>52.07</v>
      </c>
      <c r="N469" s="7">
        <f t="shared" ca="1" si="24"/>
        <v>6.33982640728434</v>
      </c>
      <c r="O469" s="2">
        <v>46.91</v>
      </c>
      <c r="P469" s="5">
        <f t="shared" ca="1" si="22"/>
        <v>15.62087255153809</v>
      </c>
      <c r="Q469" s="2">
        <v>54.74</v>
      </c>
      <c r="R469" s="2">
        <v>52.64</v>
      </c>
      <c r="S469" s="2">
        <v>54.47</v>
      </c>
      <c r="T469" s="2">
        <v>53.92</v>
      </c>
      <c r="U469" s="2">
        <v>53.41</v>
      </c>
    </row>
    <row r="470" spans="1:21" s="1" customFormat="1" ht="15.6" x14ac:dyDescent="0.25">
      <c r="A470" s="1" t="s">
        <v>1569</v>
      </c>
      <c r="B470" s="2">
        <v>53</v>
      </c>
      <c r="C470" s="7">
        <v>17.063289999999999</v>
      </c>
      <c r="D470" s="33">
        <v>26.599740000000001</v>
      </c>
      <c r="E470" s="2">
        <v>50</v>
      </c>
      <c r="F470" s="34">
        <v>18.300460000000001</v>
      </c>
      <c r="G470" s="2" t="s">
        <v>1348</v>
      </c>
      <c r="H470" s="2">
        <v>50</v>
      </c>
      <c r="I470" s="2">
        <v>53</v>
      </c>
      <c r="J470" s="2">
        <v>8</v>
      </c>
      <c r="K470" s="2">
        <v>53.07</v>
      </c>
      <c r="L470" s="9">
        <f t="shared" ca="1" si="23"/>
        <v>6.3856235259324876</v>
      </c>
      <c r="M470" s="8">
        <v>53.07</v>
      </c>
      <c r="N470" s="7">
        <f t="shared" ca="1" si="24"/>
        <v>7.9526646048309777</v>
      </c>
      <c r="O470" s="2">
        <v>50.71</v>
      </c>
      <c r="P470" s="5">
        <f t="shared" ca="1" si="22"/>
        <v>16.009361653877857</v>
      </c>
      <c r="Q470" s="2">
        <v>52.8</v>
      </c>
      <c r="R470" s="2">
        <v>52.71</v>
      </c>
      <c r="S470" s="2">
        <v>53.79</v>
      </c>
      <c r="T470" s="2">
        <v>52.29</v>
      </c>
      <c r="U470" s="2">
        <v>53.59</v>
      </c>
    </row>
    <row r="471" spans="1:21" s="1" customFormat="1" ht="15.6" x14ac:dyDescent="0.25">
      <c r="A471" s="1" t="s">
        <v>1570</v>
      </c>
      <c r="B471" s="2">
        <v>54</v>
      </c>
      <c r="C471" s="7">
        <v>2.7780840000000002</v>
      </c>
      <c r="D471" s="33">
        <v>26.013249999999999</v>
      </c>
      <c r="E471" s="2">
        <v>37</v>
      </c>
      <c r="F471" s="34">
        <v>18.342469999999999</v>
      </c>
      <c r="G471" s="2" t="s">
        <v>1483</v>
      </c>
      <c r="H471" s="2">
        <v>37</v>
      </c>
      <c r="I471" s="2">
        <v>54</v>
      </c>
      <c r="J471" s="2">
        <v>8.1</v>
      </c>
      <c r="K471" s="2">
        <v>54.06</v>
      </c>
      <c r="L471" s="9">
        <f t="shared" ca="1" si="23"/>
        <v>8.0712136760447493</v>
      </c>
      <c r="M471" s="8">
        <v>54.07</v>
      </c>
      <c r="N471" s="7">
        <f t="shared" ca="1" si="24"/>
        <v>7.7671264272631761</v>
      </c>
      <c r="O471" s="2">
        <v>53.68</v>
      </c>
      <c r="P471" s="5">
        <f t="shared" ca="1" si="22"/>
        <v>15.617937820929068</v>
      </c>
      <c r="Q471" s="2">
        <v>51.87</v>
      </c>
      <c r="R471" s="2">
        <v>55.52</v>
      </c>
      <c r="S471" s="2">
        <v>51.84</v>
      </c>
      <c r="T471" s="2">
        <v>51.79</v>
      </c>
      <c r="U471" s="2">
        <v>52.56</v>
      </c>
    </row>
    <row r="472" spans="1:21" s="1" customFormat="1" ht="15.6" x14ac:dyDescent="0.25">
      <c r="A472" s="1" t="s">
        <v>1571</v>
      </c>
      <c r="B472" s="2">
        <v>54</v>
      </c>
      <c r="C472" s="7">
        <v>15.10946</v>
      </c>
      <c r="D472" s="33">
        <v>24.81683</v>
      </c>
      <c r="E472" s="2">
        <v>37</v>
      </c>
      <c r="F472" s="34">
        <v>18.173269999999999</v>
      </c>
      <c r="G472" s="2" t="s">
        <v>1352</v>
      </c>
      <c r="H472" s="2">
        <v>37</v>
      </c>
      <c r="I472" s="2">
        <v>54</v>
      </c>
      <c r="J472" s="2">
        <v>8.1</v>
      </c>
      <c r="K472" s="2">
        <v>54.06</v>
      </c>
      <c r="L472" s="9">
        <f t="shared" ca="1" si="23"/>
        <v>7.2497828916217832</v>
      </c>
      <c r="M472" s="8">
        <v>54.06</v>
      </c>
      <c r="N472" s="7">
        <f t="shared" ca="1" si="24"/>
        <v>7.3338590338644654</v>
      </c>
      <c r="O472" s="2">
        <v>52.99</v>
      </c>
      <c r="P472" s="5">
        <f t="shared" ca="1" si="22"/>
        <v>16.855216988075082</v>
      </c>
      <c r="Q472" s="2">
        <v>50.13</v>
      </c>
      <c r="R472" s="2">
        <v>48.96</v>
      </c>
      <c r="S472" s="2">
        <v>51.36</v>
      </c>
      <c r="T472" s="2">
        <v>52.65</v>
      </c>
      <c r="U472" s="2">
        <v>52.3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workbookViewId="0">
      <selection activeCell="I1" sqref="I1"/>
    </sheetView>
  </sheetViews>
  <sheetFormatPr defaultRowHeight="13.8" x14ac:dyDescent="0.25"/>
  <sheetData>
    <row r="1" spans="1:24" ht="25.2" x14ac:dyDescent="0.25">
      <c r="A1" s="15" t="s">
        <v>1572</v>
      </c>
      <c r="B1" t="s">
        <v>0</v>
      </c>
      <c r="C1" t="s">
        <v>1573</v>
      </c>
      <c r="D1" t="s">
        <v>1574</v>
      </c>
      <c r="E1" s="16" t="s">
        <v>1575</v>
      </c>
      <c r="F1" t="s">
        <v>1576</v>
      </c>
      <c r="G1" s="17" t="s">
        <v>1577</v>
      </c>
      <c r="H1" s="18" t="s">
        <v>1578</v>
      </c>
      <c r="I1" s="19" t="s">
        <v>1579</v>
      </c>
      <c r="J1" s="20" t="s">
        <v>1580</v>
      </c>
      <c r="K1" s="20" t="s">
        <v>1581</v>
      </c>
      <c r="L1" s="21" t="s">
        <v>1582</v>
      </c>
      <c r="M1" s="22" t="s">
        <v>1583</v>
      </c>
      <c r="P1" s="19"/>
      <c r="X1" s="23"/>
    </row>
    <row r="2" spans="1:24" x14ac:dyDescent="0.25">
      <c r="A2" s="24">
        <v>1022</v>
      </c>
      <c r="B2" s="24">
        <v>1020</v>
      </c>
      <c r="C2" s="16">
        <v>36</v>
      </c>
      <c r="D2" s="16">
        <v>35.5</v>
      </c>
      <c r="E2" s="16">
        <v>23</v>
      </c>
      <c r="F2" s="25">
        <v>16.350000000000001</v>
      </c>
      <c r="G2" s="26">
        <v>2.15</v>
      </c>
      <c r="H2" s="27">
        <f>G2*1.14+1</f>
        <v>3.4509999999999996</v>
      </c>
      <c r="I2" s="28">
        <f>IF(L2+93&gt;360,L2+93-369,L2+93)</f>
        <v>110</v>
      </c>
      <c r="J2" s="29">
        <f>SUM(D2,-C2)</f>
        <v>-0.5</v>
      </c>
      <c r="K2" s="29">
        <f>SUM(E2,-C2)</f>
        <v>-13</v>
      </c>
      <c r="L2" s="29">
        <v>17</v>
      </c>
      <c r="M2" s="30">
        <v>10.3767</v>
      </c>
      <c r="N2" s="31"/>
      <c r="P2" s="28"/>
    </row>
    <row r="3" spans="1:24" x14ac:dyDescent="0.25">
      <c r="A3" s="24">
        <v>1022</v>
      </c>
      <c r="B3" s="24">
        <v>1040</v>
      </c>
      <c r="C3" s="16">
        <v>38.625012494835602</v>
      </c>
      <c r="D3" s="16">
        <v>35.8692955481838</v>
      </c>
      <c r="E3" s="16">
        <v>23</v>
      </c>
      <c r="F3" s="25">
        <v>16.487500000000001</v>
      </c>
      <c r="G3" s="26">
        <v>2.76</v>
      </c>
      <c r="H3" s="27">
        <f t="shared" ref="H3:H66" si="0">G3*1.14+1</f>
        <v>4.1463999999999999</v>
      </c>
      <c r="I3" s="28">
        <f t="shared" ref="I3:I66" si="1">IF(L3+93&gt;360,L3+93-369,L3+93)</f>
        <v>104.9</v>
      </c>
      <c r="J3" s="29">
        <f t="shared" ref="J3:J66" si="2">SUM(D3,-C3)</f>
        <v>-2.7557169466518019</v>
      </c>
      <c r="K3" s="29">
        <f t="shared" ref="K3:K66" si="3">SUM(E3,-C3)</f>
        <v>-15.625012494835602</v>
      </c>
      <c r="L3" s="29">
        <v>11.9</v>
      </c>
      <c r="M3" s="30">
        <v>10.1</v>
      </c>
      <c r="P3" s="28"/>
    </row>
    <row r="4" spans="1:24" x14ac:dyDescent="0.25">
      <c r="A4" s="24">
        <v>1022</v>
      </c>
      <c r="B4" s="24">
        <v>1100</v>
      </c>
      <c r="C4" s="16">
        <v>39.166678890068503</v>
      </c>
      <c r="D4" s="16">
        <v>28.757874365682699</v>
      </c>
      <c r="E4" s="16">
        <v>34.351946176268299</v>
      </c>
      <c r="F4" s="25">
        <v>16.933333333333302</v>
      </c>
      <c r="G4" s="26">
        <v>2.74</v>
      </c>
      <c r="H4" s="27">
        <f t="shared" si="0"/>
        <v>4.1235999999999997</v>
      </c>
      <c r="I4" s="28">
        <f t="shared" si="1"/>
        <v>95.6</v>
      </c>
      <c r="J4" s="29">
        <f t="shared" si="2"/>
        <v>-10.408804524385804</v>
      </c>
      <c r="K4" s="29">
        <f t="shared" si="3"/>
        <v>-4.8147327138002041</v>
      </c>
      <c r="L4" s="29">
        <v>2.6</v>
      </c>
      <c r="M4" s="30">
        <v>10.654999999999999</v>
      </c>
      <c r="P4" s="28"/>
    </row>
    <row r="5" spans="1:24" x14ac:dyDescent="0.25">
      <c r="A5" s="24">
        <v>1022</v>
      </c>
      <c r="B5" s="24">
        <v>1120</v>
      </c>
      <c r="C5" s="16">
        <v>37.399997562990897</v>
      </c>
      <c r="D5" s="16">
        <v>39.760086406792801</v>
      </c>
      <c r="E5" s="16">
        <v>37</v>
      </c>
      <c r="F5" s="25">
        <v>17.82</v>
      </c>
      <c r="G5" s="26">
        <v>2.91</v>
      </c>
      <c r="H5" s="27">
        <f t="shared" si="0"/>
        <v>4.3173999999999992</v>
      </c>
      <c r="I5" s="28">
        <f t="shared" si="1"/>
        <v>103.9333</v>
      </c>
      <c r="J5" s="29">
        <f t="shared" si="2"/>
        <v>2.3600888438019041</v>
      </c>
      <c r="K5" s="29">
        <f t="shared" si="3"/>
        <v>-0.39999756299089739</v>
      </c>
      <c r="L5" s="29">
        <v>10.933299999999999</v>
      </c>
      <c r="M5" s="30">
        <v>10.6433</v>
      </c>
      <c r="P5" s="28"/>
    </row>
    <row r="6" spans="1:24" x14ac:dyDescent="0.25">
      <c r="A6" s="24">
        <v>1022</v>
      </c>
      <c r="B6" s="24">
        <v>1140</v>
      </c>
      <c r="C6" s="16">
        <v>37.8749756029762</v>
      </c>
      <c r="D6" s="16">
        <v>36.769384396875303</v>
      </c>
      <c r="E6" s="16">
        <v>37.614223794730101</v>
      </c>
      <c r="F6" s="25">
        <v>17.45</v>
      </c>
      <c r="G6" s="26">
        <v>2.6433</v>
      </c>
      <c r="H6" s="27">
        <f t="shared" si="0"/>
        <v>4.0133619999999999</v>
      </c>
      <c r="I6" s="28">
        <f t="shared" si="1"/>
        <v>104.4</v>
      </c>
      <c r="J6" s="29">
        <f t="shared" si="2"/>
        <v>-1.1055912061008968</v>
      </c>
      <c r="K6" s="29">
        <f t="shared" si="3"/>
        <v>-0.26075180824609845</v>
      </c>
      <c r="L6" s="29">
        <v>11.4</v>
      </c>
      <c r="M6" s="30">
        <v>10.4</v>
      </c>
      <c r="P6" s="28"/>
    </row>
    <row r="7" spans="1:24" x14ac:dyDescent="0.25">
      <c r="A7" s="24">
        <v>1022</v>
      </c>
      <c r="B7" s="24">
        <v>1200</v>
      </c>
      <c r="C7" s="16">
        <v>37</v>
      </c>
      <c r="D7" s="16">
        <v>31.5</v>
      </c>
      <c r="E7" s="16">
        <v>45</v>
      </c>
      <c r="F7" s="25">
        <v>16.399999999999999</v>
      </c>
      <c r="G7" s="26">
        <v>2.2233000000000001</v>
      </c>
      <c r="H7" s="27">
        <f t="shared" si="0"/>
        <v>3.5345619999999998</v>
      </c>
      <c r="I7" s="28">
        <f t="shared" si="1"/>
        <v>100.5334</v>
      </c>
      <c r="J7" s="29">
        <f t="shared" si="2"/>
        <v>-5.5</v>
      </c>
      <c r="K7" s="29">
        <f t="shared" si="3"/>
        <v>8</v>
      </c>
      <c r="L7" s="29">
        <v>7.5334000000000003</v>
      </c>
      <c r="M7" s="30">
        <v>10.386699999999999</v>
      </c>
      <c r="P7" s="28"/>
    </row>
    <row r="8" spans="1:24" x14ac:dyDescent="0.25">
      <c r="A8" s="24">
        <v>1022</v>
      </c>
      <c r="B8" s="24">
        <v>1220</v>
      </c>
      <c r="C8" s="16">
        <v>41.333329572529003</v>
      </c>
      <c r="D8" s="16">
        <v>53.093818044632698</v>
      </c>
      <c r="E8" s="16">
        <v>39.500126935523397</v>
      </c>
      <c r="F8" s="25">
        <v>19.033333333333299</v>
      </c>
      <c r="G8" s="26">
        <v>1.5867</v>
      </c>
      <c r="H8" s="27">
        <f t="shared" si="0"/>
        <v>2.8088379999999997</v>
      </c>
      <c r="I8" s="28">
        <f t="shared" si="1"/>
        <v>69.199999999999989</v>
      </c>
      <c r="J8" s="29">
        <f t="shared" si="2"/>
        <v>11.760488472103695</v>
      </c>
      <c r="K8" s="29">
        <f t="shared" si="3"/>
        <v>-1.8332026370056056</v>
      </c>
      <c r="L8" s="29">
        <v>345.2</v>
      </c>
      <c r="M8" s="30">
        <v>9.7632999999999992</v>
      </c>
      <c r="P8" s="28"/>
    </row>
    <row r="9" spans="1:24" x14ac:dyDescent="0.25">
      <c r="A9" s="24">
        <v>1022</v>
      </c>
      <c r="B9" s="24">
        <v>1240</v>
      </c>
      <c r="C9" s="16">
        <v>37.249966677485098</v>
      </c>
      <c r="D9" s="16">
        <v>46.177080175741601</v>
      </c>
      <c r="E9" s="16">
        <v>41.121901069214402</v>
      </c>
      <c r="F9" s="25">
        <v>17.399999999999999</v>
      </c>
      <c r="G9" s="26">
        <v>1.5133000000000001</v>
      </c>
      <c r="H9" s="27">
        <f t="shared" si="0"/>
        <v>2.7251620000000001</v>
      </c>
      <c r="I9" s="28">
        <f t="shared" si="1"/>
        <v>80.966700000000003</v>
      </c>
      <c r="J9" s="29">
        <f t="shared" si="2"/>
        <v>8.927113498256503</v>
      </c>
      <c r="K9" s="29">
        <f t="shared" si="3"/>
        <v>3.8719343917293045</v>
      </c>
      <c r="L9" s="29">
        <v>356.9667</v>
      </c>
      <c r="M9" s="30">
        <v>10.0167</v>
      </c>
      <c r="P9" s="28"/>
    </row>
    <row r="10" spans="1:24" x14ac:dyDescent="0.25">
      <c r="A10" s="24">
        <v>1022</v>
      </c>
      <c r="B10" s="24">
        <v>1300</v>
      </c>
      <c r="C10" s="16">
        <v>38.857209484256501</v>
      </c>
      <c r="D10" s="16">
        <v>42.228044636331099</v>
      </c>
      <c r="E10" s="16">
        <v>39.9954241952545</v>
      </c>
      <c r="F10" s="25">
        <v>16.6142857142857</v>
      </c>
      <c r="G10" s="26">
        <v>1.5932999999999999</v>
      </c>
      <c r="H10" s="27">
        <f t="shared" si="0"/>
        <v>2.8163619999999998</v>
      </c>
      <c r="I10" s="28">
        <f t="shared" si="1"/>
        <v>83.199999999999989</v>
      </c>
      <c r="J10" s="29">
        <f t="shared" si="2"/>
        <v>3.3708351520745978</v>
      </c>
      <c r="K10" s="29">
        <f t="shared" si="3"/>
        <v>1.1382147109979996</v>
      </c>
      <c r="L10" s="29">
        <v>359.2</v>
      </c>
      <c r="M10" s="30">
        <v>10.16</v>
      </c>
      <c r="P10" s="28"/>
    </row>
    <row r="11" spans="1:24" x14ac:dyDescent="0.25">
      <c r="A11" s="24">
        <v>1022</v>
      </c>
      <c r="B11" s="24">
        <v>1320</v>
      </c>
      <c r="C11" s="16">
        <v>39.500019042213999</v>
      </c>
      <c r="D11" s="16">
        <v>42.490891142528199</v>
      </c>
      <c r="E11" s="16">
        <v>38.504431847189501</v>
      </c>
      <c r="F11" s="25">
        <v>16.762499999999999</v>
      </c>
      <c r="G11" s="26">
        <v>1.87</v>
      </c>
      <c r="H11" s="27">
        <f t="shared" si="0"/>
        <v>3.1318000000000001</v>
      </c>
      <c r="I11" s="28">
        <f t="shared" si="1"/>
        <v>81.599600000000009</v>
      </c>
      <c r="J11" s="29">
        <f t="shared" si="2"/>
        <v>2.9908721003141991</v>
      </c>
      <c r="K11" s="29">
        <f t="shared" si="3"/>
        <v>-0.99558719502449833</v>
      </c>
      <c r="L11" s="29">
        <v>357.59960000000001</v>
      </c>
      <c r="M11" s="30">
        <v>10.343299999999999</v>
      </c>
      <c r="P11" s="28"/>
    </row>
    <row r="12" spans="1:24" x14ac:dyDescent="0.25">
      <c r="A12" s="24">
        <v>1022</v>
      </c>
      <c r="B12" s="24">
        <v>1340</v>
      </c>
      <c r="C12" s="16">
        <v>38.624998214693299</v>
      </c>
      <c r="D12" s="16">
        <v>56.440150375511401</v>
      </c>
      <c r="E12" s="16">
        <v>45.066441321912997</v>
      </c>
      <c r="F12" s="25">
        <v>16.45</v>
      </c>
      <c r="G12" s="26">
        <v>1.6867000000000001</v>
      </c>
      <c r="H12" s="27">
        <f t="shared" si="0"/>
        <v>2.9228379999999996</v>
      </c>
      <c r="I12" s="28">
        <f t="shared" si="1"/>
        <v>67.800000000000011</v>
      </c>
      <c r="J12" s="29">
        <f t="shared" si="2"/>
        <v>17.815152160818101</v>
      </c>
      <c r="K12" s="29">
        <f t="shared" si="3"/>
        <v>6.4414431072196976</v>
      </c>
      <c r="L12" s="29">
        <v>343.8</v>
      </c>
      <c r="M12" s="30">
        <v>9.85</v>
      </c>
      <c r="N12" s="32"/>
      <c r="P12" s="28"/>
    </row>
    <row r="13" spans="1:24" x14ac:dyDescent="0.25">
      <c r="A13" s="24">
        <v>1022</v>
      </c>
      <c r="B13" s="24">
        <v>1400</v>
      </c>
      <c r="C13" s="16">
        <v>40.857134863698597</v>
      </c>
      <c r="D13" s="16">
        <v>34.167802127575399</v>
      </c>
      <c r="E13" s="16">
        <v>30.8166433963044</v>
      </c>
      <c r="F13" s="25">
        <v>17.0857142857143</v>
      </c>
      <c r="G13" s="26">
        <v>1.7366999999999999</v>
      </c>
      <c r="H13" s="27">
        <f t="shared" si="0"/>
        <v>2.979838</v>
      </c>
      <c r="I13" s="28">
        <f t="shared" si="1"/>
        <v>81.333399999999983</v>
      </c>
      <c r="J13" s="29">
        <f t="shared" si="2"/>
        <v>-6.6893327361231982</v>
      </c>
      <c r="K13" s="29">
        <f t="shared" si="3"/>
        <v>-10.040491467394197</v>
      </c>
      <c r="L13" s="29">
        <v>357.33339999999998</v>
      </c>
      <c r="M13" s="30">
        <v>10.1967</v>
      </c>
      <c r="N13" s="32"/>
      <c r="P13" s="28"/>
    </row>
    <row r="14" spans="1:24" x14ac:dyDescent="0.25">
      <c r="A14" s="24">
        <v>1022</v>
      </c>
      <c r="B14" s="24">
        <v>1420</v>
      </c>
      <c r="C14" s="16">
        <v>40.285691193720702</v>
      </c>
      <c r="D14" s="16">
        <v>25.7945793241059</v>
      </c>
      <c r="E14" s="16">
        <v>39.857427148701802</v>
      </c>
      <c r="F14" s="25">
        <v>16.714285714285701</v>
      </c>
      <c r="G14" s="26">
        <v>1.6833</v>
      </c>
      <c r="H14" s="27">
        <f t="shared" si="0"/>
        <v>2.9189619999999996</v>
      </c>
      <c r="I14" s="28">
        <f t="shared" si="1"/>
        <v>71.333300000000008</v>
      </c>
      <c r="J14" s="29">
        <f t="shared" si="2"/>
        <v>-14.491111869614802</v>
      </c>
      <c r="K14" s="29">
        <f t="shared" si="3"/>
        <v>-0.42826404501889925</v>
      </c>
      <c r="L14" s="29">
        <v>347.33330000000001</v>
      </c>
      <c r="M14" s="30">
        <v>9.36</v>
      </c>
      <c r="N14" s="32"/>
      <c r="P14" s="28"/>
    </row>
    <row r="15" spans="1:24" x14ac:dyDescent="0.25">
      <c r="A15" s="24">
        <v>1022</v>
      </c>
      <c r="B15" s="24">
        <v>1440</v>
      </c>
      <c r="C15" s="16">
        <v>40.624988695444301</v>
      </c>
      <c r="D15" s="16">
        <v>35.0980539955182</v>
      </c>
      <c r="E15" s="16">
        <v>43.246524860308703</v>
      </c>
      <c r="F15" s="25">
        <v>15.6625</v>
      </c>
      <c r="G15" s="26">
        <v>1.5632999999999999</v>
      </c>
      <c r="H15" s="27">
        <f t="shared" si="0"/>
        <v>2.7821619999999996</v>
      </c>
      <c r="I15" s="28">
        <f t="shared" si="1"/>
        <v>75.165599999999984</v>
      </c>
      <c r="J15" s="29">
        <f t="shared" si="2"/>
        <v>-5.5269346999261018</v>
      </c>
      <c r="K15" s="29">
        <f t="shared" si="3"/>
        <v>2.621536164864402</v>
      </c>
      <c r="L15" s="29">
        <v>351.16559999999998</v>
      </c>
      <c r="M15" s="30">
        <v>10.6167</v>
      </c>
      <c r="N15" s="32"/>
      <c r="P15" s="28"/>
    </row>
    <row r="16" spans="1:24" x14ac:dyDescent="0.25">
      <c r="A16" s="24">
        <v>1022</v>
      </c>
      <c r="B16" s="24">
        <v>1500</v>
      </c>
      <c r="C16" s="16">
        <v>41.285709845129098</v>
      </c>
      <c r="D16" s="16">
        <v>28.898084939909001</v>
      </c>
      <c r="E16" s="16">
        <v>50</v>
      </c>
      <c r="F16" s="25">
        <v>15.785714285714301</v>
      </c>
      <c r="G16" s="26">
        <v>1.5166999999999999</v>
      </c>
      <c r="H16" s="27">
        <f t="shared" si="0"/>
        <v>2.7290380000000001</v>
      </c>
      <c r="I16" s="28">
        <f t="shared" si="1"/>
        <v>81.466700000000003</v>
      </c>
      <c r="J16" s="29">
        <f t="shared" si="2"/>
        <v>-12.387624905220097</v>
      </c>
      <c r="K16" s="29">
        <f t="shared" si="3"/>
        <v>8.714290154870902</v>
      </c>
      <c r="L16" s="29">
        <v>357.4667</v>
      </c>
      <c r="M16" s="30">
        <v>10.64</v>
      </c>
      <c r="P16" s="28"/>
    </row>
    <row r="17" spans="1:16" x14ac:dyDescent="0.25">
      <c r="A17" s="24">
        <v>1022</v>
      </c>
      <c r="B17" s="24">
        <v>1520</v>
      </c>
      <c r="C17" s="16">
        <v>40.250052370893897</v>
      </c>
      <c r="D17" s="16">
        <v>40.627557841471202</v>
      </c>
      <c r="E17" s="16">
        <v>40.239509330259303</v>
      </c>
      <c r="F17" s="25">
        <v>14.737500000000001</v>
      </c>
      <c r="G17" s="26">
        <v>1.4666999999999999</v>
      </c>
      <c r="H17" s="27">
        <f t="shared" si="0"/>
        <v>2.6720379999999997</v>
      </c>
      <c r="I17" s="28">
        <f t="shared" si="1"/>
        <v>67.600000000000023</v>
      </c>
      <c r="J17" s="29">
        <f t="shared" si="2"/>
        <v>0.37750547057730444</v>
      </c>
      <c r="K17" s="29">
        <f t="shared" si="3"/>
        <v>-1.0543040634594547E-2</v>
      </c>
      <c r="L17" s="29">
        <v>343.6</v>
      </c>
      <c r="M17" s="30">
        <v>10.5433</v>
      </c>
      <c r="P17" s="28"/>
    </row>
    <row r="18" spans="1:16" x14ac:dyDescent="0.25">
      <c r="A18" s="24">
        <v>1022</v>
      </c>
      <c r="B18" s="24">
        <v>1540</v>
      </c>
      <c r="C18" s="16">
        <v>35.2859461631515</v>
      </c>
      <c r="D18" s="16">
        <v>25.4748237570664</v>
      </c>
      <c r="E18" s="16">
        <v>50</v>
      </c>
      <c r="F18" s="25">
        <v>14.8571428571429</v>
      </c>
      <c r="G18" s="26">
        <v>1.5166999999999999</v>
      </c>
      <c r="H18" s="27">
        <f t="shared" si="0"/>
        <v>2.7290380000000001</v>
      </c>
      <c r="I18" s="28">
        <f t="shared" si="1"/>
        <v>66.933299999999974</v>
      </c>
      <c r="J18" s="29">
        <f t="shared" si="2"/>
        <v>-9.8111224060851008</v>
      </c>
      <c r="K18" s="29">
        <f t="shared" si="3"/>
        <v>14.7140538368485</v>
      </c>
      <c r="L18" s="29">
        <v>342.93329999999997</v>
      </c>
      <c r="M18" s="30">
        <v>10.8033</v>
      </c>
      <c r="P18" s="28"/>
    </row>
    <row r="19" spans="1:16" x14ac:dyDescent="0.25">
      <c r="A19" s="24">
        <v>1022</v>
      </c>
      <c r="B19" s="24">
        <v>1600</v>
      </c>
      <c r="C19" s="16">
        <v>34.125133907185003</v>
      </c>
      <c r="D19" s="16">
        <v>34.640518434367301</v>
      </c>
      <c r="E19" s="16">
        <v>45.131566220747303</v>
      </c>
      <c r="F19" s="25">
        <v>14.15</v>
      </c>
      <c r="G19" s="26">
        <v>1.5667</v>
      </c>
      <c r="H19" s="27">
        <f t="shared" si="0"/>
        <v>2.7860379999999996</v>
      </c>
      <c r="I19" s="28">
        <f t="shared" si="1"/>
        <v>67.733299999999986</v>
      </c>
      <c r="J19" s="29">
        <f t="shared" si="2"/>
        <v>0.51538452718229877</v>
      </c>
      <c r="K19" s="29">
        <f t="shared" si="3"/>
        <v>11.0064323135623</v>
      </c>
      <c r="L19" s="29">
        <v>343.73329999999999</v>
      </c>
      <c r="M19" s="30">
        <v>10.74</v>
      </c>
      <c r="P19" s="28"/>
    </row>
    <row r="20" spans="1:16" x14ac:dyDescent="0.25">
      <c r="A20" s="24">
        <v>1022</v>
      </c>
      <c r="B20" s="24">
        <v>1620</v>
      </c>
      <c r="C20" s="16">
        <v>35.0000435191414</v>
      </c>
      <c r="D20" s="16">
        <v>36.910478005304597</v>
      </c>
      <c r="E20" s="16">
        <v>37</v>
      </c>
      <c r="F20" s="25">
        <v>14.5142857142857</v>
      </c>
      <c r="G20" s="26">
        <v>1.65</v>
      </c>
      <c r="H20" s="27">
        <f t="shared" si="0"/>
        <v>2.8809999999999998</v>
      </c>
      <c r="I20" s="28">
        <f t="shared" si="1"/>
        <v>79.899999999999977</v>
      </c>
      <c r="J20" s="29">
        <f t="shared" si="2"/>
        <v>1.9104344861631972</v>
      </c>
      <c r="K20" s="29">
        <f t="shared" si="3"/>
        <v>1.9999564808586001</v>
      </c>
      <c r="L20" s="29">
        <v>355.9</v>
      </c>
      <c r="M20" s="30">
        <v>10.6433</v>
      </c>
      <c r="P20" s="28"/>
    </row>
    <row r="21" spans="1:16" x14ac:dyDescent="0.25">
      <c r="A21" s="24">
        <v>1022</v>
      </c>
      <c r="B21" s="24">
        <v>1640</v>
      </c>
      <c r="C21" s="16">
        <v>35</v>
      </c>
      <c r="D21" s="16">
        <v>39.207992181426498</v>
      </c>
      <c r="E21" s="16">
        <v>46.760490669740697</v>
      </c>
      <c r="F21" s="25">
        <v>15.5</v>
      </c>
      <c r="G21" s="26">
        <v>1.54</v>
      </c>
      <c r="H21" s="27">
        <f t="shared" si="0"/>
        <v>2.7555999999999998</v>
      </c>
      <c r="I21" s="28">
        <f t="shared" si="1"/>
        <v>80.533299999999997</v>
      </c>
      <c r="J21" s="29">
        <f t="shared" si="2"/>
        <v>4.2079921814264978</v>
      </c>
      <c r="K21" s="29">
        <f t="shared" si="3"/>
        <v>11.760490669740697</v>
      </c>
      <c r="L21" s="29">
        <v>356.5333</v>
      </c>
      <c r="M21" s="30">
        <v>10.220000000000001</v>
      </c>
      <c r="P21" s="28"/>
    </row>
    <row r="22" spans="1:16" x14ac:dyDescent="0.25">
      <c r="A22" s="24">
        <v>1022</v>
      </c>
      <c r="B22" s="24">
        <v>1700</v>
      </c>
      <c r="C22" s="16">
        <v>35.4285883031528</v>
      </c>
      <c r="D22" s="16">
        <v>30.8553202336963</v>
      </c>
      <c r="E22" s="16">
        <v>50</v>
      </c>
      <c r="F22" s="25">
        <v>15.1</v>
      </c>
      <c r="G22" s="26">
        <v>1.5867</v>
      </c>
      <c r="H22" s="27">
        <f t="shared" si="0"/>
        <v>2.8088379999999997</v>
      </c>
      <c r="I22" s="28">
        <f t="shared" si="1"/>
        <v>98.133300000000006</v>
      </c>
      <c r="J22" s="29">
        <f t="shared" si="2"/>
        <v>-4.5732680694564998</v>
      </c>
      <c r="K22" s="29">
        <f t="shared" si="3"/>
        <v>14.5714116968472</v>
      </c>
      <c r="L22" s="29">
        <v>5.1333000000000002</v>
      </c>
      <c r="M22" s="30">
        <v>11.1067</v>
      </c>
      <c r="P22" s="28"/>
    </row>
    <row r="23" spans="1:16" x14ac:dyDescent="0.25">
      <c r="A23" s="24">
        <v>1022</v>
      </c>
      <c r="B23" s="24">
        <v>1720</v>
      </c>
      <c r="C23" s="16">
        <v>35.714227979179803</v>
      </c>
      <c r="D23" s="16">
        <v>38.4785033215936</v>
      </c>
      <c r="E23" s="16">
        <v>50</v>
      </c>
      <c r="F23" s="25">
        <v>15.4571428571429</v>
      </c>
      <c r="G23" s="26">
        <v>1.57</v>
      </c>
      <c r="H23" s="27">
        <f t="shared" si="0"/>
        <v>2.7897999999999996</v>
      </c>
      <c r="I23" s="28">
        <f t="shared" si="1"/>
        <v>97.7333</v>
      </c>
      <c r="J23" s="29">
        <f t="shared" si="2"/>
        <v>2.7642753424137965</v>
      </c>
      <c r="K23" s="29">
        <f t="shared" si="3"/>
        <v>14.285772020820197</v>
      </c>
      <c r="L23" s="29">
        <v>4.7332999999999998</v>
      </c>
      <c r="M23" s="30">
        <v>11.12</v>
      </c>
      <c r="P23" s="28"/>
    </row>
    <row r="24" spans="1:16" x14ac:dyDescent="0.25">
      <c r="A24" s="24">
        <v>1022</v>
      </c>
      <c r="B24" s="24">
        <v>1740</v>
      </c>
      <c r="C24" s="16">
        <v>38.666670427470997</v>
      </c>
      <c r="D24" s="16">
        <v>25.3336344040273</v>
      </c>
      <c r="E24" s="16">
        <v>50</v>
      </c>
      <c r="F24" s="25">
        <v>14.3333333333333</v>
      </c>
      <c r="G24" s="26">
        <v>1.6067</v>
      </c>
      <c r="H24" s="27">
        <f t="shared" si="0"/>
        <v>2.8316379999999999</v>
      </c>
      <c r="I24" s="28">
        <f t="shared" si="1"/>
        <v>97.2333</v>
      </c>
      <c r="J24" s="29">
        <f t="shared" si="2"/>
        <v>-13.333036023443697</v>
      </c>
      <c r="K24" s="29">
        <f t="shared" si="3"/>
        <v>11.333329572529003</v>
      </c>
      <c r="L24" s="29">
        <v>4.2332999999999998</v>
      </c>
      <c r="M24" s="30">
        <v>10.943300000000001</v>
      </c>
      <c r="P24" s="28"/>
    </row>
    <row r="25" spans="1:16" x14ac:dyDescent="0.25">
      <c r="A25" s="24">
        <v>1022</v>
      </c>
      <c r="B25" s="24">
        <v>1820</v>
      </c>
      <c r="C25" s="16">
        <v>40.499974613926199</v>
      </c>
      <c r="D25" s="16">
        <v>26.579620518440201</v>
      </c>
      <c r="E25" s="16">
        <v>43.330783750970902</v>
      </c>
      <c r="F25" s="25">
        <v>17.95</v>
      </c>
      <c r="G25" s="26">
        <v>1.6267</v>
      </c>
      <c r="H25" s="27">
        <f t="shared" si="0"/>
        <v>2.854438</v>
      </c>
      <c r="I25" s="28">
        <f t="shared" si="1"/>
        <v>100.5</v>
      </c>
      <c r="J25" s="29">
        <f t="shared" si="2"/>
        <v>-13.920354095485997</v>
      </c>
      <c r="K25" s="29">
        <f t="shared" si="3"/>
        <v>2.830809137044703</v>
      </c>
      <c r="L25" s="29">
        <v>7.5</v>
      </c>
      <c r="M25" s="30">
        <v>10.826700000000001</v>
      </c>
      <c r="P25" s="28"/>
    </row>
    <row r="26" spans="1:16" x14ac:dyDescent="0.25">
      <c r="A26" s="24">
        <v>1022</v>
      </c>
      <c r="B26" s="24">
        <v>1840</v>
      </c>
      <c r="C26" s="16">
        <v>41.285703627722398</v>
      </c>
      <c r="D26" s="16">
        <v>31.427828037858902</v>
      </c>
      <c r="E26" s="16">
        <v>46.8644386163229</v>
      </c>
      <c r="F26" s="25">
        <v>17.542857142857098</v>
      </c>
      <c r="G26" s="26">
        <v>1.64</v>
      </c>
      <c r="H26" s="27">
        <f t="shared" si="0"/>
        <v>2.8695999999999997</v>
      </c>
      <c r="I26" s="28">
        <f t="shared" si="1"/>
        <v>101.3</v>
      </c>
      <c r="J26" s="29">
        <f t="shared" si="2"/>
        <v>-9.8578755898634967</v>
      </c>
      <c r="K26" s="29">
        <f t="shared" si="3"/>
        <v>5.5787349886005018</v>
      </c>
      <c r="L26" s="29">
        <v>8.3000000000000007</v>
      </c>
      <c r="M26" s="30">
        <v>10.88</v>
      </c>
      <c r="P26" s="28"/>
    </row>
    <row r="27" spans="1:16" x14ac:dyDescent="0.25">
      <c r="A27" s="24">
        <v>1022</v>
      </c>
      <c r="B27" s="24">
        <v>1900</v>
      </c>
      <c r="C27" s="16">
        <v>39.250014279938398</v>
      </c>
      <c r="D27" s="16">
        <v>26.4954130381679</v>
      </c>
      <c r="E27" s="16">
        <v>43.423057476003201</v>
      </c>
      <c r="F27" s="25">
        <v>19</v>
      </c>
      <c r="G27" s="26">
        <v>1.69</v>
      </c>
      <c r="H27" s="27">
        <f t="shared" si="0"/>
        <v>2.9265999999999996</v>
      </c>
      <c r="I27" s="28">
        <f t="shared" si="1"/>
        <v>101.4</v>
      </c>
      <c r="J27" s="29">
        <f t="shared" si="2"/>
        <v>-12.754601241770498</v>
      </c>
      <c r="K27" s="29">
        <f t="shared" si="3"/>
        <v>4.1730431960648033</v>
      </c>
      <c r="L27" s="29">
        <v>8.4</v>
      </c>
      <c r="M27" s="30">
        <v>11.183299999999999</v>
      </c>
      <c r="P27" s="28"/>
    </row>
    <row r="28" spans="1:16" x14ac:dyDescent="0.25">
      <c r="A28" s="24">
        <v>1022</v>
      </c>
      <c r="B28" s="24">
        <v>1920</v>
      </c>
      <c r="C28" s="16">
        <v>40.714290154870902</v>
      </c>
      <c r="D28" s="16">
        <v>44.258688709832001</v>
      </c>
      <c r="E28" s="16">
        <v>43.050037973032502</v>
      </c>
      <c r="F28" s="25">
        <v>18.1428571428571</v>
      </c>
      <c r="G28" s="26">
        <v>1.7233000000000001</v>
      </c>
      <c r="H28" s="27">
        <f t="shared" si="0"/>
        <v>2.9645619999999999</v>
      </c>
      <c r="I28" s="28">
        <f t="shared" si="1"/>
        <v>99.2667</v>
      </c>
      <c r="J28" s="29">
        <f t="shared" si="2"/>
        <v>3.5443985549610986</v>
      </c>
      <c r="K28" s="29">
        <f t="shared" si="3"/>
        <v>2.3357478181616003</v>
      </c>
      <c r="L28" s="29">
        <v>6.2667000000000002</v>
      </c>
      <c r="M28" s="30">
        <v>11.0367</v>
      </c>
      <c r="P28" s="28"/>
    </row>
    <row r="29" spans="1:16" x14ac:dyDescent="0.25">
      <c r="A29" s="24">
        <v>1022</v>
      </c>
      <c r="B29" s="24">
        <v>1940</v>
      </c>
      <c r="C29" s="16">
        <v>38.125052970363399</v>
      </c>
      <c r="D29" s="16">
        <v>24.134939651375198</v>
      </c>
      <c r="E29" s="16">
        <v>48.384157150290797</v>
      </c>
      <c r="F29" s="25">
        <v>17.375</v>
      </c>
      <c r="G29" s="26">
        <v>1.9966999999999999</v>
      </c>
      <c r="H29" s="27">
        <f t="shared" si="0"/>
        <v>3.2762379999999998</v>
      </c>
      <c r="I29" s="28">
        <f t="shared" si="1"/>
        <v>103.5</v>
      </c>
      <c r="J29" s="29">
        <f t="shared" si="2"/>
        <v>-13.9901133189882</v>
      </c>
      <c r="K29" s="29">
        <f t="shared" si="3"/>
        <v>10.259104179927398</v>
      </c>
      <c r="L29" s="29">
        <v>10.5</v>
      </c>
      <c r="M29" s="30">
        <v>10.943300000000001</v>
      </c>
      <c r="P29" s="28"/>
    </row>
    <row r="30" spans="1:16" x14ac:dyDescent="0.25">
      <c r="A30" s="24">
        <v>1022</v>
      </c>
      <c r="B30" s="24">
        <v>2000</v>
      </c>
      <c r="C30" s="16">
        <v>39.749995240262201</v>
      </c>
      <c r="D30" s="16">
        <v>34.026678481361202</v>
      </c>
      <c r="E30" s="16">
        <v>45.066441321912997</v>
      </c>
      <c r="F30" s="25">
        <v>17.612500000000001</v>
      </c>
      <c r="G30" s="26">
        <v>2.5333000000000001</v>
      </c>
      <c r="H30" s="27">
        <f t="shared" si="0"/>
        <v>3.8879619999999999</v>
      </c>
      <c r="I30" s="28">
        <f t="shared" si="1"/>
        <v>107.66670000000001</v>
      </c>
      <c r="J30" s="29">
        <f t="shared" si="2"/>
        <v>-5.7233167589009994</v>
      </c>
      <c r="K30" s="29">
        <f t="shared" si="3"/>
        <v>5.3164460816507955</v>
      </c>
      <c r="L30" s="29">
        <v>14.666700000000001</v>
      </c>
      <c r="M30" s="30">
        <v>10.98</v>
      </c>
      <c r="P30" s="28"/>
    </row>
    <row r="31" spans="1:16" x14ac:dyDescent="0.25">
      <c r="A31" s="24">
        <v>1022</v>
      </c>
      <c r="B31" s="24">
        <v>2020</v>
      </c>
      <c r="C31" s="16">
        <v>41.142852702338203</v>
      </c>
      <c r="D31" s="16">
        <v>19.2887080641644</v>
      </c>
      <c r="E31" s="16">
        <v>43.050037973032502</v>
      </c>
      <c r="F31" s="25">
        <v>17.871428571428599</v>
      </c>
      <c r="G31" s="26">
        <v>2.8567</v>
      </c>
      <c r="H31" s="27">
        <f t="shared" si="0"/>
        <v>4.2566379999999997</v>
      </c>
      <c r="I31" s="28">
        <f t="shared" si="1"/>
        <v>108.3</v>
      </c>
      <c r="J31" s="29">
        <f t="shared" si="2"/>
        <v>-21.854144638173803</v>
      </c>
      <c r="K31" s="29">
        <f t="shared" si="3"/>
        <v>1.9071852706942991</v>
      </c>
      <c r="L31" s="29">
        <v>15.3</v>
      </c>
      <c r="M31" s="30">
        <v>10.8933</v>
      </c>
      <c r="P31" s="28"/>
    </row>
    <row r="32" spans="1:16" x14ac:dyDescent="0.25">
      <c r="A32" s="24">
        <v>1022</v>
      </c>
      <c r="B32" s="24">
        <v>2040</v>
      </c>
      <c r="C32" s="16">
        <v>39.142858919049303</v>
      </c>
      <c r="D32" s="16">
        <v>25.892049564036999</v>
      </c>
      <c r="E32" s="16">
        <v>42.5675066993931</v>
      </c>
      <c r="F32" s="25">
        <v>17.785714285714299</v>
      </c>
      <c r="G32" s="26">
        <v>3.09</v>
      </c>
      <c r="H32" s="27">
        <f t="shared" si="0"/>
        <v>4.5225999999999997</v>
      </c>
      <c r="I32" s="28">
        <f t="shared" si="1"/>
        <v>108.5</v>
      </c>
      <c r="J32" s="29">
        <f t="shared" si="2"/>
        <v>-13.250809355012304</v>
      </c>
      <c r="K32" s="29">
        <f t="shared" si="3"/>
        <v>3.4246477803437969</v>
      </c>
      <c r="L32" s="29">
        <v>15.5</v>
      </c>
      <c r="M32" s="30">
        <v>10.7667</v>
      </c>
      <c r="P32" s="28"/>
    </row>
    <row r="33" spans="1:16" x14ac:dyDescent="0.25">
      <c r="A33" s="24">
        <v>1022</v>
      </c>
      <c r="B33" s="24">
        <v>2100</v>
      </c>
      <c r="C33" s="16">
        <v>38.714209332371603</v>
      </c>
      <c r="D33" s="16">
        <v>30.428574106275502</v>
      </c>
      <c r="E33" s="16">
        <v>38.847375349224201</v>
      </c>
      <c r="F33" s="25">
        <v>17.7</v>
      </c>
      <c r="G33" s="26">
        <v>3.1966999999999999</v>
      </c>
      <c r="H33" s="27">
        <f t="shared" si="0"/>
        <v>4.6442379999999996</v>
      </c>
      <c r="I33" s="28">
        <f t="shared" si="1"/>
        <v>108.0334</v>
      </c>
      <c r="J33" s="29">
        <f t="shared" si="2"/>
        <v>-8.285635226096101</v>
      </c>
      <c r="K33" s="29">
        <f t="shared" si="3"/>
        <v>0.13316601685259855</v>
      </c>
      <c r="L33" s="29">
        <v>15.0334</v>
      </c>
      <c r="M33" s="30">
        <v>10.5</v>
      </c>
      <c r="P33" s="28"/>
    </row>
    <row r="34" spans="1:16" x14ac:dyDescent="0.25">
      <c r="A34" s="24">
        <v>1022</v>
      </c>
      <c r="B34" s="24">
        <v>2120</v>
      </c>
      <c r="C34" s="16">
        <v>39.750004759737799</v>
      </c>
      <c r="D34" s="16">
        <v>36.379198576087902</v>
      </c>
      <c r="E34" s="16">
        <v>36.8776089359392</v>
      </c>
      <c r="F34" s="25">
        <v>17.875</v>
      </c>
      <c r="G34" s="26">
        <v>2.9466999999999999</v>
      </c>
      <c r="H34" s="27">
        <f t="shared" si="0"/>
        <v>4.3592379999999995</v>
      </c>
      <c r="I34" s="28">
        <f t="shared" si="1"/>
        <v>106.2</v>
      </c>
      <c r="J34" s="29">
        <f t="shared" si="2"/>
        <v>-3.370806183649897</v>
      </c>
      <c r="K34" s="29">
        <f t="shared" si="3"/>
        <v>-2.8723958237985983</v>
      </c>
      <c r="L34" s="29">
        <v>13.2</v>
      </c>
      <c r="M34" s="30">
        <v>10.6867</v>
      </c>
      <c r="P34" s="28"/>
    </row>
    <row r="35" spans="1:16" x14ac:dyDescent="0.25">
      <c r="A35" s="24">
        <v>1022</v>
      </c>
      <c r="B35" s="24">
        <v>2140</v>
      </c>
      <c r="C35" s="16">
        <v>40</v>
      </c>
      <c r="D35" s="16">
        <v>25.416413512466601</v>
      </c>
      <c r="E35" s="16">
        <v>46.295506537680502</v>
      </c>
      <c r="F35" s="25">
        <v>17.7</v>
      </c>
      <c r="G35" s="26">
        <v>2.8532999999999999</v>
      </c>
      <c r="H35" s="27">
        <f t="shared" si="0"/>
        <v>4.2527619999999997</v>
      </c>
      <c r="I35" s="28">
        <f t="shared" si="1"/>
        <v>105</v>
      </c>
      <c r="J35" s="29">
        <f t="shared" si="2"/>
        <v>-14.583586487533399</v>
      </c>
      <c r="K35" s="29">
        <f t="shared" si="3"/>
        <v>6.2955065376805024</v>
      </c>
      <c r="L35" s="29">
        <v>12</v>
      </c>
      <c r="M35" s="30">
        <v>10.806699999999999</v>
      </c>
      <c r="P35" s="28"/>
    </row>
    <row r="36" spans="1:16" x14ac:dyDescent="0.25">
      <c r="A36" s="24">
        <v>1022</v>
      </c>
      <c r="B36" s="24">
        <v>2200</v>
      </c>
      <c r="C36" s="16">
        <v>40</v>
      </c>
      <c r="D36" s="16">
        <v>27.501091318745701</v>
      </c>
      <c r="E36" s="16">
        <v>43.423057476003201</v>
      </c>
      <c r="F36" s="25">
        <v>16.774999999999999</v>
      </c>
      <c r="G36" s="26">
        <v>3.0966999999999998</v>
      </c>
      <c r="H36" s="27">
        <f t="shared" si="0"/>
        <v>4.5302379999999989</v>
      </c>
      <c r="I36" s="28">
        <f t="shared" si="1"/>
        <v>105.6</v>
      </c>
      <c r="J36" s="29">
        <f t="shared" si="2"/>
        <v>-12.498908681254299</v>
      </c>
      <c r="K36" s="29">
        <f t="shared" si="3"/>
        <v>3.4230574760032013</v>
      </c>
      <c r="L36" s="29">
        <v>12.6</v>
      </c>
      <c r="M36" s="30">
        <v>10.69</v>
      </c>
      <c r="P36" s="28"/>
    </row>
    <row r="37" spans="1:16" x14ac:dyDescent="0.25">
      <c r="A37" s="24">
        <v>1022</v>
      </c>
      <c r="B37" s="24">
        <v>2220</v>
      </c>
      <c r="C37" s="16">
        <v>41.4285883031529</v>
      </c>
      <c r="D37" s="16">
        <v>34.126581356506499</v>
      </c>
      <c r="E37" s="16">
        <v>40.704493462319498</v>
      </c>
      <c r="F37" s="25">
        <v>17.8571428571429</v>
      </c>
      <c r="G37" s="26">
        <v>2.9866999999999999</v>
      </c>
      <c r="H37" s="27">
        <f t="shared" si="0"/>
        <v>4.4048379999999998</v>
      </c>
      <c r="I37" s="28">
        <f t="shared" si="1"/>
        <v>104.7</v>
      </c>
      <c r="J37" s="29">
        <f t="shared" si="2"/>
        <v>-7.3020069466464008</v>
      </c>
      <c r="K37" s="29">
        <f t="shared" si="3"/>
        <v>-0.72409484083340203</v>
      </c>
      <c r="L37" s="29">
        <v>11.7</v>
      </c>
      <c r="M37" s="30">
        <v>9.9267000000000003</v>
      </c>
      <c r="P37" s="28"/>
    </row>
    <row r="38" spans="1:16" x14ac:dyDescent="0.25">
      <c r="A38" s="24">
        <v>1022</v>
      </c>
      <c r="B38" s="24">
        <v>2240</v>
      </c>
      <c r="C38" s="16">
        <v>39.6249220563516</v>
      </c>
      <c r="D38" s="16">
        <v>35.1151078023004</v>
      </c>
      <c r="E38" s="16">
        <v>40.645054942535097</v>
      </c>
      <c r="F38" s="25">
        <v>17.4375</v>
      </c>
      <c r="G38" s="26">
        <v>2.5867</v>
      </c>
      <c r="H38" s="27">
        <f t="shared" si="0"/>
        <v>3.9488379999999998</v>
      </c>
      <c r="I38" s="28">
        <f t="shared" si="1"/>
        <v>100.5667</v>
      </c>
      <c r="J38" s="29">
        <f t="shared" si="2"/>
        <v>-4.5098142540512001</v>
      </c>
      <c r="K38" s="29">
        <f t="shared" si="3"/>
        <v>1.0201328861834966</v>
      </c>
      <c r="L38" s="29">
        <v>7.5667</v>
      </c>
      <c r="M38" s="30">
        <v>10.2333</v>
      </c>
      <c r="P38" s="28"/>
    </row>
    <row r="39" spans="1:16" x14ac:dyDescent="0.25">
      <c r="A39" s="24">
        <v>1022</v>
      </c>
      <c r="B39" s="24">
        <v>2300</v>
      </c>
      <c r="C39" s="16">
        <v>39.857085127034701</v>
      </c>
      <c r="D39" s="16">
        <v>26.421994888621501</v>
      </c>
      <c r="E39" s="16">
        <v>40.704493462319498</v>
      </c>
      <c r="F39" s="25">
        <v>16.5571428571429</v>
      </c>
      <c r="G39" s="26">
        <v>2.9333</v>
      </c>
      <c r="H39" s="27">
        <f t="shared" si="0"/>
        <v>4.3439619999999994</v>
      </c>
      <c r="I39" s="28">
        <f t="shared" si="1"/>
        <v>103.13330000000001</v>
      </c>
      <c r="J39" s="29">
        <f t="shared" si="2"/>
        <v>-13.435090238413199</v>
      </c>
      <c r="K39" s="29">
        <f t="shared" si="3"/>
        <v>0.84740833528479698</v>
      </c>
      <c r="L39" s="29">
        <v>10.1333</v>
      </c>
      <c r="M39" s="30">
        <v>10.023300000000001</v>
      </c>
      <c r="P39" s="28"/>
    </row>
    <row r="40" spans="1:16" x14ac:dyDescent="0.25">
      <c r="A40" s="24">
        <v>1022</v>
      </c>
      <c r="B40" s="24">
        <v>2320</v>
      </c>
      <c r="C40" s="16">
        <v>39.5</v>
      </c>
      <c r="D40" s="16">
        <v>27.367362773501501</v>
      </c>
      <c r="E40" s="16">
        <v>43.423057476003201</v>
      </c>
      <c r="F40" s="25">
        <v>17.287500000000001</v>
      </c>
      <c r="G40" s="26">
        <v>2.9</v>
      </c>
      <c r="H40" s="27">
        <f t="shared" si="0"/>
        <v>4.3059999999999992</v>
      </c>
      <c r="I40" s="28">
        <f t="shared" si="1"/>
        <v>99.133300000000006</v>
      </c>
      <c r="J40" s="29">
        <f t="shared" si="2"/>
        <v>-12.132637226498499</v>
      </c>
      <c r="K40" s="29">
        <f t="shared" si="3"/>
        <v>3.9230574760032013</v>
      </c>
      <c r="L40" s="29">
        <v>6.1333000000000002</v>
      </c>
      <c r="M40" s="30">
        <v>10.1867</v>
      </c>
      <c r="P40" s="28"/>
    </row>
    <row r="41" spans="1:16" x14ac:dyDescent="0.25">
      <c r="A41" s="24">
        <v>1022</v>
      </c>
      <c r="B41" s="24">
        <v>2340</v>
      </c>
      <c r="C41" s="16">
        <v>39</v>
      </c>
      <c r="D41" s="16">
        <v>41.013406350994998</v>
      </c>
      <c r="E41" s="16">
        <v>45.004281379344903</v>
      </c>
      <c r="F41" s="25">
        <v>15.8571428571429</v>
      </c>
      <c r="G41" s="26">
        <v>2.5299999999999998</v>
      </c>
      <c r="H41" s="27">
        <f t="shared" si="0"/>
        <v>3.8841999999999994</v>
      </c>
      <c r="I41" s="28">
        <f t="shared" si="1"/>
        <v>99</v>
      </c>
      <c r="J41" s="29">
        <f t="shared" si="2"/>
        <v>2.0134063509949982</v>
      </c>
      <c r="K41" s="29">
        <f t="shared" si="3"/>
        <v>6.0042813793449028</v>
      </c>
      <c r="L41" s="29">
        <v>6</v>
      </c>
      <c r="M41" s="30">
        <v>10.23</v>
      </c>
      <c r="P41" s="28"/>
    </row>
    <row r="42" spans="1:16" x14ac:dyDescent="0.25">
      <c r="A42" s="24">
        <v>1023</v>
      </c>
      <c r="B42" s="24">
        <v>0</v>
      </c>
      <c r="C42" s="16">
        <v>38.8750041647111</v>
      </c>
      <c r="D42" s="16">
        <v>47.649677411327197</v>
      </c>
      <c r="E42" s="16">
        <v>41.996637009317702</v>
      </c>
      <c r="F42" s="25">
        <v>15.862500000000001</v>
      </c>
      <c r="G42" s="26">
        <v>2.44</v>
      </c>
      <c r="H42" s="27">
        <f t="shared" si="0"/>
        <v>3.7815999999999996</v>
      </c>
      <c r="I42" s="28">
        <f t="shared" si="1"/>
        <v>83.766799999999989</v>
      </c>
      <c r="J42" s="29">
        <f t="shared" si="2"/>
        <v>8.7746732466160964</v>
      </c>
      <c r="K42" s="29">
        <f t="shared" si="3"/>
        <v>3.1216328446066015</v>
      </c>
      <c r="L42" s="29">
        <v>359.76679999999999</v>
      </c>
      <c r="M42" s="30">
        <v>9.5266999999999999</v>
      </c>
      <c r="P42" s="28"/>
    </row>
    <row r="43" spans="1:16" x14ac:dyDescent="0.25">
      <c r="A43" s="24">
        <v>1023</v>
      </c>
      <c r="B43" s="24">
        <v>20</v>
      </c>
      <c r="C43" s="16">
        <v>37.285722278860398</v>
      </c>
      <c r="D43" s="16">
        <v>37.858291960090199</v>
      </c>
      <c r="E43" s="16">
        <v>38.1656776984548</v>
      </c>
      <c r="F43" s="25">
        <v>15.828571428571401</v>
      </c>
      <c r="G43" s="26">
        <v>2.61</v>
      </c>
      <c r="H43" s="27">
        <f t="shared" si="0"/>
        <v>3.9753999999999996</v>
      </c>
      <c r="I43" s="28">
        <f t="shared" si="1"/>
        <v>67.699999999999989</v>
      </c>
      <c r="J43" s="29">
        <f t="shared" si="2"/>
        <v>0.57256968122980112</v>
      </c>
      <c r="K43" s="29">
        <f t="shared" si="3"/>
        <v>0.8799554195944026</v>
      </c>
      <c r="L43" s="29">
        <v>343.7</v>
      </c>
      <c r="M43" s="30">
        <v>9.5032999999999994</v>
      </c>
      <c r="P43" s="28"/>
    </row>
    <row r="44" spans="1:16" x14ac:dyDescent="0.25">
      <c r="A44" s="24">
        <v>1023</v>
      </c>
      <c r="B44" s="24">
        <v>40</v>
      </c>
      <c r="C44" s="16">
        <v>39.200007311158103</v>
      </c>
      <c r="D44" s="16">
        <v>27.0645731526727</v>
      </c>
      <c r="E44" s="16">
        <v>38.643676884693399</v>
      </c>
      <c r="F44" s="25">
        <v>15.48</v>
      </c>
      <c r="G44" s="26">
        <v>2.35</v>
      </c>
      <c r="H44" s="27">
        <f t="shared" si="0"/>
        <v>3.6789999999999998</v>
      </c>
      <c r="I44" s="28">
        <f t="shared" si="1"/>
        <v>81.566700000000026</v>
      </c>
      <c r="J44" s="29">
        <f t="shared" si="2"/>
        <v>-12.135434158485403</v>
      </c>
      <c r="K44" s="29">
        <f t="shared" si="3"/>
        <v>-0.55633042646470443</v>
      </c>
      <c r="L44" s="29">
        <v>357.56670000000003</v>
      </c>
      <c r="M44" s="30">
        <v>9.5333000000000006</v>
      </c>
      <c r="P44" s="28"/>
    </row>
    <row r="45" spans="1:16" x14ac:dyDescent="0.25">
      <c r="A45" s="24">
        <v>1023</v>
      </c>
      <c r="B45" s="24">
        <v>100</v>
      </c>
      <c r="C45" s="16">
        <v>37.857141080950797</v>
      </c>
      <c r="D45" s="16">
        <v>23.855604235041501</v>
      </c>
      <c r="E45" s="16">
        <v>32.701117562273502</v>
      </c>
      <c r="F45" s="25">
        <v>15</v>
      </c>
      <c r="G45" s="26">
        <v>2.14</v>
      </c>
      <c r="H45" s="27">
        <f t="shared" si="0"/>
        <v>3.4396</v>
      </c>
      <c r="I45" s="28">
        <f t="shared" si="1"/>
        <v>73</v>
      </c>
      <c r="J45" s="29">
        <f t="shared" si="2"/>
        <v>-14.001536845909296</v>
      </c>
      <c r="K45" s="29">
        <f t="shared" si="3"/>
        <v>-5.1560235186772942</v>
      </c>
      <c r="L45" s="29">
        <v>349</v>
      </c>
      <c r="M45" s="30">
        <v>8.7467000000000006</v>
      </c>
      <c r="P45" s="28"/>
    </row>
    <row r="46" spans="1:16" x14ac:dyDescent="0.25">
      <c r="A46" s="24">
        <v>1023</v>
      </c>
      <c r="B46" s="24">
        <v>120</v>
      </c>
      <c r="C46" s="16">
        <v>37.749985720061602</v>
      </c>
      <c r="D46" s="16">
        <v>26.2534099618223</v>
      </c>
      <c r="E46" s="16">
        <v>36.5064908261608</v>
      </c>
      <c r="F46" s="25">
        <v>14.425000000000001</v>
      </c>
      <c r="G46" s="26">
        <v>2.0767000000000002</v>
      </c>
      <c r="H46" s="27">
        <f t="shared" si="0"/>
        <v>3.3674379999999999</v>
      </c>
      <c r="I46" s="28">
        <f t="shared" si="1"/>
        <v>82</v>
      </c>
      <c r="J46" s="29">
        <f t="shared" si="2"/>
        <v>-11.496575758239302</v>
      </c>
      <c r="K46" s="29">
        <f t="shared" si="3"/>
        <v>-1.2434948939008024</v>
      </c>
      <c r="L46" s="29">
        <v>358</v>
      </c>
      <c r="M46" s="30">
        <v>8.9766999999999992</v>
      </c>
      <c r="P46" s="28"/>
    </row>
    <row r="47" spans="1:16" x14ac:dyDescent="0.25">
      <c r="A47" s="24">
        <v>1023</v>
      </c>
      <c r="B47" s="24">
        <v>140</v>
      </c>
      <c r="C47" s="16">
        <v>39.5</v>
      </c>
      <c r="D47" s="16">
        <v>27.5</v>
      </c>
      <c r="E47" s="16">
        <v>43</v>
      </c>
      <c r="F47" s="25">
        <v>16.55</v>
      </c>
      <c r="G47" s="26">
        <v>1.9666999999999999</v>
      </c>
      <c r="H47" s="27">
        <f t="shared" si="0"/>
        <v>3.2420379999999995</v>
      </c>
      <c r="I47" s="28">
        <f t="shared" si="1"/>
        <v>66.733299999999986</v>
      </c>
      <c r="J47" s="29">
        <f t="shared" si="2"/>
        <v>-12</v>
      </c>
      <c r="K47" s="29">
        <f t="shared" si="3"/>
        <v>3.5</v>
      </c>
      <c r="L47" s="29">
        <v>342.73329999999999</v>
      </c>
      <c r="M47" s="30">
        <v>9.7332999999999998</v>
      </c>
      <c r="P47" s="28"/>
    </row>
    <row r="48" spans="1:16" x14ac:dyDescent="0.25">
      <c r="A48" s="24">
        <v>1023</v>
      </c>
      <c r="B48" s="24">
        <v>200</v>
      </c>
      <c r="C48" s="16">
        <v>39.5714552154475</v>
      </c>
      <c r="D48" s="16">
        <v>44.527554819182903</v>
      </c>
      <c r="E48" s="16">
        <v>42.712973405680103</v>
      </c>
      <c r="F48" s="25">
        <v>16.0285714285714</v>
      </c>
      <c r="G48" s="26">
        <v>1.85</v>
      </c>
      <c r="H48" s="27">
        <f t="shared" si="0"/>
        <v>3.109</v>
      </c>
      <c r="I48" s="28">
        <f t="shared" si="1"/>
        <v>83.566700000000026</v>
      </c>
      <c r="J48" s="29">
        <f t="shared" si="2"/>
        <v>4.956099603735403</v>
      </c>
      <c r="K48" s="29">
        <f t="shared" si="3"/>
        <v>3.1415181902326026</v>
      </c>
      <c r="L48" s="29">
        <v>359.56670000000003</v>
      </c>
      <c r="M48" s="30">
        <v>10.003299999999999</v>
      </c>
      <c r="P48" s="28"/>
    </row>
    <row r="49" spans="1:16" x14ac:dyDescent="0.25">
      <c r="A49" s="24">
        <v>1023</v>
      </c>
      <c r="B49" s="24">
        <v>220</v>
      </c>
      <c r="C49" s="16">
        <v>39</v>
      </c>
      <c r="D49" s="16">
        <v>22.9971445125787</v>
      </c>
      <c r="E49" s="16">
        <v>37</v>
      </c>
      <c r="F49" s="25">
        <v>15.466666666666701</v>
      </c>
      <c r="G49" s="26">
        <v>1.9233</v>
      </c>
      <c r="H49" s="27">
        <f t="shared" si="0"/>
        <v>3.1925619999999997</v>
      </c>
      <c r="I49" s="28">
        <f t="shared" si="1"/>
        <v>70.033200000000022</v>
      </c>
      <c r="J49" s="29">
        <f t="shared" si="2"/>
        <v>-16.0028554874213</v>
      </c>
      <c r="K49" s="29">
        <f t="shared" si="3"/>
        <v>-2</v>
      </c>
      <c r="L49" s="29">
        <v>346.03320000000002</v>
      </c>
      <c r="M49" s="30">
        <v>9.7100000000000009</v>
      </c>
      <c r="P49" s="28"/>
    </row>
    <row r="50" spans="1:16" x14ac:dyDescent="0.25">
      <c r="A50" s="24">
        <v>1023</v>
      </c>
      <c r="B50" s="24">
        <v>240</v>
      </c>
      <c r="C50" s="16">
        <v>38</v>
      </c>
      <c r="D50" s="16">
        <v>50.402111379991297</v>
      </c>
      <c r="E50" s="16">
        <v>49</v>
      </c>
      <c r="F50" s="25">
        <v>15.366666666666699</v>
      </c>
      <c r="G50" s="26">
        <v>1.93</v>
      </c>
      <c r="H50" s="27">
        <f t="shared" si="0"/>
        <v>3.2001999999999997</v>
      </c>
      <c r="I50" s="28">
        <f t="shared" si="1"/>
        <v>73.666699999999992</v>
      </c>
      <c r="J50" s="29">
        <f t="shared" si="2"/>
        <v>12.402111379991297</v>
      </c>
      <c r="K50" s="29">
        <f t="shared" si="3"/>
        <v>11</v>
      </c>
      <c r="L50" s="29">
        <v>349.66669999999999</v>
      </c>
      <c r="M50" s="30">
        <v>9.4132999999999996</v>
      </c>
      <c r="P50" s="28"/>
    </row>
    <row r="51" spans="1:16" x14ac:dyDescent="0.25">
      <c r="A51" s="24">
        <v>1023</v>
      </c>
      <c r="B51" s="24">
        <v>300</v>
      </c>
      <c r="C51" s="16">
        <v>36.166670427470997</v>
      </c>
      <c r="D51" s="16">
        <v>54.924827865655701</v>
      </c>
      <c r="E51" s="16">
        <v>43</v>
      </c>
      <c r="F51" s="25">
        <v>13.8166666666667</v>
      </c>
      <c r="G51" s="26">
        <v>1.5932999999999999</v>
      </c>
      <c r="H51" s="27">
        <f t="shared" si="0"/>
        <v>2.8163619999999998</v>
      </c>
      <c r="I51" s="28">
        <f t="shared" si="1"/>
        <v>74</v>
      </c>
      <c r="J51" s="29">
        <f t="shared" si="2"/>
        <v>18.758157438184703</v>
      </c>
      <c r="K51" s="29">
        <f t="shared" si="3"/>
        <v>6.8333295725290029</v>
      </c>
      <c r="L51" s="29">
        <v>350</v>
      </c>
      <c r="M51" s="30">
        <v>9.3000000000000007</v>
      </c>
      <c r="P51" s="28"/>
    </row>
    <row r="52" spans="1:16" x14ac:dyDescent="0.25">
      <c r="A52" s="24">
        <v>1023</v>
      </c>
      <c r="B52" s="24">
        <v>320</v>
      </c>
      <c r="C52" s="16">
        <v>36.750004759737799</v>
      </c>
      <c r="D52" s="16">
        <v>59.211271446273798</v>
      </c>
      <c r="E52" s="16">
        <v>39.991752735909998</v>
      </c>
      <c r="F52" s="25">
        <v>13.85</v>
      </c>
      <c r="G52" s="26">
        <v>1.2533000000000001</v>
      </c>
      <c r="H52" s="27">
        <f t="shared" si="0"/>
        <v>2.4287619999999999</v>
      </c>
      <c r="I52" s="28">
        <f t="shared" si="1"/>
        <v>74.399999999999977</v>
      </c>
      <c r="J52" s="29">
        <f t="shared" si="2"/>
        <v>22.461266686536</v>
      </c>
      <c r="K52" s="29">
        <f t="shared" si="3"/>
        <v>3.2417479761721992</v>
      </c>
      <c r="L52" s="29">
        <v>350.4</v>
      </c>
      <c r="M52" s="30">
        <v>9.5266999999999999</v>
      </c>
      <c r="P52" s="28"/>
    </row>
    <row r="53" spans="1:16" x14ac:dyDescent="0.25">
      <c r="A53" s="24">
        <v>1023</v>
      </c>
      <c r="B53" s="24">
        <v>340</v>
      </c>
      <c r="C53" s="16">
        <v>37</v>
      </c>
      <c r="D53" s="16">
        <v>3</v>
      </c>
      <c r="E53" s="16">
        <v>37</v>
      </c>
      <c r="F53" s="25">
        <v>14.4</v>
      </c>
      <c r="G53" s="26">
        <v>1.39</v>
      </c>
      <c r="H53" s="27">
        <f t="shared" si="0"/>
        <v>2.5846</v>
      </c>
      <c r="I53" s="28">
        <f t="shared" si="1"/>
        <v>74.933299999999974</v>
      </c>
      <c r="J53" s="29">
        <f t="shared" si="2"/>
        <v>-34</v>
      </c>
      <c r="K53" s="29">
        <f t="shared" si="3"/>
        <v>0</v>
      </c>
      <c r="L53" s="29">
        <v>350.93329999999997</v>
      </c>
      <c r="M53" s="30">
        <v>9.4633000000000003</v>
      </c>
      <c r="P53" s="28"/>
    </row>
    <row r="54" spans="1:16" x14ac:dyDescent="0.25">
      <c r="A54" s="24">
        <v>1023</v>
      </c>
      <c r="B54" s="24">
        <v>400</v>
      </c>
      <c r="C54" s="16">
        <v>38.142914872965299</v>
      </c>
      <c r="D54" s="16">
        <v>35.816146609366697</v>
      </c>
      <c r="E54" s="16">
        <v>39.015381599562502</v>
      </c>
      <c r="F54" s="25">
        <v>14.1428571428571</v>
      </c>
      <c r="G54" s="26">
        <v>1.53</v>
      </c>
      <c r="H54" s="27">
        <f t="shared" si="0"/>
        <v>2.7442000000000002</v>
      </c>
      <c r="I54" s="28">
        <f t="shared" si="1"/>
        <v>74.033299999999997</v>
      </c>
      <c r="J54" s="29">
        <f t="shared" si="2"/>
        <v>-2.326768263598602</v>
      </c>
      <c r="K54" s="29">
        <f t="shared" si="3"/>
        <v>0.87246672659720303</v>
      </c>
      <c r="L54" s="29">
        <v>350.0333</v>
      </c>
      <c r="M54" s="30">
        <v>9.3467000000000002</v>
      </c>
      <c r="P54" s="28"/>
    </row>
    <row r="55" spans="1:16" x14ac:dyDescent="0.25">
      <c r="A55" s="24">
        <v>1023</v>
      </c>
      <c r="B55" s="24">
        <v>420</v>
      </c>
      <c r="C55" s="16">
        <v>33.666670427470997</v>
      </c>
      <c r="D55" s="16">
        <v>38.159842714318501</v>
      </c>
      <c r="E55" s="16">
        <v>39.6669074498284</v>
      </c>
      <c r="F55" s="25">
        <v>12.733333333333301</v>
      </c>
      <c r="G55" s="26">
        <v>1.6533</v>
      </c>
      <c r="H55" s="27">
        <f t="shared" si="0"/>
        <v>2.8847619999999998</v>
      </c>
      <c r="I55" s="28">
        <f t="shared" si="1"/>
        <v>74.933299999999974</v>
      </c>
      <c r="J55" s="29">
        <f t="shared" si="2"/>
        <v>4.4931722868475035</v>
      </c>
      <c r="K55" s="29">
        <f t="shared" si="3"/>
        <v>6.0002370223574033</v>
      </c>
      <c r="L55" s="29">
        <v>350.93329999999997</v>
      </c>
      <c r="M55" s="30">
        <v>9.81</v>
      </c>
      <c r="P55" s="28"/>
    </row>
    <row r="56" spans="1:16" x14ac:dyDescent="0.25">
      <c r="A56" s="24">
        <v>1023</v>
      </c>
      <c r="B56" s="24">
        <v>440</v>
      </c>
      <c r="C56" s="16">
        <v>33.333329572529003</v>
      </c>
      <c r="D56" s="16">
        <v>26.666534998405801</v>
      </c>
      <c r="E56" s="16">
        <v>38.3330925501716</v>
      </c>
      <c r="F56" s="25">
        <v>13.5</v>
      </c>
      <c r="G56" s="26">
        <v>1.8267</v>
      </c>
      <c r="H56" s="27">
        <f t="shared" si="0"/>
        <v>3.0824379999999998</v>
      </c>
      <c r="I56" s="28">
        <f t="shared" si="1"/>
        <v>100.70010000000001</v>
      </c>
      <c r="J56" s="29">
        <f t="shared" si="2"/>
        <v>-6.6667945741232018</v>
      </c>
      <c r="K56" s="29">
        <f t="shared" si="3"/>
        <v>4.9997629776425967</v>
      </c>
      <c r="L56" s="29">
        <v>7.7000999999999999</v>
      </c>
      <c r="M56" s="30">
        <v>9.8367000000000004</v>
      </c>
      <c r="P56" s="28"/>
    </row>
    <row r="57" spans="1:16" x14ac:dyDescent="0.25">
      <c r="A57" s="24">
        <v>1023</v>
      </c>
      <c r="B57" s="24">
        <v>500</v>
      </c>
      <c r="C57" s="16">
        <v>31.833329572528999</v>
      </c>
      <c r="D57" s="16">
        <v>29.504069517603099</v>
      </c>
      <c r="E57" s="16">
        <v>36.6526083189069</v>
      </c>
      <c r="F57" s="25">
        <v>12.75</v>
      </c>
      <c r="G57" s="26">
        <v>1.91</v>
      </c>
      <c r="H57" s="27">
        <f t="shared" si="0"/>
        <v>3.1773999999999996</v>
      </c>
      <c r="I57" s="28">
        <f t="shared" si="1"/>
        <v>101.13330000000001</v>
      </c>
      <c r="J57" s="29">
        <f t="shared" si="2"/>
        <v>-2.3292600549258999</v>
      </c>
      <c r="K57" s="29">
        <f t="shared" si="3"/>
        <v>4.8192787463779005</v>
      </c>
      <c r="L57" s="29">
        <v>8.1333000000000002</v>
      </c>
      <c r="M57" s="30">
        <v>9.8267000000000007</v>
      </c>
      <c r="P57" s="28"/>
    </row>
    <row r="58" spans="1:16" x14ac:dyDescent="0.25">
      <c r="A58" s="24">
        <v>1023</v>
      </c>
      <c r="B58" s="24">
        <v>520</v>
      </c>
      <c r="C58" s="16">
        <v>33.666670427470997</v>
      </c>
      <c r="D58" s="16">
        <v>24.989273885936701</v>
      </c>
      <c r="E58" s="16">
        <v>32</v>
      </c>
      <c r="F58" s="25">
        <v>12.5666666666667</v>
      </c>
      <c r="G58" s="26">
        <v>1.8032999999999999</v>
      </c>
      <c r="H58" s="27">
        <f t="shared" si="0"/>
        <v>3.0557619999999996</v>
      </c>
      <c r="I58" s="28">
        <f t="shared" si="1"/>
        <v>99.833299999999994</v>
      </c>
      <c r="J58" s="29">
        <f t="shared" si="2"/>
        <v>-8.6773965415342964</v>
      </c>
      <c r="K58" s="29">
        <f t="shared" si="3"/>
        <v>-1.6666704274709971</v>
      </c>
      <c r="L58" s="29">
        <v>6.8333000000000004</v>
      </c>
      <c r="M58" s="30">
        <v>10.15</v>
      </c>
      <c r="P58" s="28"/>
    </row>
    <row r="59" spans="1:16" x14ac:dyDescent="0.25">
      <c r="A59" s="24">
        <v>1023</v>
      </c>
      <c r="B59" s="24">
        <v>540</v>
      </c>
      <c r="C59" s="16">
        <v>34.666670427470997</v>
      </c>
      <c r="D59" s="16">
        <v>30.657316578065501</v>
      </c>
      <c r="E59" s="16">
        <v>37.648053823731701</v>
      </c>
      <c r="F59" s="25">
        <v>12.1</v>
      </c>
      <c r="G59" s="26">
        <v>1.5432999999999999</v>
      </c>
      <c r="H59" s="27">
        <f t="shared" si="0"/>
        <v>2.7593619999999994</v>
      </c>
      <c r="I59" s="28">
        <f t="shared" si="1"/>
        <v>77.300000000000011</v>
      </c>
      <c r="J59" s="29">
        <f t="shared" si="2"/>
        <v>-4.0093538494054961</v>
      </c>
      <c r="K59" s="29">
        <f t="shared" si="3"/>
        <v>2.9813833962607035</v>
      </c>
      <c r="L59" s="29">
        <v>353.3</v>
      </c>
      <c r="M59" s="30">
        <v>10.1</v>
      </c>
      <c r="P59" s="28"/>
    </row>
    <row r="60" spans="1:16" x14ac:dyDescent="0.25">
      <c r="A60" s="24">
        <v>1023</v>
      </c>
      <c r="B60" s="24">
        <v>600</v>
      </c>
      <c r="C60" s="16">
        <v>32</v>
      </c>
      <c r="D60" s="16">
        <v>33.5</v>
      </c>
      <c r="E60" s="16">
        <v>40.5</v>
      </c>
      <c r="F60" s="25">
        <v>12.5</v>
      </c>
      <c r="G60" s="26">
        <v>1.5367</v>
      </c>
      <c r="H60" s="27">
        <f t="shared" si="0"/>
        <v>2.7518379999999998</v>
      </c>
      <c r="I60" s="28">
        <f t="shared" si="1"/>
        <v>73.666699999999992</v>
      </c>
      <c r="J60" s="29">
        <f t="shared" si="2"/>
        <v>1.5</v>
      </c>
      <c r="K60" s="29">
        <f t="shared" si="3"/>
        <v>8.5</v>
      </c>
      <c r="L60" s="29">
        <v>349.66669999999999</v>
      </c>
      <c r="M60" s="30">
        <v>10.183299999999999</v>
      </c>
      <c r="P60" s="28"/>
    </row>
    <row r="61" spans="1:16" x14ac:dyDescent="0.25">
      <c r="A61" s="24">
        <v>1023</v>
      </c>
      <c r="B61" s="24">
        <v>620</v>
      </c>
      <c r="C61" s="16">
        <v>31</v>
      </c>
      <c r="D61" s="16">
        <v>35</v>
      </c>
      <c r="E61" s="16">
        <v>32</v>
      </c>
      <c r="F61" s="25">
        <v>12.5</v>
      </c>
      <c r="G61" s="26">
        <v>1.41</v>
      </c>
      <c r="H61" s="27">
        <f t="shared" si="0"/>
        <v>2.6073999999999997</v>
      </c>
      <c r="I61" s="28">
        <f t="shared" si="1"/>
        <v>73.86669999999998</v>
      </c>
      <c r="J61" s="29">
        <f t="shared" si="2"/>
        <v>4</v>
      </c>
      <c r="K61" s="29">
        <f t="shared" si="3"/>
        <v>1</v>
      </c>
      <c r="L61" s="29">
        <v>349.86669999999998</v>
      </c>
      <c r="M61" s="30">
        <v>10.119999999999999</v>
      </c>
      <c r="P61" s="28"/>
    </row>
    <row r="62" spans="1:16" x14ac:dyDescent="0.25">
      <c r="A62" s="24">
        <v>1023</v>
      </c>
      <c r="B62" s="24">
        <v>640</v>
      </c>
      <c r="C62" s="16">
        <v>34.333329572529003</v>
      </c>
      <c r="D62" s="16">
        <v>26.6589175246868</v>
      </c>
      <c r="E62" s="16">
        <v>38.987234725632497</v>
      </c>
      <c r="F62" s="25">
        <v>12.266666666666699</v>
      </c>
      <c r="G62" s="26">
        <v>1.34</v>
      </c>
      <c r="H62" s="27">
        <f t="shared" si="0"/>
        <v>2.5276000000000001</v>
      </c>
      <c r="I62" s="28">
        <f t="shared" si="1"/>
        <v>72.966700000000003</v>
      </c>
      <c r="J62" s="29">
        <f t="shared" si="2"/>
        <v>-7.6744120478422033</v>
      </c>
      <c r="K62" s="29">
        <f t="shared" si="3"/>
        <v>4.6539051531034943</v>
      </c>
      <c r="L62" s="29">
        <v>348.9667</v>
      </c>
      <c r="M62" s="30">
        <v>10.216699999999999</v>
      </c>
      <c r="P62" s="28"/>
    </row>
    <row r="63" spans="1:16" x14ac:dyDescent="0.25">
      <c r="A63" s="24">
        <v>1023</v>
      </c>
      <c r="B63" s="24">
        <v>700</v>
      </c>
      <c r="C63" s="16">
        <v>33</v>
      </c>
      <c r="D63" s="16">
        <v>22.5</v>
      </c>
      <c r="E63" s="16">
        <v>41.5</v>
      </c>
      <c r="F63" s="25">
        <v>11.5</v>
      </c>
      <c r="G63" s="26">
        <v>1.2867</v>
      </c>
      <c r="H63" s="27">
        <f t="shared" si="0"/>
        <v>2.4668380000000001</v>
      </c>
      <c r="I63" s="28">
        <f t="shared" si="1"/>
        <v>68.36669999999998</v>
      </c>
      <c r="J63" s="29">
        <f t="shared" si="2"/>
        <v>-10.5</v>
      </c>
      <c r="K63" s="29">
        <f t="shared" si="3"/>
        <v>8.5</v>
      </c>
      <c r="L63" s="29">
        <v>344.36669999999998</v>
      </c>
      <c r="M63" s="30">
        <v>9.7799999999999994</v>
      </c>
      <c r="P63" s="28"/>
    </row>
    <row r="64" spans="1:16" x14ac:dyDescent="0.25">
      <c r="A64" s="24">
        <v>1023</v>
      </c>
      <c r="B64" s="24">
        <v>720</v>
      </c>
      <c r="C64" s="16">
        <v>32.5</v>
      </c>
      <c r="D64" s="16">
        <v>30</v>
      </c>
      <c r="E64" s="16">
        <v>34</v>
      </c>
      <c r="F64" s="25">
        <v>12.1</v>
      </c>
      <c r="G64" s="26">
        <v>1.1367</v>
      </c>
      <c r="H64" s="27">
        <f t="shared" si="0"/>
        <v>2.2958379999999998</v>
      </c>
      <c r="I64" s="28">
        <f t="shared" si="1"/>
        <v>70.433400000000006</v>
      </c>
      <c r="J64" s="29">
        <f t="shared" si="2"/>
        <v>-2.5</v>
      </c>
      <c r="K64" s="29">
        <f t="shared" si="3"/>
        <v>1.5</v>
      </c>
      <c r="L64" s="29">
        <v>346.43340000000001</v>
      </c>
      <c r="M64" s="30">
        <v>9.74</v>
      </c>
      <c r="P64" s="28"/>
    </row>
    <row r="65" spans="1:16" x14ac:dyDescent="0.25">
      <c r="A65" s="24">
        <v>1023</v>
      </c>
      <c r="B65" s="24">
        <v>740</v>
      </c>
      <c r="C65" s="16">
        <v>30</v>
      </c>
      <c r="D65" s="16">
        <v>41.5</v>
      </c>
      <c r="E65" s="16">
        <v>45</v>
      </c>
      <c r="F65" s="25">
        <v>11.15</v>
      </c>
      <c r="G65" s="26">
        <v>1.1867000000000001</v>
      </c>
      <c r="H65" s="27">
        <f t="shared" si="0"/>
        <v>2.3528380000000002</v>
      </c>
      <c r="I65" s="28">
        <f t="shared" si="1"/>
        <v>79.233299999999986</v>
      </c>
      <c r="J65" s="29">
        <f t="shared" si="2"/>
        <v>11.5</v>
      </c>
      <c r="K65" s="29">
        <f t="shared" si="3"/>
        <v>15</v>
      </c>
      <c r="L65" s="29">
        <v>355.23329999999999</v>
      </c>
      <c r="M65" s="30">
        <v>10.173299999999999</v>
      </c>
      <c r="P65" s="28"/>
    </row>
    <row r="66" spans="1:16" x14ac:dyDescent="0.25">
      <c r="A66" s="24">
        <v>1023</v>
      </c>
      <c r="B66" s="24">
        <v>800</v>
      </c>
      <c r="C66" s="16">
        <v>24</v>
      </c>
      <c r="D66" s="16">
        <v>58</v>
      </c>
      <c r="E66" s="16">
        <v>41</v>
      </c>
      <c r="F66" s="25">
        <v>11.2</v>
      </c>
      <c r="G66" s="26">
        <v>1.145</v>
      </c>
      <c r="H66" s="27">
        <f t="shared" si="0"/>
        <v>2.3052999999999999</v>
      </c>
      <c r="I66" s="28">
        <f t="shared" si="1"/>
        <v>76.699999999999989</v>
      </c>
      <c r="J66" s="29">
        <f t="shared" si="2"/>
        <v>34</v>
      </c>
      <c r="K66" s="29">
        <f t="shared" si="3"/>
        <v>17</v>
      </c>
      <c r="L66" s="29">
        <v>352.7</v>
      </c>
      <c r="M66" s="30">
        <v>10.01</v>
      </c>
      <c r="P66" s="28"/>
    </row>
    <row r="67" spans="1:16" x14ac:dyDescent="0.25">
      <c r="A67" s="24">
        <v>1023</v>
      </c>
      <c r="B67" s="24">
        <v>820</v>
      </c>
      <c r="C67" s="16">
        <v>20</v>
      </c>
      <c r="D67" s="16">
        <v>47</v>
      </c>
      <c r="E67" s="16">
        <v>23</v>
      </c>
      <c r="F67" s="25">
        <v>10.8</v>
      </c>
      <c r="G67" s="26">
        <v>1.1233</v>
      </c>
      <c r="H67" s="27">
        <f t="shared" ref="H67:H129" si="4">G67*1.14+1</f>
        <v>2.2805619999999998</v>
      </c>
      <c r="I67" s="28">
        <f t="shared" ref="I67:I129" si="5">IF(L67+93&gt;360,L67+93-369,L67+93)</f>
        <v>77.5</v>
      </c>
      <c r="J67" s="29">
        <f t="shared" ref="J67:J129" si="6">SUM(D67,-C67)</f>
        <v>27</v>
      </c>
      <c r="K67" s="29">
        <f t="shared" ref="K67:K129" si="7">SUM(E67,-C67)</f>
        <v>3</v>
      </c>
      <c r="L67" s="29">
        <v>353.5</v>
      </c>
      <c r="M67" s="30">
        <v>10.2967</v>
      </c>
      <c r="P67" s="28"/>
    </row>
    <row r="68" spans="1:16" x14ac:dyDescent="0.25">
      <c r="A68" s="24">
        <v>1023</v>
      </c>
      <c r="B68" s="24">
        <v>840</v>
      </c>
      <c r="C68" s="16">
        <v>18</v>
      </c>
      <c r="D68" s="16">
        <v>38</v>
      </c>
      <c r="E68" s="16">
        <v>23</v>
      </c>
      <c r="F68" s="25">
        <v>10.4</v>
      </c>
      <c r="G68" s="26">
        <v>0.94669999999999999</v>
      </c>
      <c r="H68" s="27">
        <f t="shared" si="4"/>
        <v>2.0792380000000001</v>
      </c>
      <c r="I68" s="28">
        <f t="shared" si="5"/>
        <v>94.3</v>
      </c>
      <c r="J68" s="29">
        <f t="shared" si="6"/>
        <v>20</v>
      </c>
      <c r="K68" s="29">
        <f t="shared" si="7"/>
        <v>5</v>
      </c>
      <c r="L68" s="29">
        <v>1.3</v>
      </c>
      <c r="M68" s="30">
        <v>10.0733</v>
      </c>
      <c r="P68" s="28"/>
    </row>
    <row r="69" spans="1:16" x14ac:dyDescent="0.25">
      <c r="A69" s="24">
        <v>1023</v>
      </c>
      <c r="B69" s="24">
        <v>920</v>
      </c>
      <c r="C69" s="16">
        <v>10.5</v>
      </c>
      <c r="D69" s="16">
        <v>24</v>
      </c>
      <c r="E69" s="16">
        <v>23</v>
      </c>
      <c r="F69" s="25">
        <v>8.25</v>
      </c>
      <c r="G69" s="26">
        <v>1.47</v>
      </c>
      <c r="H69" s="27">
        <f t="shared" si="4"/>
        <v>2.6757999999999997</v>
      </c>
      <c r="I69" s="28">
        <f t="shared" si="5"/>
        <v>102.9333</v>
      </c>
      <c r="J69" s="29">
        <f t="shared" si="6"/>
        <v>13.5</v>
      </c>
      <c r="K69" s="29">
        <f t="shared" si="7"/>
        <v>12.5</v>
      </c>
      <c r="L69" s="29">
        <v>9.9332999999999991</v>
      </c>
      <c r="M69" s="30">
        <v>10.1533</v>
      </c>
      <c r="P69" s="28"/>
    </row>
    <row r="70" spans="1:16" x14ac:dyDescent="0.25">
      <c r="A70" s="24">
        <v>1023</v>
      </c>
      <c r="B70" s="24">
        <v>1100</v>
      </c>
      <c r="C70" s="16">
        <v>21</v>
      </c>
      <c r="D70" s="16">
        <v>39.5</v>
      </c>
      <c r="E70" s="16">
        <v>23</v>
      </c>
      <c r="F70" s="25">
        <v>11.65</v>
      </c>
      <c r="G70" s="26">
        <v>1.5632999999999999</v>
      </c>
      <c r="H70" s="27">
        <f t="shared" si="4"/>
        <v>2.7821619999999996</v>
      </c>
      <c r="I70" s="28">
        <f t="shared" si="5"/>
        <v>102.2667</v>
      </c>
      <c r="J70" s="29">
        <f t="shared" si="6"/>
        <v>18.5</v>
      </c>
      <c r="K70" s="29">
        <f t="shared" si="7"/>
        <v>2</v>
      </c>
      <c r="L70" s="29">
        <v>9.2667000000000002</v>
      </c>
      <c r="M70" s="30">
        <v>9.23</v>
      </c>
      <c r="P70" s="28"/>
    </row>
    <row r="71" spans="1:16" x14ac:dyDescent="0.25">
      <c r="A71" s="24">
        <v>1023</v>
      </c>
      <c r="B71" s="24">
        <v>1120</v>
      </c>
      <c r="C71" s="16">
        <v>26</v>
      </c>
      <c r="D71" s="16">
        <v>42.5</v>
      </c>
      <c r="E71" s="16">
        <v>23</v>
      </c>
      <c r="F71" s="25">
        <v>10.5</v>
      </c>
      <c r="G71" s="26">
        <v>1.4</v>
      </c>
      <c r="H71" s="27">
        <f t="shared" si="4"/>
        <v>2.5960000000000001</v>
      </c>
      <c r="I71" s="28">
        <f t="shared" si="5"/>
        <v>99.033299999999997</v>
      </c>
      <c r="J71" s="29">
        <f t="shared" si="6"/>
        <v>16.5</v>
      </c>
      <c r="K71" s="29">
        <f t="shared" si="7"/>
        <v>-3</v>
      </c>
      <c r="L71" s="29">
        <v>6.0332999999999997</v>
      </c>
      <c r="M71" s="30">
        <v>9.6966999999999999</v>
      </c>
      <c r="P71" s="28"/>
    </row>
    <row r="72" spans="1:16" x14ac:dyDescent="0.25">
      <c r="A72" s="24">
        <v>1023</v>
      </c>
      <c r="B72" s="24">
        <v>1140</v>
      </c>
      <c r="C72" s="16">
        <v>30</v>
      </c>
      <c r="D72" s="16">
        <v>59</v>
      </c>
      <c r="E72" s="16">
        <v>23</v>
      </c>
      <c r="F72" s="25">
        <v>9.1999999999999993</v>
      </c>
      <c r="G72" s="26">
        <v>1.2067000000000001</v>
      </c>
      <c r="H72" s="27">
        <f t="shared" si="4"/>
        <v>2.3756379999999999</v>
      </c>
      <c r="I72" s="28">
        <f t="shared" si="5"/>
        <v>81.066700000000026</v>
      </c>
      <c r="J72" s="29">
        <f t="shared" si="6"/>
        <v>29</v>
      </c>
      <c r="K72" s="29">
        <f t="shared" si="7"/>
        <v>-7</v>
      </c>
      <c r="L72" s="29">
        <v>357.06670000000003</v>
      </c>
      <c r="M72" s="30">
        <v>9.27</v>
      </c>
      <c r="P72" s="28"/>
    </row>
    <row r="73" spans="1:16" x14ac:dyDescent="0.25">
      <c r="A73" s="24">
        <v>1023</v>
      </c>
      <c r="B73" s="24">
        <v>1200</v>
      </c>
      <c r="C73" s="16">
        <v>25.5</v>
      </c>
      <c r="D73" s="16">
        <v>28</v>
      </c>
      <c r="E73" s="16">
        <v>23</v>
      </c>
      <c r="F73" s="25">
        <v>11.15</v>
      </c>
      <c r="G73" s="26">
        <v>1.55</v>
      </c>
      <c r="H73" s="27">
        <f t="shared" si="4"/>
        <v>2.7669999999999999</v>
      </c>
      <c r="I73" s="28">
        <f t="shared" si="5"/>
        <v>74.533299999999997</v>
      </c>
      <c r="J73" s="29">
        <f t="shared" si="6"/>
        <v>2.5</v>
      </c>
      <c r="K73" s="29">
        <f t="shared" si="7"/>
        <v>-2.5</v>
      </c>
      <c r="L73" s="29">
        <v>350.5333</v>
      </c>
      <c r="M73" s="30">
        <v>9.5533000000000001</v>
      </c>
      <c r="P73" s="28"/>
    </row>
    <row r="74" spans="1:16" x14ac:dyDescent="0.25">
      <c r="A74" s="24">
        <v>1023</v>
      </c>
      <c r="B74" s="24">
        <v>1220</v>
      </c>
      <c r="C74" s="16">
        <v>29.749966671682301</v>
      </c>
      <c r="D74" s="16">
        <v>29.583052804334699</v>
      </c>
      <c r="E74" s="16">
        <v>32</v>
      </c>
      <c r="F74" s="25">
        <v>10.574999999999999</v>
      </c>
      <c r="G74" s="26">
        <v>1.64</v>
      </c>
      <c r="H74" s="27">
        <f t="shared" si="4"/>
        <v>2.8695999999999997</v>
      </c>
      <c r="I74" s="28">
        <f t="shared" si="5"/>
        <v>71.833300000000008</v>
      </c>
      <c r="J74" s="29">
        <f t="shared" si="6"/>
        <v>-0.16691386734760272</v>
      </c>
      <c r="K74" s="29">
        <f t="shared" si="7"/>
        <v>2.2500333283176985</v>
      </c>
      <c r="L74" s="29">
        <v>347.83330000000001</v>
      </c>
      <c r="M74" s="30">
        <v>9.25</v>
      </c>
      <c r="P74" s="28"/>
    </row>
    <row r="75" spans="1:16" x14ac:dyDescent="0.25">
      <c r="A75" s="24">
        <v>1023</v>
      </c>
      <c r="B75" s="24">
        <v>1240</v>
      </c>
      <c r="C75" s="16">
        <v>31.571442783185201</v>
      </c>
      <c r="D75" s="16">
        <v>27.5425830688195</v>
      </c>
      <c r="E75" s="16">
        <v>41</v>
      </c>
      <c r="F75" s="25">
        <v>11.1428571428571</v>
      </c>
      <c r="G75" s="26">
        <v>1.575</v>
      </c>
      <c r="H75" s="27">
        <f t="shared" si="4"/>
        <v>2.7954999999999997</v>
      </c>
      <c r="I75" s="28">
        <f t="shared" si="5"/>
        <v>184.1</v>
      </c>
      <c r="J75" s="29">
        <f t="shared" si="6"/>
        <v>-4.0288597143657014</v>
      </c>
      <c r="K75" s="29">
        <f t="shared" si="7"/>
        <v>9.4285572168147986</v>
      </c>
      <c r="L75" s="29">
        <v>91.1</v>
      </c>
      <c r="M75" s="30">
        <v>9.8249999999999993</v>
      </c>
      <c r="P75" s="28"/>
    </row>
    <row r="76" spans="1:16" x14ac:dyDescent="0.25">
      <c r="A76" s="24">
        <v>1023</v>
      </c>
      <c r="B76" s="24">
        <v>1300</v>
      </c>
      <c r="C76" s="16">
        <v>31</v>
      </c>
      <c r="D76" s="16">
        <v>38</v>
      </c>
      <c r="E76" s="16">
        <v>33</v>
      </c>
      <c r="F76" s="25">
        <v>13</v>
      </c>
      <c r="G76" s="26">
        <v>1.49</v>
      </c>
      <c r="H76" s="27">
        <f t="shared" si="4"/>
        <v>2.6985999999999999</v>
      </c>
      <c r="I76" s="28">
        <f t="shared" si="5"/>
        <v>184.7</v>
      </c>
      <c r="J76" s="29">
        <f t="shared" si="6"/>
        <v>7</v>
      </c>
      <c r="K76" s="29">
        <f t="shared" si="7"/>
        <v>2</v>
      </c>
      <c r="L76" s="29">
        <v>91.7</v>
      </c>
      <c r="M76" s="30">
        <v>9.66</v>
      </c>
      <c r="P76" s="28"/>
    </row>
    <row r="77" spans="1:16" x14ac:dyDescent="0.25">
      <c r="A77" s="24">
        <v>1023</v>
      </c>
      <c r="B77" s="24">
        <v>1320</v>
      </c>
      <c r="C77" s="16">
        <v>38.993407624376502</v>
      </c>
      <c r="D77" s="16">
        <v>56.020193360594597</v>
      </c>
      <c r="E77" s="16">
        <v>39.396245686359599</v>
      </c>
      <c r="F77" s="25">
        <v>10.24</v>
      </c>
      <c r="G77" s="26">
        <v>1.6067</v>
      </c>
      <c r="H77" s="27">
        <f t="shared" si="4"/>
        <v>2.8316379999999999</v>
      </c>
      <c r="I77" s="28">
        <f t="shared" si="5"/>
        <v>182.26670000000001</v>
      </c>
      <c r="J77" s="29">
        <f t="shared" si="6"/>
        <v>17.026785736218095</v>
      </c>
      <c r="K77" s="29">
        <f t="shared" si="7"/>
        <v>0.40283806198309691</v>
      </c>
      <c r="L77" s="29">
        <v>89.2667</v>
      </c>
      <c r="M77" s="30">
        <v>9.8733000000000004</v>
      </c>
      <c r="P77" s="28"/>
    </row>
    <row r="78" spans="1:16" x14ac:dyDescent="0.25">
      <c r="A78" s="24">
        <v>1023</v>
      </c>
      <c r="B78" s="24">
        <v>1340</v>
      </c>
      <c r="C78" s="16">
        <v>42.800126776989401</v>
      </c>
      <c r="D78" s="16">
        <v>29.043884642300998</v>
      </c>
      <c r="E78" s="16">
        <v>49</v>
      </c>
      <c r="F78" s="25">
        <v>9.56</v>
      </c>
      <c r="G78" s="26">
        <v>1.7566999999999999</v>
      </c>
      <c r="H78" s="27">
        <f t="shared" si="4"/>
        <v>3.0026379999999997</v>
      </c>
      <c r="I78" s="28">
        <f t="shared" si="5"/>
        <v>182.0333</v>
      </c>
      <c r="J78" s="29">
        <f t="shared" si="6"/>
        <v>-13.756242134688403</v>
      </c>
      <c r="K78" s="29">
        <f t="shared" si="7"/>
        <v>6.1998732230105986</v>
      </c>
      <c r="L78" s="29">
        <v>89.033299999999997</v>
      </c>
      <c r="M78" s="30">
        <v>9.73</v>
      </c>
      <c r="P78" s="28"/>
    </row>
    <row r="79" spans="1:16" x14ac:dyDescent="0.25">
      <c r="A79" s="24">
        <v>1023</v>
      </c>
      <c r="B79" s="24">
        <v>1400</v>
      </c>
      <c r="C79" s="16">
        <v>41.5</v>
      </c>
      <c r="D79" s="16">
        <v>59</v>
      </c>
      <c r="E79" s="16">
        <v>41</v>
      </c>
      <c r="F79" s="25">
        <v>9.1999999999999993</v>
      </c>
      <c r="G79" s="26">
        <v>1.7166999999999999</v>
      </c>
      <c r="H79" s="27">
        <f t="shared" si="4"/>
        <v>2.9570379999999998</v>
      </c>
      <c r="I79" s="28">
        <f t="shared" si="5"/>
        <v>176.5667</v>
      </c>
      <c r="J79" s="29">
        <f t="shared" si="6"/>
        <v>17.5</v>
      </c>
      <c r="K79" s="29">
        <f t="shared" si="7"/>
        <v>-0.5</v>
      </c>
      <c r="L79" s="29">
        <v>83.566699999999997</v>
      </c>
      <c r="M79" s="30">
        <v>9.69</v>
      </c>
      <c r="P79" s="28"/>
    </row>
    <row r="80" spans="1:16" x14ac:dyDescent="0.25">
      <c r="A80" s="24">
        <v>1023</v>
      </c>
      <c r="B80" s="24">
        <v>1420</v>
      </c>
      <c r="C80" s="16">
        <v>45.749756796376197</v>
      </c>
      <c r="D80" s="16">
        <v>37.719774057141798</v>
      </c>
      <c r="E80" s="16">
        <v>49</v>
      </c>
      <c r="F80" s="25">
        <v>10.824999999999999</v>
      </c>
      <c r="G80" s="26">
        <v>1.31</v>
      </c>
      <c r="H80" s="27">
        <f t="shared" si="4"/>
        <v>2.4933999999999998</v>
      </c>
      <c r="I80" s="28">
        <f t="shared" si="5"/>
        <v>177.6</v>
      </c>
      <c r="J80" s="29">
        <f t="shared" si="6"/>
        <v>-8.0299827392343985</v>
      </c>
      <c r="K80" s="29">
        <f t="shared" si="7"/>
        <v>3.2502432036238034</v>
      </c>
      <c r="L80" s="29">
        <v>84.6</v>
      </c>
      <c r="M80" s="30">
        <v>9.6999999999999993</v>
      </c>
      <c r="P80" s="28"/>
    </row>
    <row r="81" spans="1:16" x14ac:dyDescent="0.25">
      <c r="A81" s="24">
        <v>1023</v>
      </c>
      <c r="B81" s="24">
        <v>1440</v>
      </c>
      <c r="C81" s="16">
        <v>43.5</v>
      </c>
      <c r="D81" s="16">
        <v>18</v>
      </c>
      <c r="E81" s="16">
        <v>43</v>
      </c>
      <c r="F81" s="25">
        <v>10.15</v>
      </c>
      <c r="G81" s="26">
        <v>1.3733</v>
      </c>
      <c r="H81" s="27">
        <f t="shared" si="4"/>
        <v>2.5655619999999999</v>
      </c>
      <c r="I81" s="28">
        <f t="shared" si="5"/>
        <v>180.5667</v>
      </c>
      <c r="J81" s="29">
        <f t="shared" si="6"/>
        <v>-25.5</v>
      </c>
      <c r="K81" s="29">
        <f t="shared" si="7"/>
        <v>-0.5</v>
      </c>
      <c r="L81" s="29">
        <v>87.566699999999997</v>
      </c>
      <c r="M81" s="30">
        <v>9.7332999999999998</v>
      </c>
      <c r="P81" s="28"/>
    </row>
    <row r="82" spans="1:16" x14ac:dyDescent="0.25">
      <c r="A82" s="24">
        <v>1023</v>
      </c>
      <c r="B82" s="24">
        <v>1500</v>
      </c>
      <c r="C82" s="16">
        <v>45.800029247127</v>
      </c>
      <c r="D82" s="16">
        <v>52.700869462870102</v>
      </c>
      <c r="E82" s="16">
        <v>49</v>
      </c>
      <c r="F82" s="25">
        <v>9.48</v>
      </c>
      <c r="G82" s="26">
        <v>1.61</v>
      </c>
      <c r="H82" s="27">
        <f t="shared" si="4"/>
        <v>2.8353999999999999</v>
      </c>
      <c r="I82" s="28">
        <f t="shared" si="5"/>
        <v>181.6</v>
      </c>
      <c r="J82" s="29">
        <f t="shared" si="6"/>
        <v>6.9008402157431021</v>
      </c>
      <c r="K82" s="29">
        <f t="shared" si="7"/>
        <v>3.1999707528729999</v>
      </c>
      <c r="L82" s="29">
        <v>88.6</v>
      </c>
      <c r="M82" s="30">
        <v>9.8232999999999997</v>
      </c>
      <c r="P82" s="28"/>
    </row>
    <row r="83" spans="1:16" x14ac:dyDescent="0.25">
      <c r="A83" s="24">
        <v>1023</v>
      </c>
      <c r="B83" s="24">
        <v>1520</v>
      </c>
      <c r="C83" s="16">
        <v>44.666873700096701</v>
      </c>
      <c r="D83" s="16">
        <v>135.37829557504301</v>
      </c>
      <c r="E83" s="16">
        <v>45.006522340942098</v>
      </c>
      <c r="F83" s="25">
        <v>8.6999999999999993</v>
      </c>
      <c r="G83" s="26">
        <v>1.07</v>
      </c>
      <c r="H83" s="27">
        <f t="shared" si="4"/>
        <v>2.2198000000000002</v>
      </c>
      <c r="I83" s="28">
        <f t="shared" si="5"/>
        <v>177.4</v>
      </c>
      <c r="J83" s="29">
        <f t="shared" si="6"/>
        <v>90.711421874946311</v>
      </c>
      <c r="K83" s="29">
        <f t="shared" si="7"/>
        <v>0.3396486408453967</v>
      </c>
      <c r="L83" s="29">
        <v>84.4</v>
      </c>
      <c r="M83" s="30">
        <v>9.6832999999999991</v>
      </c>
      <c r="P83" s="28"/>
    </row>
    <row r="84" spans="1:16" x14ac:dyDescent="0.25">
      <c r="A84" s="24">
        <v>1023</v>
      </c>
      <c r="B84" s="24">
        <v>1600</v>
      </c>
      <c r="C84" s="16">
        <v>38.5</v>
      </c>
      <c r="D84" s="16">
        <v>40.019322258687602</v>
      </c>
      <c r="E84" s="16">
        <v>37</v>
      </c>
      <c r="F84" s="25">
        <v>7.9249999999999998</v>
      </c>
      <c r="G84" s="26">
        <v>1.4133</v>
      </c>
      <c r="H84" s="27">
        <f t="shared" si="4"/>
        <v>2.6111619999999998</v>
      </c>
      <c r="I84" s="28">
        <f t="shared" si="5"/>
        <v>181.66669999999999</v>
      </c>
      <c r="J84" s="29">
        <f t="shared" si="6"/>
        <v>1.5193222586876018</v>
      </c>
      <c r="K84" s="29">
        <f t="shared" si="7"/>
        <v>-1.5</v>
      </c>
      <c r="L84" s="29">
        <v>88.666700000000006</v>
      </c>
      <c r="M84" s="30">
        <v>9.6166999999999998</v>
      </c>
      <c r="P84" s="28"/>
    </row>
    <row r="85" spans="1:16" x14ac:dyDescent="0.25">
      <c r="A85" s="24">
        <v>1023</v>
      </c>
      <c r="B85" s="24">
        <v>1640</v>
      </c>
      <c r="C85" s="16">
        <v>38</v>
      </c>
      <c r="D85" s="16">
        <v>79</v>
      </c>
      <c r="E85" s="16">
        <v>37</v>
      </c>
      <c r="F85" s="25">
        <v>8.1</v>
      </c>
      <c r="G85" s="26">
        <v>1.4267000000000001</v>
      </c>
      <c r="H85" s="27">
        <f t="shared" si="4"/>
        <v>2.6264380000000003</v>
      </c>
      <c r="I85" s="28">
        <f t="shared" si="5"/>
        <v>175.0333</v>
      </c>
      <c r="J85" s="29">
        <f t="shared" si="6"/>
        <v>41</v>
      </c>
      <c r="K85" s="29">
        <f t="shared" si="7"/>
        <v>-1</v>
      </c>
      <c r="L85" s="29">
        <v>82.033299999999997</v>
      </c>
      <c r="M85" s="30">
        <v>9.5132999999999992</v>
      </c>
      <c r="P85" s="28"/>
    </row>
    <row r="86" spans="1:16" x14ac:dyDescent="0.25">
      <c r="A86" s="24">
        <v>1023</v>
      </c>
      <c r="B86" s="24">
        <v>1700</v>
      </c>
      <c r="C86" s="16">
        <v>38.333329572529003</v>
      </c>
      <c r="D86" s="16">
        <v>73.989273885936697</v>
      </c>
      <c r="E86" s="16">
        <v>41</v>
      </c>
      <c r="F86" s="25">
        <v>8.43333333333333</v>
      </c>
      <c r="G86" s="26">
        <v>1.4167000000000001</v>
      </c>
      <c r="H86" s="27">
        <f t="shared" si="4"/>
        <v>2.6150380000000002</v>
      </c>
      <c r="I86" s="28">
        <f t="shared" si="5"/>
        <v>176.86669999999998</v>
      </c>
      <c r="J86" s="29">
        <f t="shared" si="6"/>
        <v>35.655944313407694</v>
      </c>
      <c r="K86" s="29">
        <f t="shared" si="7"/>
        <v>2.6666704274709971</v>
      </c>
      <c r="L86" s="29">
        <v>83.866699999999994</v>
      </c>
      <c r="M86" s="30">
        <v>9.9466999999999999</v>
      </c>
      <c r="P86" s="28"/>
    </row>
    <row r="87" spans="1:16" x14ac:dyDescent="0.25">
      <c r="A87" s="24">
        <v>1023</v>
      </c>
      <c r="B87" s="24">
        <v>1720</v>
      </c>
      <c r="C87" s="16">
        <v>40.714296372277602</v>
      </c>
      <c r="D87" s="16">
        <v>56.919395332621697</v>
      </c>
      <c r="E87" s="16">
        <v>42.140582574157101</v>
      </c>
      <c r="F87" s="25">
        <v>8.1571428571428601</v>
      </c>
      <c r="G87" s="26">
        <v>1.29</v>
      </c>
      <c r="H87" s="27">
        <f t="shared" si="4"/>
        <v>2.4706000000000001</v>
      </c>
      <c r="I87" s="28">
        <f t="shared" si="5"/>
        <v>174.9</v>
      </c>
      <c r="J87" s="29">
        <f t="shared" si="6"/>
        <v>16.205098960344095</v>
      </c>
      <c r="K87" s="29">
        <f t="shared" si="7"/>
        <v>1.4262862018794991</v>
      </c>
      <c r="L87" s="29">
        <v>81.900000000000006</v>
      </c>
      <c r="M87" s="30">
        <v>8.6433</v>
      </c>
      <c r="P87" s="28"/>
    </row>
    <row r="88" spans="1:16" x14ac:dyDescent="0.25">
      <c r="A88" s="24">
        <v>1023</v>
      </c>
      <c r="B88" s="24">
        <v>1740</v>
      </c>
      <c r="C88" s="16">
        <v>39.399985376846402</v>
      </c>
      <c r="D88" s="16">
        <v>46.8111753374044</v>
      </c>
      <c r="E88" s="16">
        <v>40.194061712900698</v>
      </c>
      <c r="F88" s="25">
        <v>8.1</v>
      </c>
      <c r="G88" s="26">
        <v>1.34</v>
      </c>
      <c r="H88" s="27">
        <f t="shared" si="4"/>
        <v>2.5276000000000001</v>
      </c>
      <c r="I88" s="28">
        <f t="shared" si="5"/>
        <v>174.5333</v>
      </c>
      <c r="J88" s="29">
        <f t="shared" si="6"/>
        <v>7.4111899605579978</v>
      </c>
      <c r="K88" s="29">
        <f t="shared" si="7"/>
        <v>0.79407633605429595</v>
      </c>
      <c r="L88" s="29">
        <v>81.533299999999997</v>
      </c>
      <c r="M88" s="30">
        <v>8.34</v>
      </c>
      <c r="P88" s="28"/>
    </row>
    <row r="89" spans="1:16" x14ac:dyDescent="0.25">
      <c r="A89" s="24">
        <v>1023</v>
      </c>
      <c r="B89" s="24">
        <v>1820</v>
      </c>
      <c r="C89" s="16">
        <v>39.000043553253398</v>
      </c>
      <c r="D89" s="16">
        <v>48.929315796188703</v>
      </c>
      <c r="E89" s="16">
        <v>44.427660294872403</v>
      </c>
      <c r="F89" s="25">
        <v>7.78571428571429</v>
      </c>
      <c r="G89" s="26">
        <v>1.1733</v>
      </c>
      <c r="H89" s="27">
        <f t="shared" si="4"/>
        <v>2.3375620000000001</v>
      </c>
      <c r="I89" s="28">
        <f t="shared" si="5"/>
        <v>183.86669999999998</v>
      </c>
      <c r="J89" s="29">
        <f t="shared" si="6"/>
        <v>9.9292722429353049</v>
      </c>
      <c r="K89" s="29">
        <f t="shared" si="7"/>
        <v>5.4276167416190049</v>
      </c>
      <c r="L89" s="29">
        <v>90.866699999999994</v>
      </c>
      <c r="M89" s="30">
        <v>9.82</v>
      </c>
      <c r="P89" s="28"/>
    </row>
    <row r="90" spans="1:16" x14ac:dyDescent="0.25">
      <c r="A90" s="24">
        <v>1023</v>
      </c>
      <c r="B90" s="24">
        <v>1840</v>
      </c>
      <c r="C90" s="16">
        <v>38.999949216250002</v>
      </c>
      <c r="D90" s="16">
        <v>49.354842615378502</v>
      </c>
      <c r="E90" s="16">
        <v>40.870507153693097</v>
      </c>
      <c r="F90" s="25">
        <v>7.8</v>
      </c>
      <c r="G90" s="26">
        <v>1.35</v>
      </c>
      <c r="H90" s="27">
        <f t="shared" si="4"/>
        <v>2.5389999999999997</v>
      </c>
      <c r="I90" s="28">
        <f t="shared" si="5"/>
        <v>185.0333</v>
      </c>
      <c r="J90" s="29">
        <f t="shared" si="6"/>
        <v>10.3548933991285</v>
      </c>
      <c r="K90" s="29">
        <f t="shared" si="7"/>
        <v>1.8705579374430954</v>
      </c>
      <c r="L90" s="29">
        <v>92.033299999999997</v>
      </c>
      <c r="M90" s="30">
        <v>9.6832999999999991</v>
      </c>
      <c r="P90" s="28"/>
    </row>
    <row r="91" spans="1:16" x14ac:dyDescent="0.25">
      <c r="A91" s="24">
        <v>1023</v>
      </c>
      <c r="B91" s="24">
        <v>1920</v>
      </c>
      <c r="C91" s="16">
        <v>35.333363422059598</v>
      </c>
      <c r="D91" s="16">
        <v>19.3317959140489</v>
      </c>
      <c r="E91" s="16">
        <v>41</v>
      </c>
      <c r="F91" s="25">
        <v>8.0333333333333297</v>
      </c>
      <c r="G91" s="26">
        <v>1.78</v>
      </c>
      <c r="H91" s="27">
        <f t="shared" si="4"/>
        <v>3.0291999999999999</v>
      </c>
      <c r="I91" s="28">
        <f t="shared" si="5"/>
        <v>184.73329999999999</v>
      </c>
      <c r="J91" s="29">
        <f t="shared" si="6"/>
        <v>-16.001567508010698</v>
      </c>
      <c r="K91" s="29">
        <f t="shared" si="7"/>
        <v>5.6666365779404018</v>
      </c>
      <c r="L91" s="29">
        <v>91.7333</v>
      </c>
      <c r="M91" s="30">
        <v>9.7933000000000003</v>
      </c>
      <c r="P91" s="28"/>
    </row>
    <row r="92" spans="1:16" x14ac:dyDescent="0.25">
      <c r="A92" s="24">
        <v>1023</v>
      </c>
      <c r="B92" s="24">
        <v>1940</v>
      </c>
      <c r="C92" s="16">
        <v>31</v>
      </c>
      <c r="D92" s="16">
        <v>69.5</v>
      </c>
      <c r="E92" s="16">
        <v>41</v>
      </c>
      <c r="F92" s="25">
        <v>7.8</v>
      </c>
      <c r="G92" s="26">
        <v>1.4567000000000001</v>
      </c>
      <c r="H92" s="27">
        <f t="shared" si="4"/>
        <v>2.6606380000000001</v>
      </c>
      <c r="I92" s="28">
        <f t="shared" si="5"/>
        <v>187.36660000000001</v>
      </c>
      <c r="J92" s="29">
        <f t="shared" si="6"/>
        <v>38.5</v>
      </c>
      <c r="K92" s="29">
        <f t="shared" si="7"/>
        <v>10</v>
      </c>
      <c r="L92" s="29">
        <v>94.366600000000005</v>
      </c>
      <c r="M92" s="30">
        <v>9.58</v>
      </c>
      <c r="P92" s="28"/>
    </row>
    <row r="93" spans="1:16" x14ac:dyDescent="0.25">
      <c r="A93" s="24">
        <v>1023</v>
      </c>
      <c r="B93" s="24">
        <v>2300</v>
      </c>
      <c r="C93" s="16">
        <v>34</v>
      </c>
      <c r="D93" s="16">
        <v>116</v>
      </c>
      <c r="E93" s="16">
        <v>49</v>
      </c>
      <c r="F93" s="25">
        <v>6.9</v>
      </c>
      <c r="G93" s="26">
        <v>1.2466999999999999</v>
      </c>
      <c r="H93" s="27">
        <f t="shared" si="4"/>
        <v>2.4212379999999998</v>
      </c>
      <c r="I93" s="28">
        <f t="shared" si="5"/>
        <v>99.9</v>
      </c>
      <c r="J93" s="29">
        <f t="shared" si="6"/>
        <v>82</v>
      </c>
      <c r="K93" s="29">
        <f t="shared" si="7"/>
        <v>15</v>
      </c>
      <c r="L93" s="29">
        <v>6.9</v>
      </c>
      <c r="M93" s="30">
        <v>9.3733000000000004</v>
      </c>
      <c r="P93" s="28"/>
    </row>
    <row r="94" spans="1:16" x14ac:dyDescent="0.25">
      <c r="A94" s="24">
        <v>1023</v>
      </c>
      <c r="B94" s="24">
        <v>2320</v>
      </c>
      <c r="C94" s="16">
        <v>31.666670427471001</v>
      </c>
      <c r="D94" s="16">
        <v>105.749935304126</v>
      </c>
      <c r="E94" s="16">
        <v>46.335261949223003</v>
      </c>
      <c r="F94" s="25">
        <v>6.6</v>
      </c>
      <c r="G94" s="26">
        <v>1.2932999999999999</v>
      </c>
      <c r="H94" s="27">
        <f t="shared" si="4"/>
        <v>2.4743619999999997</v>
      </c>
      <c r="I94" s="28">
        <f t="shared" si="5"/>
        <v>93.2333</v>
      </c>
      <c r="J94" s="29">
        <f t="shared" si="6"/>
        <v>74.083264876654994</v>
      </c>
      <c r="K94" s="29">
        <f t="shared" si="7"/>
        <v>14.668591521752003</v>
      </c>
      <c r="L94" s="29">
        <v>0.23330000000000001</v>
      </c>
      <c r="M94" s="30">
        <v>9.18</v>
      </c>
      <c r="P94" s="28"/>
    </row>
    <row r="95" spans="1:16" x14ac:dyDescent="0.25">
      <c r="A95" s="24">
        <v>1023</v>
      </c>
      <c r="B95" s="24">
        <v>2340</v>
      </c>
      <c r="C95" s="16">
        <v>44</v>
      </c>
      <c r="D95" s="16">
        <v>168.5</v>
      </c>
      <c r="E95" s="16">
        <v>41</v>
      </c>
      <c r="F95" s="25">
        <v>7</v>
      </c>
      <c r="G95" s="26">
        <v>1.6867000000000001</v>
      </c>
      <c r="H95" s="27">
        <f t="shared" si="4"/>
        <v>2.9228379999999996</v>
      </c>
      <c r="I95" s="28">
        <f t="shared" si="5"/>
        <v>107.4</v>
      </c>
      <c r="J95" s="29">
        <f t="shared" si="6"/>
        <v>124.5</v>
      </c>
      <c r="K95" s="29">
        <f t="shared" si="7"/>
        <v>-3</v>
      </c>
      <c r="L95" s="29">
        <v>14.4</v>
      </c>
      <c r="M95" s="30">
        <v>8.5932999999999993</v>
      </c>
      <c r="P95" s="28"/>
    </row>
    <row r="96" spans="1:16" x14ac:dyDescent="0.25">
      <c r="A96" s="24">
        <v>1024</v>
      </c>
      <c r="B96" s="24">
        <v>0</v>
      </c>
      <c r="C96" s="16">
        <v>58.749823752573299</v>
      </c>
      <c r="D96" s="16">
        <v>67.474537883788798</v>
      </c>
      <c r="E96" s="16">
        <v>62.9627275917018</v>
      </c>
      <c r="F96" s="25">
        <v>7.3875000000000002</v>
      </c>
      <c r="G96" s="26">
        <v>1.5233000000000001</v>
      </c>
      <c r="H96" s="27">
        <f t="shared" si="4"/>
        <v>2.7365620000000002</v>
      </c>
      <c r="I96" s="28">
        <f t="shared" si="5"/>
        <v>104.06700000000001</v>
      </c>
      <c r="J96" s="29">
        <f t="shared" si="6"/>
        <v>8.7247141312154994</v>
      </c>
      <c r="K96" s="29">
        <f t="shared" si="7"/>
        <v>4.2129038391285007</v>
      </c>
      <c r="L96" s="29">
        <v>11.067</v>
      </c>
      <c r="M96" s="30">
        <v>8.7166999999999994</v>
      </c>
      <c r="P96" s="28"/>
    </row>
    <row r="97" spans="1:16" x14ac:dyDescent="0.25">
      <c r="A97" s="24">
        <v>1024</v>
      </c>
      <c r="B97" s="24">
        <v>20</v>
      </c>
      <c r="C97" s="16">
        <v>66.142224393328107</v>
      </c>
      <c r="D97" s="16">
        <v>62.410827123906301</v>
      </c>
      <c r="E97" s="16">
        <v>78.299130593063197</v>
      </c>
      <c r="F97" s="25">
        <v>6.5</v>
      </c>
      <c r="G97" s="26">
        <v>1.1499999999999999</v>
      </c>
      <c r="H97" s="27">
        <f t="shared" si="4"/>
        <v>2.3109999999999999</v>
      </c>
      <c r="I97" s="28">
        <f t="shared" si="5"/>
        <v>95.366699999999994</v>
      </c>
      <c r="J97" s="29">
        <f t="shared" si="6"/>
        <v>-3.7313972694218052</v>
      </c>
      <c r="K97" s="29">
        <f t="shared" si="7"/>
        <v>12.15690619973509</v>
      </c>
      <c r="L97" s="29">
        <v>2.3666999999999998</v>
      </c>
      <c r="M97" s="30">
        <v>9.1532999999999998</v>
      </c>
      <c r="P97" s="28"/>
    </row>
    <row r="98" spans="1:16" x14ac:dyDescent="0.25">
      <c r="A98" s="24">
        <v>1024</v>
      </c>
      <c r="B98" s="24">
        <v>40</v>
      </c>
      <c r="C98" s="16">
        <v>83.428364006295297</v>
      </c>
      <c r="D98" s="16">
        <v>55.5310511341563</v>
      </c>
      <c r="E98" s="16">
        <v>89.769290238818698</v>
      </c>
      <c r="F98" s="25">
        <v>6.0285714285714302</v>
      </c>
      <c r="G98" s="26">
        <v>0.9133</v>
      </c>
      <c r="H98" s="27">
        <f t="shared" si="4"/>
        <v>2.0411619999999999</v>
      </c>
      <c r="I98" s="28">
        <f t="shared" si="5"/>
        <v>191.5333</v>
      </c>
      <c r="J98" s="29">
        <f t="shared" si="6"/>
        <v>-27.897312872138997</v>
      </c>
      <c r="K98" s="29">
        <f t="shared" si="7"/>
        <v>6.340926232523401</v>
      </c>
      <c r="L98" s="29">
        <v>98.533299999999997</v>
      </c>
      <c r="M98" s="30">
        <v>9.1867000000000001</v>
      </c>
      <c r="P98" s="28"/>
    </row>
    <row r="99" spans="1:16" x14ac:dyDescent="0.25">
      <c r="A99" s="24">
        <v>1024</v>
      </c>
      <c r="B99" s="24">
        <v>100</v>
      </c>
      <c r="C99" s="16">
        <v>125.368945489365</v>
      </c>
      <c r="D99" s="16">
        <v>71.011912666580699</v>
      </c>
      <c r="E99" s="16">
        <v>139.10963357212</v>
      </c>
      <c r="F99" s="25">
        <v>6.1749999999999998</v>
      </c>
      <c r="G99" s="26">
        <v>1.4933000000000001</v>
      </c>
      <c r="H99" s="27">
        <f t="shared" si="4"/>
        <v>2.7023619999999999</v>
      </c>
      <c r="I99" s="28">
        <f t="shared" si="5"/>
        <v>192</v>
      </c>
      <c r="J99" s="29">
        <f t="shared" si="6"/>
        <v>-54.357032822784305</v>
      </c>
      <c r="K99" s="29">
        <f t="shared" si="7"/>
        <v>13.740688082755</v>
      </c>
      <c r="L99" s="29">
        <v>99</v>
      </c>
      <c r="M99" s="30">
        <v>8.7733000000000008</v>
      </c>
      <c r="P99" s="28"/>
    </row>
    <row r="100" spans="1:16" x14ac:dyDescent="0.25">
      <c r="A100" s="24">
        <v>1024</v>
      </c>
      <c r="B100" s="24">
        <v>120</v>
      </c>
      <c r="C100" s="16">
        <v>-154.62833951411699</v>
      </c>
      <c r="D100" s="16">
        <v>54.480211452891297</v>
      </c>
      <c r="E100" s="16">
        <v>-133.587898109354</v>
      </c>
      <c r="F100" s="25">
        <v>7.8285714285714301</v>
      </c>
      <c r="G100" s="26">
        <v>2.04</v>
      </c>
      <c r="H100" s="27">
        <f t="shared" si="4"/>
        <v>3.3255999999999997</v>
      </c>
      <c r="I100" s="28">
        <f t="shared" si="5"/>
        <v>191.13330000000002</v>
      </c>
      <c r="J100" s="29">
        <v>61</v>
      </c>
      <c r="K100" s="29">
        <f t="shared" si="7"/>
        <v>21.040441404762987</v>
      </c>
      <c r="L100" s="29">
        <v>98.133300000000006</v>
      </c>
      <c r="M100" s="30">
        <v>8.91</v>
      </c>
      <c r="P100" s="28"/>
    </row>
    <row r="101" spans="1:16" x14ac:dyDescent="0.25">
      <c r="A101" s="24">
        <v>1024</v>
      </c>
      <c r="B101" s="24">
        <v>140</v>
      </c>
      <c r="C101" s="16">
        <v>-154.10884701262199</v>
      </c>
      <c r="D101" s="16">
        <v>71.591800135480995</v>
      </c>
      <c r="E101" s="16">
        <v>-133.371745685234</v>
      </c>
      <c r="F101" s="25">
        <v>4.2874999999999996</v>
      </c>
      <c r="G101" s="26">
        <v>3.0367000000000002</v>
      </c>
      <c r="H101" s="27">
        <f t="shared" si="4"/>
        <v>4.4618380000000002</v>
      </c>
      <c r="I101" s="28">
        <f t="shared" si="5"/>
        <v>192.36669999999998</v>
      </c>
      <c r="J101" s="29">
        <v>45</v>
      </c>
      <c r="K101" s="29">
        <f t="shared" si="7"/>
        <v>20.73710132738799</v>
      </c>
      <c r="L101" s="29">
        <v>99.366699999999994</v>
      </c>
      <c r="M101" s="30">
        <v>8.2233000000000001</v>
      </c>
      <c r="P101" s="28"/>
    </row>
    <row r="102" spans="1:16" x14ac:dyDescent="0.25">
      <c r="A102" s="24">
        <v>1024</v>
      </c>
      <c r="B102" s="24">
        <v>200</v>
      </c>
      <c r="C102" s="16">
        <v>-119.118545585981</v>
      </c>
      <c r="D102" s="16">
        <v>52.025221649414597</v>
      </c>
      <c r="E102" s="16">
        <v>-168.968256266243</v>
      </c>
      <c r="F102" s="25">
        <v>4.6428571428571397</v>
      </c>
      <c r="G102" s="26">
        <v>3.4632999999999998</v>
      </c>
      <c r="H102" s="27">
        <f t="shared" si="4"/>
        <v>4.9481619999999999</v>
      </c>
      <c r="I102" s="28">
        <f t="shared" si="5"/>
        <v>192.33330000000001</v>
      </c>
      <c r="J102" s="29">
        <v>9</v>
      </c>
      <c r="K102" s="29">
        <f t="shared" si="7"/>
        <v>-49.849710680262007</v>
      </c>
      <c r="L102" s="29">
        <v>99.333299999999994</v>
      </c>
      <c r="M102" s="30">
        <v>6.53</v>
      </c>
      <c r="P102" s="28"/>
    </row>
    <row r="103" spans="1:16" x14ac:dyDescent="0.25">
      <c r="A103" s="24">
        <v>1024</v>
      </c>
      <c r="B103" s="24">
        <v>220</v>
      </c>
      <c r="C103" s="16">
        <v>-132.63242289292501</v>
      </c>
      <c r="D103" s="16">
        <v>51.835978444121899</v>
      </c>
      <c r="E103" s="16">
        <v>-134.43050912950801</v>
      </c>
      <c r="F103" s="25">
        <v>6.2249999999999996</v>
      </c>
      <c r="G103" s="26">
        <v>0.81330000000000002</v>
      </c>
      <c r="H103" s="27">
        <f t="shared" si="4"/>
        <v>1.927162</v>
      </c>
      <c r="I103" s="28">
        <f t="shared" si="5"/>
        <v>185.16669999999999</v>
      </c>
      <c r="J103" s="29">
        <v>4.5</v>
      </c>
      <c r="K103" s="29">
        <f t="shared" si="7"/>
        <v>-1.7980862365830035</v>
      </c>
      <c r="L103" s="29">
        <v>92.166700000000006</v>
      </c>
      <c r="M103" s="30">
        <v>8.7632999999999992</v>
      </c>
      <c r="P103" s="28"/>
    </row>
    <row r="104" spans="1:16" x14ac:dyDescent="0.25">
      <c r="A104" s="24">
        <v>1024</v>
      </c>
      <c r="B104" s="24">
        <v>240</v>
      </c>
      <c r="C104" s="16">
        <v>-117.14217485521699</v>
      </c>
      <c r="D104" s="16">
        <v>45.863116185131702</v>
      </c>
      <c r="E104" s="16">
        <v>-129.29422971133701</v>
      </c>
      <c r="F104" s="25">
        <v>7.0714285714285703</v>
      </c>
      <c r="G104" s="26">
        <v>1.1633</v>
      </c>
      <c r="H104" s="27">
        <f t="shared" si="4"/>
        <v>2.3261620000000001</v>
      </c>
      <c r="I104" s="28">
        <f t="shared" si="5"/>
        <v>185.0333</v>
      </c>
      <c r="J104" s="29">
        <v>17</v>
      </c>
      <c r="K104" s="29">
        <f t="shared" si="7"/>
        <v>-12.152054856120017</v>
      </c>
      <c r="L104" s="29">
        <v>92.033299999999997</v>
      </c>
      <c r="M104" s="30">
        <v>8.9967000000000006</v>
      </c>
      <c r="P104" s="28"/>
    </row>
    <row r="105" spans="1:16" x14ac:dyDescent="0.25">
      <c r="A105" s="24">
        <v>1024</v>
      </c>
      <c r="B105" s="24">
        <v>300</v>
      </c>
      <c r="C105" s="16">
        <v>-147.13315645123799</v>
      </c>
      <c r="D105" s="16">
        <v>70.734367608317996</v>
      </c>
      <c r="E105" s="16">
        <v>-110.39547080189099</v>
      </c>
      <c r="F105" s="25">
        <v>10.5375</v>
      </c>
      <c r="G105" s="26">
        <v>2.62</v>
      </c>
      <c r="H105" s="27">
        <f t="shared" si="4"/>
        <v>3.9867999999999997</v>
      </c>
      <c r="I105" s="28">
        <f t="shared" si="5"/>
        <v>186.0333</v>
      </c>
      <c r="J105" s="29">
        <v>37</v>
      </c>
      <c r="K105" s="29">
        <f t="shared" si="7"/>
        <v>36.737685649347</v>
      </c>
      <c r="L105" s="29">
        <v>93.033299999999997</v>
      </c>
      <c r="M105" s="30">
        <v>7.4866999999999999</v>
      </c>
      <c r="P105" s="28"/>
    </row>
    <row r="106" spans="1:16" x14ac:dyDescent="0.25">
      <c r="A106" s="24">
        <v>1024</v>
      </c>
      <c r="B106" s="24">
        <v>320</v>
      </c>
      <c r="C106" s="16">
        <v>-124.115534777167</v>
      </c>
      <c r="D106" s="16">
        <v>88.097855146239098</v>
      </c>
      <c r="E106" s="16">
        <v>-115.535085072063</v>
      </c>
      <c r="F106" s="25">
        <v>9.5374999999999996</v>
      </c>
      <c r="G106" s="26">
        <v>2.3233000000000001</v>
      </c>
      <c r="H106" s="27">
        <f t="shared" si="4"/>
        <v>3.6485620000000001</v>
      </c>
      <c r="I106" s="28">
        <f t="shared" si="5"/>
        <v>190.13330000000002</v>
      </c>
      <c r="J106" s="29">
        <v>32</v>
      </c>
      <c r="K106" s="29">
        <f t="shared" si="7"/>
        <v>8.5804497051040016</v>
      </c>
      <c r="L106" s="29">
        <v>97.133300000000006</v>
      </c>
      <c r="M106" s="30">
        <v>8.2632999999999992</v>
      </c>
      <c r="P106" s="28"/>
    </row>
    <row r="107" spans="1:16" x14ac:dyDescent="0.25">
      <c r="A107" s="24">
        <v>1024</v>
      </c>
      <c r="B107" s="24">
        <v>340</v>
      </c>
      <c r="C107" s="16">
        <v>-120.143020616595</v>
      </c>
      <c r="D107" s="16">
        <v>156.99098333796999</v>
      </c>
      <c r="E107" s="16">
        <v>-134.15062330304099</v>
      </c>
      <c r="F107" s="25">
        <v>9.9571428571428608</v>
      </c>
      <c r="G107" s="26">
        <v>2.1032999999999999</v>
      </c>
      <c r="H107" s="27">
        <f t="shared" si="4"/>
        <v>3.3977619999999997</v>
      </c>
      <c r="I107" s="28">
        <f t="shared" si="5"/>
        <v>188.8</v>
      </c>
      <c r="J107" s="29">
        <v>33</v>
      </c>
      <c r="K107" s="29">
        <f t="shared" si="7"/>
        <v>-14.007602686445992</v>
      </c>
      <c r="L107" s="29">
        <v>95.8</v>
      </c>
      <c r="M107" s="30">
        <v>7.6966999999999999</v>
      </c>
      <c r="P107" s="28"/>
    </row>
    <row r="108" spans="1:16" x14ac:dyDescent="0.25">
      <c r="A108" s="24">
        <v>1024</v>
      </c>
      <c r="B108" s="24">
        <v>400</v>
      </c>
      <c r="C108" s="16">
        <v>-120.250328547366</v>
      </c>
      <c r="D108" s="16">
        <v>145.81548632242499</v>
      </c>
      <c r="E108" s="16">
        <v>-100.481688113441</v>
      </c>
      <c r="F108" s="25">
        <v>10.362500000000001</v>
      </c>
      <c r="G108" s="26">
        <v>1.9833000000000001</v>
      </c>
      <c r="H108" s="27">
        <f t="shared" si="4"/>
        <v>3.2609619999999997</v>
      </c>
      <c r="I108" s="28">
        <f t="shared" si="5"/>
        <v>183.5667</v>
      </c>
      <c r="J108" s="29">
        <v>24</v>
      </c>
      <c r="K108" s="29">
        <f t="shared" si="7"/>
        <v>19.768640433925</v>
      </c>
      <c r="L108" s="29">
        <v>90.566699999999997</v>
      </c>
      <c r="M108" s="30">
        <v>5.8833000000000002</v>
      </c>
      <c r="P108" s="28"/>
    </row>
    <row r="109" spans="1:16" x14ac:dyDescent="0.25">
      <c r="A109" s="24">
        <v>1024</v>
      </c>
      <c r="B109" s="24">
        <v>420</v>
      </c>
      <c r="C109" s="16">
        <v>-117.999869404686</v>
      </c>
      <c r="D109" s="16">
        <v>33.9140043571322</v>
      </c>
      <c r="E109" s="16">
        <v>-98.971601573352601</v>
      </c>
      <c r="F109" s="25">
        <v>10.0285714285714</v>
      </c>
      <c r="G109" s="26">
        <v>1.4033</v>
      </c>
      <c r="H109" s="27">
        <f t="shared" si="4"/>
        <v>2.5997620000000001</v>
      </c>
      <c r="I109" s="28">
        <f t="shared" si="5"/>
        <v>189.9667</v>
      </c>
      <c r="J109" s="29">
        <v>29</v>
      </c>
      <c r="K109" s="29">
        <f t="shared" si="7"/>
        <v>19.028267831333395</v>
      </c>
      <c r="L109" s="29">
        <v>96.966700000000003</v>
      </c>
      <c r="M109" s="30">
        <v>5.7866999999999997</v>
      </c>
      <c r="P109" s="28"/>
    </row>
    <row r="110" spans="1:16" x14ac:dyDescent="0.25">
      <c r="A110" s="24">
        <v>1024</v>
      </c>
      <c r="B110" s="24">
        <v>440</v>
      </c>
      <c r="C110" s="16">
        <v>-115.625012494836</v>
      </c>
      <c r="D110" s="16">
        <v>162.170525693835</v>
      </c>
      <c r="E110" s="16">
        <v>-112</v>
      </c>
      <c r="F110" s="25">
        <v>8.9875000000000007</v>
      </c>
      <c r="G110" s="26">
        <v>1.8633</v>
      </c>
      <c r="H110" s="27">
        <f t="shared" si="4"/>
        <v>3.1241619999999997</v>
      </c>
      <c r="I110" s="28">
        <f t="shared" si="5"/>
        <v>184.23329999999999</v>
      </c>
      <c r="J110" s="29">
        <v>23</v>
      </c>
      <c r="K110" s="29">
        <f t="shared" si="7"/>
        <v>3.6250124948359996</v>
      </c>
      <c r="L110" s="29">
        <v>91.2333</v>
      </c>
      <c r="M110" s="30">
        <v>5.8167</v>
      </c>
      <c r="P110" s="28"/>
    </row>
    <row r="111" spans="1:16" x14ac:dyDescent="0.25">
      <c r="A111" s="24">
        <v>1024</v>
      </c>
      <c r="B111" s="24">
        <v>500</v>
      </c>
      <c r="C111" s="16">
        <v>-107.99921588199599</v>
      </c>
      <c r="D111" s="16">
        <v>152.51993219450901</v>
      </c>
      <c r="E111" s="16">
        <v>-86.113564701737403</v>
      </c>
      <c r="F111" s="25">
        <v>7.04285714285714</v>
      </c>
      <c r="G111" s="26">
        <v>1.3667</v>
      </c>
      <c r="H111" s="27">
        <f t="shared" si="4"/>
        <v>2.5580379999999998</v>
      </c>
      <c r="I111" s="28">
        <f t="shared" si="5"/>
        <v>182.3</v>
      </c>
      <c r="J111" s="29">
        <v>40</v>
      </c>
      <c r="K111" s="29">
        <f t="shared" si="7"/>
        <v>21.885651180258591</v>
      </c>
      <c r="L111" s="29">
        <v>89.3</v>
      </c>
      <c r="M111" s="30">
        <v>8.08</v>
      </c>
      <c r="P111" s="28"/>
    </row>
    <row r="112" spans="1:16" x14ac:dyDescent="0.25">
      <c r="A112" s="24">
        <v>1024</v>
      </c>
      <c r="B112" s="24">
        <v>520</v>
      </c>
      <c r="C112" s="16">
        <v>-106.00011425038301</v>
      </c>
      <c r="D112" s="16">
        <v>162.65674099485901</v>
      </c>
      <c r="E112" s="16">
        <v>-99.838293330577798</v>
      </c>
      <c r="F112" s="25">
        <v>8.0749999999999993</v>
      </c>
      <c r="G112" s="26">
        <v>1.5367</v>
      </c>
      <c r="H112" s="27">
        <f t="shared" si="4"/>
        <v>2.7518379999999998</v>
      </c>
      <c r="I112" s="28">
        <f t="shared" si="5"/>
        <v>178.6</v>
      </c>
      <c r="J112" s="29">
        <v>32</v>
      </c>
      <c r="K112" s="29">
        <f t="shared" si="7"/>
        <v>6.1618209198052085</v>
      </c>
      <c r="L112" s="29">
        <v>85.6</v>
      </c>
      <c r="M112" s="30">
        <v>5.8766999999999996</v>
      </c>
      <c r="P112" s="28"/>
    </row>
    <row r="113" spans="1:16" x14ac:dyDescent="0.25">
      <c r="A113" s="24">
        <v>1024</v>
      </c>
      <c r="B113" s="24">
        <v>540</v>
      </c>
      <c r="C113" s="16">
        <v>-102.71429015487099</v>
      </c>
      <c r="D113" s="16">
        <v>51.143580995462898</v>
      </c>
      <c r="E113" s="16">
        <v>-103.011141168028</v>
      </c>
      <c r="F113" s="25">
        <v>5.7285714285714304</v>
      </c>
      <c r="G113" s="26">
        <v>1.3667</v>
      </c>
      <c r="H113" s="27">
        <f t="shared" si="4"/>
        <v>2.5580379999999998</v>
      </c>
      <c r="I113" s="28">
        <f t="shared" si="5"/>
        <v>180.36669999999998</v>
      </c>
      <c r="J113" s="29">
        <v>27</v>
      </c>
      <c r="K113" s="29">
        <f t="shared" si="7"/>
        <v>-0.2968510131570099</v>
      </c>
      <c r="L113" s="29">
        <v>87.366699999999994</v>
      </c>
      <c r="M113" s="30">
        <v>5.9</v>
      </c>
      <c r="P113" s="28"/>
    </row>
    <row r="114" spans="1:16" x14ac:dyDescent="0.25">
      <c r="A114" s="24">
        <v>1024</v>
      </c>
      <c r="B114" s="24">
        <v>600</v>
      </c>
      <c r="C114" s="16">
        <v>-98.875037502389901</v>
      </c>
      <c r="D114" s="16">
        <v>135.53951526462501</v>
      </c>
      <c r="E114" s="16">
        <v>-173.226496794512</v>
      </c>
      <c r="F114" s="25">
        <v>4.2625000000000002</v>
      </c>
      <c r="G114" s="26">
        <v>0.92</v>
      </c>
      <c r="H114" s="27">
        <f t="shared" si="4"/>
        <v>2.0488</v>
      </c>
      <c r="I114" s="28">
        <f t="shared" si="5"/>
        <v>176.23329999999999</v>
      </c>
      <c r="J114" s="29">
        <v>54</v>
      </c>
      <c r="K114" s="29">
        <f t="shared" si="7"/>
        <v>-74.351459292122101</v>
      </c>
      <c r="L114" s="29">
        <v>83.2333</v>
      </c>
      <c r="M114" s="30">
        <v>5.8033000000000001</v>
      </c>
      <c r="P114" s="28"/>
    </row>
    <row r="115" spans="1:16" x14ac:dyDescent="0.25">
      <c r="A115" s="24">
        <v>1024</v>
      </c>
      <c r="B115" s="24">
        <v>620</v>
      </c>
      <c r="C115" s="16">
        <v>-125.780249765742</v>
      </c>
      <c r="D115" s="16">
        <v>26.294155570265001</v>
      </c>
      <c r="E115" s="16">
        <v>-110.784786495836</v>
      </c>
      <c r="F115" s="25">
        <v>2.1</v>
      </c>
      <c r="G115" s="26">
        <v>0.24</v>
      </c>
      <c r="H115" s="27">
        <f t="shared" si="4"/>
        <v>1.2736000000000001</v>
      </c>
      <c r="I115" s="28">
        <f t="shared" si="5"/>
        <v>174.86669999999998</v>
      </c>
      <c r="J115" s="29">
        <v>28</v>
      </c>
      <c r="K115" s="29">
        <f t="shared" si="7"/>
        <v>14.995463269905997</v>
      </c>
      <c r="L115" s="29">
        <v>81.866699999999994</v>
      </c>
      <c r="M115" s="30">
        <v>5.93</v>
      </c>
      <c r="P115" s="28"/>
    </row>
    <row r="116" spans="1:16" x14ac:dyDescent="0.25">
      <c r="A116" s="24">
        <v>1024</v>
      </c>
      <c r="B116" s="24">
        <v>640</v>
      </c>
      <c r="C116" s="16">
        <v>-117.437215029661</v>
      </c>
      <c r="D116" s="16">
        <v>29.324449135864199</v>
      </c>
      <c r="E116" s="16">
        <v>-149.27002167563199</v>
      </c>
      <c r="F116" s="25">
        <v>1.3714285714285701</v>
      </c>
      <c r="G116" s="26">
        <v>3.3300000000000003E-2</v>
      </c>
      <c r="H116" s="27">
        <f t="shared" si="4"/>
        <v>1.0379620000000001</v>
      </c>
      <c r="I116" s="28">
        <f t="shared" si="5"/>
        <v>175.23329999999999</v>
      </c>
      <c r="J116" s="29">
        <v>34</v>
      </c>
      <c r="K116" s="29">
        <f t="shared" si="7"/>
        <v>-31.83280664597099</v>
      </c>
      <c r="L116" s="29">
        <v>82.2333</v>
      </c>
      <c r="M116" s="30">
        <v>5.6767000000000003</v>
      </c>
      <c r="P116" s="28"/>
    </row>
    <row r="117" spans="1:16" x14ac:dyDescent="0.25">
      <c r="A117" s="24">
        <v>1024</v>
      </c>
      <c r="B117" s="24">
        <v>700</v>
      </c>
      <c r="C117" s="16">
        <v>-102.00114341813099</v>
      </c>
      <c r="D117" s="16">
        <v>32.747956898532301</v>
      </c>
      <c r="E117" s="16">
        <v>-130</v>
      </c>
      <c r="F117" s="25">
        <v>1.4</v>
      </c>
      <c r="G117" s="26">
        <v>4.3299999999999998E-2</v>
      </c>
      <c r="H117" s="27">
        <f t="shared" si="4"/>
        <v>1.0493619999999999</v>
      </c>
      <c r="I117" s="28">
        <f t="shared" si="5"/>
        <v>257.06669999999997</v>
      </c>
      <c r="J117" s="29">
        <v>46</v>
      </c>
      <c r="K117" s="29">
        <f t="shared" si="7"/>
        <v>-27.998856581869006</v>
      </c>
      <c r="L117" s="29">
        <v>164.0667</v>
      </c>
      <c r="M117" s="30">
        <v>5.7967000000000004</v>
      </c>
      <c r="P117" s="28"/>
    </row>
    <row r="118" spans="1:16" x14ac:dyDescent="0.25">
      <c r="A118" s="24">
        <v>1027</v>
      </c>
      <c r="B118" s="24">
        <v>0</v>
      </c>
      <c r="C118" s="16">
        <v>47.571529852591702</v>
      </c>
      <c r="D118" s="16">
        <v>26.1458998745304</v>
      </c>
      <c r="E118" s="16">
        <v>41.710930389801597</v>
      </c>
      <c r="F118" s="25">
        <v>18.6428571428571</v>
      </c>
      <c r="G118" s="26">
        <v>2.98</v>
      </c>
      <c r="H118" s="27">
        <f t="shared" si="4"/>
        <v>4.3971999999999998</v>
      </c>
      <c r="I118" s="28">
        <f t="shared" si="5"/>
        <v>101.5</v>
      </c>
      <c r="J118" s="29">
        <f t="shared" si="6"/>
        <v>-21.425629978061302</v>
      </c>
      <c r="K118" s="29">
        <f t="shared" si="7"/>
        <v>-5.8605994627901055</v>
      </c>
      <c r="L118" s="29">
        <v>8.5</v>
      </c>
      <c r="M118" s="30">
        <v>10.83</v>
      </c>
      <c r="P118" s="28"/>
    </row>
    <row r="119" spans="1:16" x14ac:dyDescent="0.25">
      <c r="A119" s="24">
        <v>1027</v>
      </c>
      <c r="B119" s="24">
        <v>20</v>
      </c>
      <c r="C119" s="16">
        <v>45.375973729718503</v>
      </c>
      <c r="D119" s="16">
        <v>28.082761179086901</v>
      </c>
      <c r="E119" s="16">
        <v>47.704695443418998</v>
      </c>
      <c r="F119" s="25">
        <v>17.925000000000001</v>
      </c>
      <c r="G119" s="26">
        <v>3.0567000000000002</v>
      </c>
      <c r="H119" s="27">
        <f t="shared" si="4"/>
        <v>4.4846380000000003</v>
      </c>
      <c r="I119" s="28">
        <f t="shared" si="5"/>
        <v>101.0667</v>
      </c>
      <c r="J119" s="29">
        <f t="shared" si="6"/>
        <v>-17.293212550631601</v>
      </c>
      <c r="K119" s="29">
        <f t="shared" si="7"/>
        <v>2.3287217137004959</v>
      </c>
      <c r="L119" s="29">
        <v>8.0667000000000009</v>
      </c>
      <c r="M119" s="30">
        <v>10.7567</v>
      </c>
      <c r="P119" s="28"/>
    </row>
    <row r="120" spans="1:16" x14ac:dyDescent="0.25">
      <c r="A120" s="24">
        <v>1027</v>
      </c>
      <c r="B120" s="24">
        <v>40</v>
      </c>
      <c r="C120" s="16">
        <v>44.833168690320299</v>
      </c>
      <c r="D120" s="16">
        <v>33.628131009245102</v>
      </c>
      <c r="E120" s="16">
        <v>46.339846700641701</v>
      </c>
      <c r="F120" s="25">
        <v>18.283333333333299</v>
      </c>
      <c r="G120" s="26">
        <v>2.6267</v>
      </c>
      <c r="H120" s="27">
        <f t="shared" si="4"/>
        <v>3.9944379999999997</v>
      </c>
      <c r="I120" s="28">
        <f t="shared" si="5"/>
        <v>96.7333</v>
      </c>
      <c r="J120" s="29">
        <f t="shared" si="6"/>
        <v>-11.205037681075197</v>
      </c>
      <c r="K120" s="29">
        <f t="shared" si="7"/>
        <v>1.5066780103214015</v>
      </c>
      <c r="L120" s="29">
        <v>3.7332999999999998</v>
      </c>
      <c r="M120" s="30">
        <v>10.119999999999999</v>
      </c>
      <c r="P120" s="28"/>
    </row>
    <row r="121" spans="1:16" x14ac:dyDescent="0.25">
      <c r="A121" s="24">
        <v>1027</v>
      </c>
      <c r="B121" s="24">
        <v>100</v>
      </c>
      <c r="C121" s="16">
        <v>49.285647660507102</v>
      </c>
      <c r="D121" s="16">
        <v>25.527159024112802</v>
      </c>
      <c r="E121" s="16">
        <v>43.140947992524801</v>
      </c>
      <c r="F121" s="25">
        <v>18.342857142857099</v>
      </c>
      <c r="G121" s="26">
        <v>2.6</v>
      </c>
      <c r="H121" s="27">
        <f t="shared" si="4"/>
        <v>3.964</v>
      </c>
      <c r="I121" s="28">
        <f t="shared" si="5"/>
        <v>97.033299999999997</v>
      </c>
      <c r="J121" s="29">
        <f t="shared" si="6"/>
        <v>-23.758488636394301</v>
      </c>
      <c r="K121" s="29">
        <f t="shared" si="7"/>
        <v>-6.1446996679823016</v>
      </c>
      <c r="L121" s="29">
        <v>4.0332999999999997</v>
      </c>
      <c r="M121" s="30">
        <v>10.306699999999999</v>
      </c>
      <c r="P121" s="28"/>
    </row>
    <row r="122" spans="1:16" x14ac:dyDescent="0.25">
      <c r="A122" s="24">
        <v>1027</v>
      </c>
      <c r="B122" s="24">
        <v>120</v>
      </c>
      <c r="C122" s="16">
        <v>46.249309547966902</v>
      </c>
      <c r="D122" s="16">
        <v>27.985098148274002</v>
      </c>
      <c r="E122" s="16">
        <v>42.121962772324899</v>
      </c>
      <c r="F122" s="25">
        <v>18.237500000000001</v>
      </c>
      <c r="G122" s="26">
        <v>2.8067000000000002</v>
      </c>
      <c r="H122" s="27">
        <f t="shared" si="4"/>
        <v>4.1996380000000002</v>
      </c>
      <c r="I122" s="28">
        <f t="shared" si="5"/>
        <v>96.666700000000006</v>
      </c>
      <c r="J122" s="29">
        <f t="shared" si="6"/>
        <v>-18.264211399692901</v>
      </c>
      <c r="K122" s="29">
        <f t="shared" si="7"/>
        <v>-4.1273467756420033</v>
      </c>
      <c r="L122" s="29">
        <v>3.6667000000000001</v>
      </c>
      <c r="M122" s="30">
        <v>10.58</v>
      </c>
      <c r="P122" s="28"/>
    </row>
    <row r="123" spans="1:16" x14ac:dyDescent="0.25">
      <c r="A123" s="24">
        <v>1027</v>
      </c>
      <c r="B123" s="24">
        <v>140</v>
      </c>
      <c r="C123" s="16">
        <v>43.999956471387101</v>
      </c>
      <c r="D123" s="16">
        <v>81.227886226209606</v>
      </c>
      <c r="E123" s="16">
        <v>41.710930389801597</v>
      </c>
      <c r="F123" s="25">
        <v>16.9714285714286</v>
      </c>
      <c r="G123" s="26">
        <v>2.68</v>
      </c>
      <c r="H123" s="27">
        <f t="shared" si="4"/>
        <v>4.0552000000000001</v>
      </c>
      <c r="I123" s="28">
        <f t="shared" si="5"/>
        <v>83.199999999999989</v>
      </c>
      <c r="J123" s="29">
        <f t="shared" si="6"/>
        <v>37.227929754822505</v>
      </c>
      <c r="K123" s="29">
        <f t="shared" si="7"/>
        <v>-2.2890260815855044</v>
      </c>
      <c r="L123" s="29">
        <v>359.2</v>
      </c>
      <c r="M123" s="30">
        <v>8.6199999999999992</v>
      </c>
      <c r="P123" s="28"/>
    </row>
    <row r="124" spans="1:16" x14ac:dyDescent="0.25">
      <c r="A124" s="24">
        <v>1027</v>
      </c>
      <c r="B124" s="24">
        <v>200</v>
      </c>
      <c r="C124" s="16">
        <v>44.750128584734803</v>
      </c>
      <c r="D124" s="16">
        <v>34.1014882807048</v>
      </c>
      <c r="E124" s="16">
        <v>38.774325578905803</v>
      </c>
      <c r="F124" s="25">
        <v>16.5</v>
      </c>
      <c r="G124" s="26">
        <v>2.5333000000000001</v>
      </c>
      <c r="H124" s="27">
        <f t="shared" si="4"/>
        <v>3.8879619999999999</v>
      </c>
      <c r="I124" s="28">
        <f t="shared" si="5"/>
        <v>81.733299999999986</v>
      </c>
      <c r="J124" s="29">
        <f t="shared" si="6"/>
        <v>-10.648640304030003</v>
      </c>
      <c r="K124" s="29">
        <f t="shared" si="7"/>
        <v>-5.9758030058290004</v>
      </c>
      <c r="L124" s="29">
        <v>357.73329999999999</v>
      </c>
      <c r="M124" s="30">
        <v>10</v>
      </c>
      <c r="P124" s="28"/>
    </row>
    <row r="125" spans="1:16" x14ac:dyDescent="0.25">
      <c r="A125" s="24">
        <v>1027</v>
      </c>
      <c r="B125" s="24">
        <v>220</v>
      </c>
      <c r="C125" s="16">
        <v>40.999956478964499</v>
      </c>
      <c r="D125" s="16">
        <v>60.595443459355202</v>
      </c>
      <c r="E125" s="16">
        <v>44.855844906554303</v>
      </c>
      <c r="F125" s="25">
        <v>16.2</v>
      </c>
      <c r="G125" s="26">
        <v>2.4632999999999998</v>
      </c>
      <c r="H125" s="27">
        <f t="shared" si="4"/>
        <v>3.8081619999999994</v>
      </c>
      <c r="I125" s="28">
        <f t="shared" si="5"/>
        <v>81.233299999999986</v>
      </c>
      <c r="J125" s="29">
        <f t="shared" si="6"/>
        <v>19.595486980390703</v>
      </c>
      <c r="K125" s="29">
        <f t="shared" si="7"/>
        <v>3.8558884275898038</v>
      </c>
      <c r="L125" s="29">
        <v>357.23329999999999</v>
      </c>
      <c r="M125" s="30">
        <v>10.093299999999999</v>
      </c>
      <c r="P125" s="28"/>
    </row>
    <row r="126" spans="1:16" x14ac:dyDescent="0.25">
      <c r="A126" s="24">
        <v>1027</v>
      </c>
      <c r="B126" s="24">
        <v>240</v>
      </c>
      <c r="C126" s="16">
        <v>42.375001785306701</v>
      </c>
      <c r="D126" s="16">
        <v>51.044302150006203</v>
      </c>
      <c r="E126" s="16">
        <v>39</v>
      </c>
      <c r="F126" s="25">
        <v>15.975</v>
      </c>
      <c r="G126" s="26">
        <v>2.36</v>
      </c>
      <c r="H126" s="27">
        <f t="shared" si="4"/>
        <v>3.6903999999999995</v>
      </c>
      <c r="I126" s="28">
        <f t="shared" si="5"/>
        <v>69.266599999999983</v>
      </c>
      <c r="J126" s="29">
        <f t="shared" si="6"/>
        <v>8.6693003646995024</v>
      </c>
      <c r="K126" s="29">
        <f t="shared" si="7"/>
        <v>-3.3750017853067007</v>
      </c>
      <c r="L126" s="29">
        <v>345.26659999999998</v>
      </c>
      <c r="M126" s="30">
        <v>9.5366999999999997</v>
      </c>
      <c r="P126" s="28"/>
    </row>
    <row r="127" spans="1:16" x14ac:dyDescent="0.25">
      <c r="A127" s="24">
        <v>1027</v>
      </c>
      <c r="B127" s="24">
        <v>300</v>
      </c>
      <c r="C127" s="16">
        <v>45.4284017049903</v>
      </c>
      <c r="D127" s="16">
        <v>40.877458463403102</v>
      </c>
      <c r="E127" s="16">
        <v>41.710930389801597</v>
      </c>
      <c r="F127" s="25">
        <v>16.728571428571399</v>
      </c>
      <c r="G127" s="26">
        <v>2.0333000000000001</v>
      </c>
      <c r="H127" s="27">
        <f t="shared" si="4"/>
        <v>3.3179620000000001</v>
      </c>
      <c r="I127" s="28">
        <f t="shared" si="5"/>
        <v>66.899999999999977</v>
      </c>
      <c r="J127" s="29">
        <f t="shared" si="6"/>
        <v>-4.5509432415871984</v>
      </c>
      <c r="K127" s="29">
        <f t="shared" si="7"/>
        <v>-3.7174713151887033</v>
      </c>
      <c r="L127" s="29">
        <v>342.9</v>
      </c>
      <c r="M127" s="30">
        <v>9.4</v>
      </c>
      <c r="P127" s="28"/>
    </row>
    <row r="128" spans="1:16" x14ac:dyDescent="0.25">
      <c r="A128" s="24">
        <v>1027</v>
      </c>
      <c r="B128" s="24">
        <v>320</v>
      </c>
      <c r="C128" s="16">
        <v>42.874947044141898</v>
      </c>
      <c r="D128" s="16">
        <v>58.794315314391</v>
      </c>
      <c r="E128" s="16">
        <v>46.129696549329402</v>
      </c>
      <c r="F128" s="25">
        <v>15.9375</v>
      </c>
      <c r="G128" s="26">
        <v>1.8132999999999999</v>
      </c>
      <c r="H128" s="27">
        <f t="shared" si="4"/>
        <v>3.0671619999999997</v>
      </c>
      <c r="I128" s="28">
        <f t="shared" si="5"/>
        <v>67.266700000000014</v>
      </c>
      <c r="J128" s="29">
        <f t="shared" si="6"/>
        <v>15.919368270249102</v>
      </c>
      <c r="K128" s="29">
        <f t="shared" si="7"/>
        <v>3.2547495051875046</v>
      </c>
      <c r="L128" s="29">
        <v>343.26670000000001</v>
      </c>
      <c r="M128" s="30">
        <v>8.3033000000000001</v>
      </c>
      <c r="P128" s="28"/>
    </row>
    <row r="129" spans="1:16" x14ac:dyDescent="0.25">
      <c r="A129" s="24">
        <v>1027</v>
      </c>
      <c r="B129" s="24">
        <v>340</v>
      </c>
      <c r="C129" s="16">
        <v>41.000043521035501</v>
      </c>
      <c r="D129" s="16">
        <v>32.536779605219103</v>
      </c>
      <c r="E129" s="16">
        <v>44.4324933006069</v>
      </c>
      <c r="F129" s="25">
        <v>15.5</v>
      </c>
      <c r="G129" s="26">
        <v>1.6633</v>
      </c>
      <c r="H129" s="27">
        <f t="shared" si="4"/>
        <v>2.8961619999999999</v>
      </c>
      <c r="I129" s="28">
        <f t="shared" si="5"/>
        <v>68.63330000000002</v>
      </c>
      <c r="J129" s="29">
        <f t="shared" si="6"/>
        <v>-8.4632639158163983</v>
      </c>
      <c r="K129" s="29">
        <f t="shared" si="7"/>
        <v>3.4324497795713995</v>
      </c>
      <c r="L129" s="29">
        <v>344.63330000000002</v>
      </c>
      <c r="M129" s="30">
        <v>8.9633000000000003</v>
      </c>
      <c r="P129" s="28"/>
    </row>
    <row r="130" spans="1:16" x14ac:dyDescent="0.25">
      <c r="A130" s="24">
        <v>1027</v>
      </c>
      <c r="B130" s="24">
        <v>400</v>
      </c>
      <c r="C130" s="16">
        <v>39.500019045114797</v>
      </c>
      <c r="D130" s="16">
        <v>48.836112321950701</v>
      </c>
      <c r="E130" s="16">
        <v>39.117153937715997</v>
      </c>
      <c r="F130" s="25">
        <v>15.475</v>
      </c>
      <c r="G130" s="26">
        <v>1.5532999999999999</v>
      </c>
      <c r="H130" s="27">
        <f t="shared" ref="H130:H171" si="8">G130*1.14+1</f>
        <v>2.7707619999999995</v>
      </c>
      <c r="I130" s="28">
        <f t="shared" ref="I130:I171" si="9">IF(L130+93&gt;360,L130+93-369,L130+93)</f>
        <v>66.699999999999989</v>
      </c>
      <c r="J130" s="29">
        <f t="shared" ref="J130:J171" si="10">SUM(D130,-C130)</f>
        <v>9.3360932768359035</v>
      </c>
      <c r="K130" s="29">
        <f t="shared" ref="K130:K171" si="11">SUM(E130,-C130)</f>
        <v>-0.38286510739879986</v>
      </c>
      <c r="L130" s="29">
        <v>342.7</v>
      </c>
      <c r="M130" s="30">
        <v>8.8467000000000002</v>
      </c>
      <c r="P130" s="28"/>
    </row>
    <row r="131" spans="1:16" x14ac:dyDescent="0.25">
      <c r="A131" s="24">
        <v>1027</v>
      </c>
      <c r="B131" s="24">
        <v>420</v>
      </c>
      <c r="C131" s="16">
        <v>35.125019635586497</v>
      </c>
      <c r="D131" s="16">
        <v>48.444520536846099</v>
      </c>
      <c r="E131" s="16">
        <v>37.112775601411201</v>
      </c>
      <c r="F131" s="25">
        <v>14.262499999999999</v>
      </c>
      <c r="G131" s="26">
        <v>1.63</v>
      </c>
      <c r="H131" s="27">
        <f t="shared" si="8"/>
        <v>2.8581999999999996</v>
      </c>
      <c r="I131" s="28">
        <f t="shared" si="9"/>
        <v>67.433299999999974</v>
      </c>
      <c r="J131" s="29">
        <f t="shared" si="10"/>
        <v>13.319500901259602</v>
      </c>
      <c r="K131" s="29">
        <f t="shared" si="11"/>
        <v>1.9877559658247037</v>
      </c>
      <c r="L131" s="29">
        <v>343.43329999999997</v>
      </c>
      <c r="M131" s="30">
        <v>8.81</v>
      </c>
      <c r="P131" s="28"/>
    </row>
    <row r="132" spans="1:16" x14ac:dyDescent="0.25">
      <c r="A132" s="24">
        <v>1027</v>
      </c>
      <c r="B132" s="24">
        <v>440</v>
      </c>
      <c r="C132" s="16">
        <v>33.571330873613903</v>
      </c>
      <c r="D132" s="16">
        <v>33.4257975267981</v>
      </c>
      <c r="E132" s="16">
        <v>33</v>
      </c>
      <c r="F132" s="25">
        <v>14.4285714285714</v>
      </c>
      <c r="G132" s="26">
        <v>1.5266999999999999</v>
      </c>
      <c r="H132" s="27">
        <f t="shared" si="8"/>
        <v>2.7404379999999997</v>
      </c>
      <c r="I132" s="28">
        <f t="shared" si="9"/>
        <v>65.666699999999992</v>
      </c>
      <c r="J132" s="29">
        <f t="shared" si="10"/>
        <v>-0.1455333468158031</v>
      </c>
      <c r="K132" s="29">
        <f t="shared" si="11"/>
        <v>-0.57133087361390267</v>
      </c>
      <c r="L132" s="29">
        <v>341.66669999999999</v>
      </c>
      <c r="M132" s="30">
        <v>8.3132999999999999</v>
      </c>
      <c r="P132" s="28"/>
    </row>
    <row r="133" spans="1:16" x14ac:dyDescent="0.25">
      <c r="A133" s="24">
        <v>1027</v>
      </c>
      <c r="B133" s="24">
        <v>500</v>
      </c>
      <c r="C133" s="16">
        <v>39.125376729968103</v>
      </c>
      <c r="D133" s="16">
        <v>41.473697553368702</v>
      </c>
      <c r="E133" s="16">
        <v>41</v>
      </c>
      <c r="F133" s="25">
        <v>15.6</v>
      </c>
      <c r="G133" s="26">
        <v>1.4966999999999999</v>
      </c>
      <c r="H133" s="27">
        <f t="shared" si="8"/>
        <v>2.7062379999999999</v>
      </c>
      <c r="I133" s="28">
        <f t="shared" si="9"/>
        <v>66.333300000000008</v>
      </c>
      <c r="J133" s="29">
        <f t="shared" si="10"/>
        <v>2.3483208234005986</v>
      </c>
      <c r="K133" s="29">
        <f t="shared" si="11"/>
        <v>1.874623270031897</v>
      </c>
      <c r="L133" s="29">
        <v>342.33330000000001</v>
      </c>
      <c r="M133" s="30">
        <v>9.2133000000000003</v>
      </c>
      <c r="P133" s="28"/>
    </row>
    <row r="134" spans="1:16" x14ac:dyDescent="0.25">
      <c r="A134" s="24">
        <v>1027</v>
      </c>
      <c r="B134" s="24">
        <v>520</v>
      </c>
      <c r="C134" s="16">
        <v>37.856910994723101</v>
      </c>
      <c r="D134" s="16">
        <v>20.5591173613245</v>
      </c>
      <c r="E134" s="16">
        <v>40.566332781468297</v>
      </c>
      <c r="F134" s="25">
        <v>13.9142857142857</v>
      </c>
      <c r="G134" s="26">
        <v>1.3967000000000001</v>
      </c>
      <c r="H134" s="27">
        <f t="shared" si="8"/>
        <v>2.592238</v>
      </c>
      <c r="I134" s="28">
        <f t="shared" si="9"/>
        <v>65.399999999999977</v>
      </c>
      <c r="J134" s="29">
        <f t="shared" si="10"/>
        <v>-17.297793633398602</v>
      </c>
      <c r="K134" s="29">
        <f t="shared" si="11"/>
        <v>2.709421786745196</v>
      </c>
      <c r="L134" s="29">
        <v>341.4</v>
      </c>
      <c r="M134" s="30">
        <v>8.76</v>
      </c>
      <c r="P134" s="28"/>
    </row>
    <row r="135" spans="1:16" x14ac:dyDescent="0.25">
      <c r="A135" s="24">
        <v>1027</v>
      </c>
      <c r="B135" s="24">
        <v>540</v>
      </c>
      <c r="C135" s="16">
        <v>33.625093424585103</v>
      </c>
      <c r="D135" s="16">
        <v>36.479621946054401</v>
      </c>
      <c r="E135" s="16">
        <v>35.500190470016101</v>
      </c>
      <c r="F135" s="25">
        <v>13.9</v>
      </c>
      <c r="G135" s="26">
        <v>1.43</v>
      </c>
      <c r="H135" s="27">
        <f t="shared" si="8"/>
        <v>2.6301999999999999</v>
      </c>
      <c r="I135" s="28">
        <f t="shared" si="9"/>
        <v>66.100000000000023</v>
      </c>
      <c r="J135" s="29">
        <f t="shared" si="10"/>
        <v>2.8545285214692981</v>
      </c>
      <c r="K135" s="29">
        <f t="shared" si="11"/>
        <v>1.8750970454309979</v>
      </c>
      <c r="L135" s="29">
        <v>342.1</v>
      </c>
      <c r="M135" s="30">
        <v>9.0433000000000003</v>
      </c>
      <c r="P135" s="28"/>
    </row>
    <row r="136" spans="1:16" x14ac:dyDescent="0.25">
      <c r="A136" s="24">
        <v>1027</v>
      </c>
      <c r="B136" s="24">
        <v>600</v>
      </c>
      <c r="C136" s="16">
        <v>35</v>
      </c>
      <c r="D136" s="16">
        <v>49</v>
      </c>
      <c r="E136" s="16">
        <v>45.773513329392102</v>
      </c>
      <c r="F136" s="25">
        <v>14.3</v>
      </c>
      <c r="G136" s="26">
        <v>1.4866999999999999</v>
      </c>
      <c r="H136" s="27">
        <f t="shared" si="8"/>
        <v>2.6948379999999998</v>
      </c>
      <c r="I136" s="28">
        <f t="shared" si="9"/>
        <v>67.333300000000008</v>
      </c>
      <c r="J136" s="29">
        <f t="shared" si="10"/>
        <v>14</v>
      </c>
      <c r="K136" s="29">
        <f t="shared" si="11"/>
        <v>10.773513329392102</v>
      </c>
      <c r="L136" s="29">
        <v>343.33330000000001</v>
      </c>
      <c r="M136" s="30">
        <v>9.7933000000000003</v>
      </c>
      <c r="P136" s="28"/>
    </row>
    <row r="137" spans="1:16" x14ac:dyDescent="0.25">
      <c r="A137" s="24">
        <v>1027</v>
      </c>
      <c r="B137" s="24">
        <v>1220</v>
      </c>
      <c r="C137" s="16">
        <v>31.6669074498284</v>
      </c>
      <c r="D137" s="16">
        <v>27.668332239684101</v>
      </c>
      <c r="E137" s="16">
        <v>29.670436944697698</v>
      </c>
      <c r="F137" s="25">
        <v>13.8333333333333</v>
      </c>
      <c r="G137" s="26">
        <v>2.5533000000000001</v>
      </c>
      <c r="H137" s="27">
        <f t="shared" si="8"/>
        <v>3.9107620000000001</v>
      </c>
      <c r="I137" s="28">
        <f t="shared" si="9"/>
        <v>100.2333</v>
      </c>
      <c r="J137" s="29">
        <f t="shared" si="10"/>
        <v>-3.9985752101442991</v>
      </c>
      <c r="K137" s="29">
        <f t="shared" si="11"/>
        <v>-1.9964705051307021</v>
      </c>
      <c r="L137" s="29">
        <v>7.2332999999999998</v>
      </c>
      <c r="M137" s="30">
        <v>9.1999999999999993</v>
      </c>
      <c r="P137" s="28"/>
    </row>
    <row r="138" spans="1:16" x14ac:dyDescent="0.25">
      <c r="A138" s="24">
        <v>1027</v>
      </c>
      <c r="B138" s="24">
        <v>1240</v>
      </c>
      <c r="C138" s="16">
        <v>37.571442783185198</v>
      </c>
      <c r="D138" s="16">
        <v>46.925972885801897</v>
      </c>
      <c r="E138" s="16">
        <v>42.282475298240698</v>
      </c>
      <c r="F138" s="25">
        <v>14.342857142857101</v>
      </c>
      <c r="G138" s="26">
        <v>2.1633</v>
      </c>
      <c r="H138" s="27">
        <f t="shared" si="8"/>
        <v>3.4661619999999997</v>
      </c>
      <c r="I138" s="28">
        <f t="shared" si="9"/>
        <v>100.0333</v>
      </c>
      <c r="J138" s="29">
        <f t="shared" si="10"/>
        <v>9.3545301026166996</v>
      </c>
      <c r="K138" s="29">
        <f t="shared" si="11"/>
        <v>4.7110325150554999</v>
      </c>
      <c r="L138" s="29">
        <v>7.0332999999999997</v>
      </c>
      <c r="M138" s="30">
        <v>9.18</v>
      </c>
      <c r="P138" s="28"/>
    </row>
    <row r="139" spans="1:16" x14ac:dyDescent="0.25">
      <c r="A139" s="24">
        <v>1027</v>
      </c>
      <c r="B139" s="24">
        <v>1300</v>
      </c>
      <c r="C139" s="16">
        <v>36.285753370765299</v>
      </c>
      <c r="D139" s="16">
        <v>43.711819919477598</v>
      </c>
      <c r="E139" s="16">
        <v>50</v>
      </c>
      <c r="F139" s="25">
        <v>14.2</v>
      </c>
      <c r="G139" s="26">
        <v>1.9233</v>
      </c>
      <c r="H139" s="27">
        <f t="shared" si="8"/>
        <v>3.1925619999999997</v>
      </c>
      <c r="I139" s="28">
        <f t="shared" si="9"/>
        <v>97.3</v>
      </c>
      <c r="J139" s="29">
        <f t="shared" si="10"/>
        <v>7.4260665487122992</v>
      </c>
      <c r="K139" s="29">
        <f t="shared" si="11"/>
        <v>13.714246629234701</v>
      </c>
      <c r="L139" s="29">
        <v>4.3</v>
      </c>
      <c r="M139" s="30">
        <v>9.0566999999999993</v>
      </c>
      <c r="P139" s="28"/>
    </row>
    <row r="140" spans="1:16" x14ac:dyDescent="0.25">
      <c r="A140" s="24">
        <v>1027</v>
      </c>
      <c r="B140" s="24">
        <v>1320</v>
      </c>
      <c r="C140" s="16">
        <v>35.374916103365699</v>
      </c>
      <c r="D140" s="16">
        <v>35.163458972013601</v>
      </c>
      <c r="E140" s="16">
        <v>38.733867162167797</v>
      </c>
      <c r="F140" s="25">
        <v>13.975</v>
      </c>
      <c r="G140" s="26">
        <v>1.9567000000000001</v>
      </c>
      <c r="H140" s="27">
        <f t="shared" si="8"/>
        <v>3.2306379999999999</v>
      </c>
      <c r="I140" s="28">
        <f t="shared" si="9"/>
        <v>98.2667</v>
      </c>
      <c r="J140" s="29">
        <f t="shared" si="10"/>
        <v>-0.21145713135209832</v>
      </c>
      <c r="K140" s="29">
        <f t="shared" si="11"/>
        <v>3.3589510588020985</v>
      </c>
      <c r="L140" s="29">
        <v>5.2667000000000002</v>
      </c>
      <c r="M140" s="30">
        <v>9.7332999999999998</v>
      </c>
      <c r="P140" s="28"/>
    </row>
    <row r="141" spans="1:16" x14ac:dyDescent="0.25">
      <c r="A141" s="24">
        <v>1027</v>
      </c>
      <c r="B141" s="24">
        <v>1340</v>
      </c>
      <c r="C141" s="16">
        <v>37.857165950229898</v>
      </c>
      <c r="D141" s="16">
        <v>42.648557961686599</v>
      </c>
      <c r="E141" s="16">
        <v>50</v>
      </c>
      <c r="F141" s="25">
        <v>14.4142857142857</v>
      </c>
      <c r="G141" s="26">
        <v>2.4367000000000001</v>
      </c>
      <c r="H141" s="27">
        <f t="shared" si="8"/>
        <v>3.777838</v>
      </c>
      <c r="I141" s="28">
        <f t="shared" si="9"/>
        <v>100.83329999999999</v>
      </c>
      <c r="J141" s="29">
        <f t="shared" si="10"/>
        <v>4.7913920114567006</v>
      </c>
      <c r="K141" s="29">
        <f t="shared" si="11"/>
        <v>12.142834049770102</v>
      </c>
      <c r="L141" s="29">
        <v>7.8333000000000004</v>
      </c>
      <c r="M141" s="30">
        <v>9.8000000000000007</v>
      </c>
      <c r="P141" s="28"/>
    </row>
    <row r="142" spans="1:16" x14ac:dyDescent="0.25">
      <c r="A142" s="24">
        <v>1027</v>
      </c>
      <c r="B142" s="24">
        <v>1400</v>
      </c>
      <c r="C142" s="16">
        <v>39</v>
      </c>
      <c r="D142" s="16">
        <v>39.373094714639201</v>
      </c>
      <c r="E142" s="16">
        <v>41.371025600432802</v>
      </c>
      <c r="F142" s="25">
        <v>14.0375</v>
      </c>
      <c r="G142" s="26">
        <v>2.3433000000000002</v>
      </c>
      <c r="H142" s="27">
        <f t="shared" si="8"/>
        <v>3.6713619999999998</v>
      </c>
      <c r="I142" s="28">
        <f t="shared" si="9"/>
        <v>97.833200000000005</v>
      </c>
      <c r="J142" s="29">
        <f t="shared" si="10"/>
        <v>0.37309471463920119</v>
      </c>
      <c r="K142" s="29">
        <f t="shared" si="11"/>
        <v>2.3710256004328016</v>
      </c>
      <c r="L142" s="29">
        <v>4.8331999999999997</v>
      </c>
      <c r="M142" s="30">
        <v>9.69</v>
      </c>
      <c r="P142" s="28"/>
    </row>
    <row r="143" spans="1:16" x14ac:dyDescent="0.25">
      <c r="A143" s="24">
        <v>1027</v>
      </c>
      <c r="B143" s="24">
        <v>1420</v>
      </c>
      <c r="C143" s="16">
        <v>42.285939907035001</v>
      </c>
      <c r="D143" s="16">
        <v>57.730443162476298</v>
      </c>
      <c r="E143" s="16">
        <v>46.144155093445796</v>
      </c>
      <c r="F143" s="25">
        <v>14</v>
      </c>
      <c r="G143" s="26">
        <v>2.1166999999999998</v>
      </c>
      <c r="H143" s="27">
        <f t="shared" si="8"/>
        <v>3.4130379999999994</v>
      </c>
      <c r="I143" s="28">
        <f t="shared" si="9"/>
        <v>93.466700000000003</v>
      </c>
      <c r="J143" s="29">
        <f t="shared" si="10"/>
        <v>15.444503255441298</v>
      </c>
      <c r="K143" s="29">
        <f t="shared" si="11"/>
        <v>3.8582151864107956</v>
      </c>
      <c r="L143" s="29">
        <v>0.4667</v>
      </c>
      <c r="M143" s="30">
        <v>8.4766999999999992</v>
      </c>
      <c r="P143" s="28"/>
    </row>
    <row r="144" spans="1:16" x14ac:dyDescent="0.25">
      <c r="A144" s="24">
        <v>1027</v>
      </c>
      <c r="B144" s="24">
        <v>1440</v>
      </c>
      <c r="C144" s="16">
        <v>39.874966076111299</v>
      </c>
      <c r="D144" s="16">
        <v>52.416287259429701</v>
      </c>
      <c r="E144" s="16">
        <v>48.7541666677403</v>
      </c>
      <c r="F144" s="25">
        <v>14.55</v>
      </c>
      <c r="G144" s="26">
        <v>1.85</v>
      </c>
      <c r="H144" s="27">
        <f t="shared" si="8"/>
        <v>3.109</v>
      </c>
      <c r="I144" s="28">
        <f t="shared" si="9"/>
        <v>80.666699999999992</v>
      </c>
      <c r="J144" s="29">
        <f t="shared" si="10"/>
        <v>12.541321183318402</v>
      </c>
      <c r="K144" s="29">
        <f t="shared" si="11"/>
        <v>8.8792005916290009</v>
      </c>
      <c r="L144" s="29">
        <v>356.66669999999999</v>
      </c>
      <c r="M144" s="30">
        <v>9.18</v>
      </c>
      <c r="P144" s="28"/>
    </row>
    <row r="145" spans="1:16" x14ac:dyDescent="0.25">
      <c r="A145" s="24">
        <v>1027</v>
      </c>
      <c r="B145" s="24">
        <v>1500</v>
      </c>
      <c r="C145" s="16">
        <v>41.856811430703097</v>
      </c>
      <c r="D145" s="16">
        <v>47.477122451127499</v>
      </c>
      <c r="E145" s="16">
        <v>48.575872228509503</v>
      </c>
      <c r="F145" s="25">
        <v>16.171428571428599</v>
      </c>
      <c r="G145" s="26">
        <v>1.7067000000000001</v>
      </c>
      <c r="H145" s="27">
        <f t="shared" si="8"/>
        <v>2.9456379999999998</v>
      </c>
      <c r="I145" s="28">
        <f t="shared" si="9"/>
        <v>76</v>
      </c>
      <c r="J145" s="29">
        <f t="shared" si="10"/>
        <v>5.6203110204244027</v>
      </c>
      <c r="K145" s="29">
        <f t="shared" si="11"/>
        <v>6.7190607978064065</v>
      </c>
      <c r="L145" s="29">
        <v>352</v>
      </c>
      <c r="M145" s="30">
        <v>8.4700000000000006</v>
      </c>
      <c r="P145" s="28"/>
    </row>
    <row r="146" spans="1:16" x14ac:dyDescent="0.25">
      <c r="A146" s="24">
        <v>1027</v>
      </c>
      <c r="B146" s="24">
        <v>1520</v>
      </c>
      <c r="C146" s="16">
        <v>44.750109481218303</v>
      </c>
      <c r="D146" s="16">
        <v>60.924660986626598</v>
      </c>
      <c r="E146" s="16">
        <v>46.249404760825101</v>
      </c>
      <c r="F146" s="25">
        <v>16.962499999999999</v>
      </c>
      <c r="G146" s="26">
        <v>1.8267</v>
      </c>
      <c r="H146" s="27">
        <f t="shared" si="8"/>
        <v>3.0824379999999998</v>
      </c>
      <c r="I146" s="28">
        <f t="shared" si="9"/>
        <v>72.70010000000002</v>
      </c>
      <c r="J146" s="29">
        <f t="shared" si="10"/>
        <v>16.174551505408296</v>
      </c>
      <c r="K146" s="29">
        <f t="shared" si="11"/>
        <v>1.4992952796067982</v>
      </c>
      <c r="L146" s="29">
        <v>348.70010000000002</v>
      </c>
      <c r="M146" s="30">
        <v>8.3666999999999998</v>
      </c>
      <c r="P146" s="28"/>
    </row>
    <row r="147" spans="1:16" x14ac:dyDescent="0.25">
      <c r="A147" s="24">
        <v>1027</v>
      </c>
      <c r="B147" s="24">
        <v>1540</v>
      </c>
      <c r="C147" s="16">
        <v>48.874994645099598</v>
      </c>
      <c r="D147" s="16">
        <v>62.654830861136404</v>
      </c>
      <c r="E147" s="16">
        <v>45.5</v>
      </c>
      <c r="F147" s="25">
        <v>18.125</v>
      </c>
      <c r="G147" s="26">
        <v>1.5967</v>
      </c>
      <c r="H147" s="27">
        <f t="shared" si="8"/>
        <v>2.8202379999999998</v>
      </c>
      <c r="I147" s="28">
        <f t="shared" si="9"/>
        <v>65.13330000000002</v>
      </c>
      <c r="J147" s="29">
        <f t="shared" si="10"/>
        <v>13.779836216036806</v>
      </c>
      <c r="K147" s="29">
        <f t="shared" si="11"/>
        <v>-3.3749946450995978</v>
      </c>
      <c r="L147" s="29">
        <v>341.13330000000002</v>
      </c>
      <c r="M147" s="30">
        <v>9.1632999999999996</v>
      </c>
      <c r="P147" s="28"/>
    </row>
    <row r="148" spans="1:16" x14ac:dyDescent="0.25">
      <c r="A148" s="24">
        <v>1027</v>
      </c>
      <c r="B148" s="24">
        <v>1600</v>
      </c>
      <c r="C148" s="16">
        <v>48.8571286440107</v>
      </c>
      <c r="D148" s="16">
        <v>86.677933202605502</v>
      </c>
      <c r="E148" s="16">
        <v>48.717524701759302</v>
      </c>
      <c r="F148" s="25">
        <v>17.242857142857101</v>
      </c>
      <c r="G148" s="26">
        <v>1.59</v>
      </c>
      <c r="H148" s="27">
        <f t="shared" si="8"/>
        <v>2.8125999999999998</v>
      </c>
      <c r="I148" s="28">
        <f t="shared" si="9"/>
        <v>67.766700000000014</v>
      </c>
      <c r="J148" s="29">
        <f t="shared" si="10"/>
        <v>37.820804558594801</v>
      </c>
      <c r="K148" s="29">
        <f t="shared" si="11"/>
        <v>-0.13960394225139794</v>
      </c>
      <c r="L148" s="29">
        <v>343.76670000000001</v>
      </c>
      <c r="M148" s="30">
        <v>9.1033000000000008</v>
      </c>
      <c r="P148" s="28"/>
    </row>
    <row r="149" spans="1:16" x14ac:dyDescent="0.25">
      <c r="A149" s="24">
        <v>1027</v>
      </c>
      <c r="B149" s="24">
        <v>1620</v>
      </c>
      <c r="C149" s="16">
        <v>44.2855792663279</v>
      </c>
      <c r="D149" s="16">
        <v>72.282183118024406</v>
      </c>
      <c r="E149" s="16">
        <v>45.574871656947003</v>
      </c>
      <c r="F149" s="25">
        <v>16.285714285714299</v>
      </c>
      <c r="G149" s="26">
        <v>1.5932999999999999</v>
      </c>
      <c r="H149" s="27">
        <f t="shared" si="8"/>
        <v>2.8163619999999998</v>
      </c>
      <c r="I149" s="28">
        <f t="shared" si="9"/>
        <v>65.666699999999992</v>
      </c>
      <c r="J149" s="29">
        <f t="shared" si="10"/>
        <v>27.996603851696506</v>
      </c>
      <c r="K149" s="29">
        <f t="shared" si="11"/>
        <v>1.2892923906191029</v>
      </c>
      <c r="L149" s="29">
        <v>341.66669999999999</v>
      </c>
      <c r="M149" s="30">
        <v>7.9667000000000003</v>
      </c>
      <c r="P149" s="28"/>
    </row>
    <row r="150" spans="1:16" x14ac:dyDescent="0.25">
      <c r="A150" s="24">
        <v>1027</v>
      </c>
      <c r="B150" s="24">
        <v>1640</v>
      </c>
      <c r="C150" s="16">
        <v>45.714296372277602</v>
      </c>
      <c r="D150" s="16">
        <v>70.113978666813594</v>
      </c>
      <c r="E150" s="16">
        <v>42.282475298240698</v>
      </c>
      <c r="F150" s="25">
        <v>16.957142857142902</v>
      </c>
      <c r="G150" s="26">
        <v>1.4833000000000001</v>
      </c>
      <c r="H150" s="27">
        <f t="shared" si="8"/>
        <v>2.6909619999999999</v>
      </c>
      <c r="I150" s="28">
        <f t="shared" si="9"/>
        <v>65.266700000000014</v>
      </c>
      <c r="J150" s="29">
        <f t="shared" si="10"/>
        <v>24.399682294535992</v>
      </c>
      <c r="K150" s="29">
        <f t="shared" si="11"/>
        <v>-3.431821074036904</v>
      </c>
      <c r="L150" s="29">
        <v>341.26670000000001</v>
      </c>
      <c r="M150" s="30">
        <v>7.87</v>
      </c>
      <c r="P150" s="28"/>
    </row>
    <row r="151" spans="1:16" x14ac:dyDescent="0.25">
      <c r="A151" s="24">
        <v>1027</v>
      </c>
      <c r="B151" s="24">
        <v>1700</v>
      </c>
      <c r="C151" s="16">
        <v>46.624888717770197</v>
      </c>
      <c r="D151" s="16">
        <v>101.878695311331</v>
      </c>
      <c r="E151" s="16">
        <v>48.878037227675101</v>
      </c>
      <c r="F151" s="25">
        <v>16.362500000000001</v>
      </c>
      <c r="G151" s="26">
        <v>1.36</v>
      </c>
      <c r="H151" s="27">
        <f t="shared" si="8"/>
        <v>2.5503999999999998</v>
      </c>
      <c r="I151" s="28">
        <f t="shared" si="9"/>
        <v>66.466700000000003</v>
      </c>
      <c r="J151" s="29">
        <f t="shared" si="10"/>
        <v>55.253806593560803</v>
      </c>
      <c r="K151" s="29">
        <f t="shared" si="11"/>
        <v>2.2531485099049036</v>
      </c>
      <c r="L151" s="29">
        <v>342.4667</v>
      </c>
      <c r="M151" s="30">
        <v>9.1133000000000006</v>
      </c>
      <c r="P151" s="28"/>
    </row>
    <row r="152" spans="1:16" x14ac:dyDescent="0.25">
      <c r="A152" s="24">
        <v>1027</v>
      </c>
      <c r="B152" s="24">
        <v>1720</v>
      </c>
      <c r="C152" s="16">
        <v>45.499771507940999</v>
      </c>
      <c r="D152" s="16">
        <v>57.6622923527203</v>
      </c>
      <c r="E152" s="16">
        <v>45.625289075182799</v>
      </c>
      <c r="F152" s="25">
        <v>16.925000000000001</v>
      </c>
      <c r="G152" s="26">
        <v>1.3367</v>
      </c>
      <c r="H152" s="27">
        <f t="shared" si="8"/>
        <v>2.5238379999999996</v>
      </c>
      <c r="I152" s="28">
        <f t="shared" si="9"/>
        <v>64.466700000000003</v>
      </c>
      <c r="J152" s="29">
        <f t="shared" si="10"/>
        <v>12.162520844779301</v>
      </c>
      <c r="K152" s="29">
        <f t="shared" si="11"/>
        <v>0.12551756724180052</v>
      </c>
      <c r="L152" s="29">
        <v>340.4667</v>
      </c>
      <c r="M152" s="30">
        <v>9.1933000000000007</v>
      </c>
      <c r="P152" s="28"/>
    </row>
    <row r="153" spans="1:16" x14ac:dyDescent="0.25">
      <c r="A153" s="24">
        <v>1027</v>
      </c>
      <c r="B153" s="24">
        <v>1740</v>
      </c>
      <c r="C153" s="16">
        <v>43.5714116968472</v>
      </c>
      <c r="D153" s="16">
        <v>53.794115846335103</v>
      </c>
      <c r="E153" s="16">
        <v>44.858211921294597</v>
      </c>
      <c r="F153" s="25">
        <v>16.014285714285698</v>
      </c>
      <c r="G153" s="26">
        <v>1.0932999999999999</v>
      </c>
      <c r="H153" s="27">
        <f t="shared" si="8"/>
        <v>2.2463619999999995</v>
      </c>
      <c r="I153" s="28">
        <f t="shared" si="9"/>
        <v>64.399999999999977</v>
      </c>
      <c r="J153" s="29">
        <f t="shared" si="10"/>
        <v>10.222704149487903</v>
      </c>
      <c r="K153" s="29">
        <f t="shared" si="11"/>
        <v>1.2868002244473971</v>
      </c>
      <c r="L153" s="29">
        <v>340.4</v>
      </c>
      <c r="M153" s="30">
        <v>6.67</v>
      </c>
      <c r="P153" s="28"/>
    </row>
    <row r="154" spans="1:16" x14ac:dyDescent="0.25">
      <c r="A154" s="24">
        <v>1027</v>
      </c>
      <c r="B154" s="24">
        <v>1800</v>
      </c>
      <c r="C154" s="16">
        <v>41.499980960686301</v>
      </c>
      <c r="D154" s="16">
        <v>60.991925757127298</v>
      </c>
      <c r="E154" s="16">
        <v>43.4970065311567</v>
      </c>
      <c r="F154" s="25">
        <v>15.525</v>
      </c>
      <c r="G154" s="26">
        <v>1.0233000000000001</v>
      </c>
      <c r="H154" s="27">
        <f t="shared" si="8"/>
        <v>2.1665619999999999</v>
      </c>
      <c r="I154" s="28">
        <f t="shared" si="9"/>
        <v>64.100000000000023</v>
      </c>
      <c r="J154" s="29">
        <f t="shared" si="10"/>
        <v>19.491944796440997</v>
      </c>
      <c r="K154" s="29">
        <f t="shared" si="11"/>
        <v>1.9970255704703987</v>
      </c>
      <c r="L154" s="29">
        <v>340.1</v>
      </c>
      <c r="M154" s="30">
        <v>6.75</v>
      </c>
      <c r="P154" s="28"/>
    </row>
    <row r="155" spans="1:16" x14ac:dyDescent="0.25">
      <c r="A155" s="24">
        <v>1027</v>
      </c>
      <c r="B155" s="24">
        <v>1820</v>
      </c>
      <c r="C155" s="16">
        <v>39.285069335659401</v>
      </c>
      <c r="D155" s="16">
        <v>38.8467569220713</v>
      </c>
      <c r="E155" s="16">
        <v>44.569990417139302</v>
      </c>
      <c r="F155" s="25">
        <v>14.328571428571401</v>
      </c>
      <c r="G155" s="26">
        <v>1.03</v>
      </c>
      <c r="H155" s="27">
        <f t="shared" si="8"/>
        <v>2.1741999999999999</v>
      </c>
      <c r="I155" s="28">
        <f t="shared" si="9"/>
        <v>65.166699999999992</v>
      </c>
      <c r="J155" s="29">
        <f t="shared" si="10"/>
        <v>-0.43831241358810047</v>
      </c>
      <c r="K155" s="29">
        <f t="shared" si="11"/>
        <v>5.2849210814799008</v>
      </c>
      <c r="L155" s="29">
        <v>341.16669999999999</v>
      </c>
      <c r="M155" s="30">
        <v>6.66</v>
      </c>
      <c r="P155" s="28"/>
    </row>
    <row r="156" spans="1:16" x14ac:dyDescent="0.25">
      <c r="A156" s="24">
        <v>1027</v>
      </c>
      <c r="B156" s="24">
        <v>1840</v>
      </c>
      <c r="C156" s="16">
        <v>39.3748302515937</v>
      </c>
      <c r="D156" s="16">
        <v>40.577573332727297</v>
      </c>
      <c r="E156" s="16">
        <v>39.6184470895315</v>
      </c>
      <c r="F156" s="25">
        <v>14.3</v>
      </c>
      <c r="G156" s="26">
        <v>1.2266999999999999</v>
      </c>
      <c r="H156" s="27">
        <f t="shared" si="8"/>
        <v>2.3984379999999996</v>
      </c>
      <c r="I156" s="28">
        <f t="shared" si="9"/>
        <v>67.466700000000003</v>
      </c>
      <c r="J156" s="29">
        <f t="shared" si="10"/>
        <v>1.2027430811335975</v>
      </c>
      <c r="K156" s="29">
        <f t="shared" si="11"/>
        <v>0.24361683793780031</v>
      </c>
      <c r="L156" s="29">
        <v>343.4667</v>
      </c>
      <c r="M156" s="30">
        <v>7.41</v>
      </c>
      <c r="P156" s="28"/>
    </row>
    <row r="157" spans="1:16" x14ac:dyDescent="0.25">
      <c r="A157" s="24">
        <v>1027</v>
      </c>
      <c r="B157" s="24">
        <v>1900</v>
      </c>
      <c r="C157" s="16">
        <v>34.571200272352002</v>
      </c>
      <c r="D157" s="16">
        <v>33.713289933646301</v>
      </c>
      <c r="E157" s="16">
        <v>36.555152312181598</v>
      </c>
      <c r="F157" s="25">
        <v>13.5428571428571</v>
      </c>
      <c r="G157" s="26">
        <v>1.3633</v>
      </c>
      <c r="H157" s="27">
        <f t="shared" si="8"/>
        <v>2.5541619999999998</v>
      </c>
      <c r="I157" s="28">
        <f t="shared" si="9"/>
        <v>69.466600000000028</v>
      </c>
      <c r="J157" s="29">
        <f t="shared" si="10"/>
        <v>-0.85791033870570033</v>
      </c>
      <c r="K157" s="29">
        <f t="shared" si="11"/>
        <v>1.983952039829596</v>
      </c>
      <c r="L157" s="29">
        <v>345.46660000000003</v>
      </c>
      <c r="M157" s="30">
        <v>7.2633000000000001</v>
      </c>
      <c r="P157" s="28"/>
    </row>
    <row r="158" spans="1:16" x14ac:dyDescent="0.25">
      <c r="A158" s="24">
        <v>1027</v>
      </c>
      <c r="B158" s="24">
        <v>1920</v>
      </c>
      <c r="C158" s="16">
        <v>37.374916064193499</v>
      </c>
      <c r="D158" s="16">
        <v>55.296747166438898</v>
      </c>
      <c r="E158" s="16">
        <v>41.997856253792897</v>
      </c>
      <c r="F158" s="25">
        <v>13.725</v>
      </c>
      <c r="G158" s="26">
        <v>1.42</v>
      </c>
      <c r="H158" s="27">
        <f t="shared" si="8"/>
        <v>2.6187999999999998</v>
      </c>
      <c r="I158" s="28">
        <f t="shared" si="9"/>
        <v>72.666699999999992</v>
      </c>
      <c r="J158" s="29">
        <f t="shared" si="10"/>
        <v>17.921831102245399</v>
      </c>
      <c r="K158" s="29">
        <f t="shared" si="11"/>
        <v>4.6229401895993973</v>
      </c>
      <c r="L158" s="29">
        <v>348.66669999999999</v>
      </c>
      <c r="M158" s="30">
        <v>8.6</v>
      </c>
      <c r="P158" s="28"/>
    </row>
    <row r="159" spans="1:16" x14ac:dyDescent="0.25">
      <c r="A159" s="24">
        <v>1027</v>
      </c>
      <c r="B159" s="24">
        <v>1940</v>
      </c>
      <c r="C159" s="16">
        <v>36.857284083701202</v>
      </c>
      <c r="D159" s="16">
        <v>32.674072469257403</v>
      </c>
      <c r="E159" s="16">
        <v>41.420873815663498</v>
      </c>
      <c r="F159" s="25">
        <v>14.3857142857143</v>
      </c>
      <c r="G159" s="26">
        <v>1.4633</v>
      </c>
      <c r="H159" s="27">
        <f t="shared" si="8"/>
        <v>2.6681619999999997</v>
      </c>
      <c r="I159" s="28">
        <f t="shared" si="9"/>
        <v>72.933299999999974</v>
      </c>
      <c r="J159" s="29">
        <f t="shared" si="10"/>
        <v>-4.183211614443799</v>
      </c>
      <c r="K159" s="29">
        <f t="shared" si="11"/>
        <v>4.5635897319622956</v>
      </c>
      <c r="L159" s="29">
        <v>348.93329999999997</v>
      </c>
      <c r="M159" s="30">
        <v>9.8132999999999999</v>
      </c>
      <c r="P159" s="28"/>
    </row>
    <row r="160" spans="1:16" x14ac:dyDescent="0.25">
      <c r="A160" s="24">
        <v>1027</v>
      </c>
      <c r="B160" s="24">
        <v>2000</v>
      </c>
      <c r="C160" s="16">
        <v>35.714022749277298</v>
      </c>
      <c r="D160" s="16">
        <v>34.912154239888402</v>
      </c>
      <c r="E160" s="16">
        <v>37.988231869326498</v>
      </c>
      <c r="F160" s="25">
        <v>13</v>
      </c>
      <c r="G160" s="26">
        <v>1.4966999999999999</v>
      </c>
      <c r="H160" s="27">
        <f t="shared" si="8"/>
        <v>2.7062379999999999</v>
      </c>
      <c r="I160" s="28">
        <f t="shared" si="9"/>
        <v>76.63330000000002</v>
      </c>
      <c r="J160" s="29">
        <f t="shared" si="10"/>
        <v>-0.8018685093888962</v>
      </c>
      <c r="K160" s="29">
        <f t="shared" si="11"/>
        <v>2.2742091200491998</v>
      </c>
      <c r="L160" s="29">
        <v>352.63330000000002</v>
      </c>
      <c r="M160" s="30">
        <v>9.2166999999999994</v>
      </c>
      <c r="P160" s="28"/>
    </row>
    <row r="161" spans="1:16" x14ac:dyDescent="0.25">
      <c r="A161" s="24">
        <v>1027</v>
      </c>
      <c r="B161" s="24">
        <v>2020</v>
      </c>
      <c r="C161" s="16">
        <v>33.374977983740202</v>
      </c>
      <c r="D161" s="16">
        <v>51.665490851450301</v>
      </c>
      <c r="E161" s="16">
        <v>35.104510965430499</v>
      </c>
      <c r="F161" s="25">
        <v>12.9125</v>
      </c>
      <c r="G161" s="26">
        <v>1.5</v>
      </c>
      <c r="H161" s="27">
        <f t="shared" si="8"/>
        <v>2.71</v>
      </c>
      <c r="I161" s="28">
        <f t="shared" si="9"/>
        <v>75.13330000000002</v>
      </c>
      <c r="J161" s="29">
        <f t="shared" si="10"/>
        <v>18.290512867710099</v>
      </c>
      <c r="K161" s="29">
        <f t="shared" si="11"/>
        <v>1.7295329816902978</v>
      </c>
      <c r="L161" s="29">
        <v>351.13330000000002</v>
      </c>
      <c r="M161" s="30">
        <v>9.3866999999999994</v>
      </c>
      <c r="P161" s="28"/>
    </row>
    <row r="162" spans="1:16" x14ac:dyDescent="0.25">
      <c r="A162" s="24">
        <v>1027</v>
      </c>
      <c r="B162" s="24">
        <v>2040</v>
      </c>
      <c r="C162" s="16">
        <v>33.666704280439198</v>
      </c>
      <c r="D162" s="16">
        <v>47.163425199955697</v>
      </c>
      <c r="E162" s="16">
        <v>33.666365761081103</v>
      </c>
      <c r="F162" s="25">
        <v>13.466666666666701</v>
      </c>
      <c r="G162" s="26">
        <v>1.3467</v>
      </c>
      <c r="H162" s="27">
        <f t="shared" si="8"/>
        <v>2.5352379999999997</v>
      </c>
      <c r="I162" s="28">
        <f t="shared" si="9"/>
        <v>73.13330000000002</v>
      </c>
      <c r="J162" s="29">
        <f t="shared" si="10"/>
        <v>13.496720919516498</v>
      </c>
      <c r="K162" s="29">
        <f t="shared" si="11"/>
        <v>-3.3851935809536826E-4</v>
      </c>
      <c r="L162" s="29">
        <v>349.13330000000002</v>
      </c>
      <c r="M162" s="30">
        <v>9.1366999999999994</v>
      </c>
      <c r="P162" s="28"/>
    </row>
    <row r="163" spans="1:16" x14ac:dyDescent="0.25">
      <c r="A163" s="24">
        <v>1027</v>
      </c>
      <c r="B163" s="24">
        <v>2100</v>
      </c>
      <c r="C163" s="16">
        <v>33.249890489771403</v>
      </c>
      <c r="D163" s="16">
        <v>35.256540957725797</v>
      </c>
      <c r="E163" s="16">
        <v>37.112913695664403</v>
      </c>
      <c r="F163" s="25">
        <v>13.362500000000001</v>
      </c>
      <c r="G163" s="26">
        <v>1.21</v>
      </c>
      <c r="H163" s="27">
        <f t="shared" si="8"/>
        <v>2.3793999999999995</v>
      </c>
      <c r="I163" s="28">
        <f t="shared" si="9"/>
        <v>76.733299999999986</v>
      </c>
      <c r="J163" s="29">
        <f t="shared" si="10"/>
        <v>2.0066504679543939</v>
      </c>
      <c r="K163" s="29">
        <f t="shared" si="11"/>
        <v>3.8630232058930005</v>
      </c>
      <c r="L163" s="29">
        <v>352.73329999999999</v>
      </c>
      <c r="M163" s="30">
        <v>9.0067000000000004</v>
      </c>
      <c r="P163" s="28"/>
    </row>
    <row r="164" spans="1:16" x14ac:dyDescent="0.25">
      <c r="A164" s="24">
        <v>1027</v>
      </c>
      <c r="B164" s="24">
        <v>2120</v>
      </c>
      <c r="C164" s="16">
        <v>36.166568868566898</v>
      </c>
      <c r="D164" s="16">
        <v>38.419635890303702</v>
      </c>
      <c r="E164" s="16">
        <v>32</v>
      </c>
      <c r="F164" s="25">
        <v>13.1</v>
      </c>
      <c r="G164" s="26">
        <v>1.4067000000000001</v>
      </c>
      <c r="H164" s="27">
        <f t="shared" si="8"/>
        <v>2.6036380000000001</v>
      </c>
      <c r="I164" s="28">
        <f t="shared" si="9"/>
        <v>81.933299999999974</v>
      </c>
      <c r="J164" s="29">
        <f t="shared" si="10"/>
        <v>2.2530670217368041</v>
      </c>
      <c r="K164" s="29">
        <f t="shared" si="11"/>
        <v>-4.1665688685668982</v>
      </c>
      <c r="L164" s="29">
        <v>357.93329999999997</v>
      </c>
      <c r="M164" s="30">
        <v>9.73</v>
      </c>
      <c r="P164" s="28"/>
    </row>
    <row r="165" spans="1:16" x14ac:dyDescent="0.25">
      <c r="A165" s="24">
        <v>1027</v>
      </c>
      <c r="B165" s="24">
        <v>2140</v>
      </c>
      <c r="C165" s="16">
        <v>33.624931571249903</v>
      </c>
      <c r="D165" s="16">
        <v>36.229349620563198</v>
      </c>
      <c r="E165" s="16">
        <v>29.655002345519101</v>
      </c>
      <c r="F165" s="25">
        <v>12.5875</v>
      </c>
      <c r="G165" s="26">
        <v>1.7333000000000001</v>
      </c>
      <c r="H165" s="27">
        <f t="shared" si="8"/>
        <v>2.975962</v>
      </c>
      <c r="I165" s="28">
        <f t="shared" si="9"/>
        <v>83.100000000000023</v>
      </c>
      <c r="J165" s="29">
        <f t="shared" si="10"/>
        <v>2.6044180493132956</v>
      </c>
      <c r="K165" s="29">
        <f t="shared" si="11"/>
        <v>-3.9699292257308016</v>
      </c>
      <c r="L165" s="29">
        <v>359.1</v>
      </c>
      <c r="M165" s="30">
        <v>9.9633000000000003</v>
      </c>
      <c r="P165" s="28"/>
    </row>
    <row r="166" spans="1:16" x14ac:dyDescent="0.25">
      <c r="A166" s="24">
        <v>1027</v>
      </c>
      <c r="B166" s="24">
        <v>2200</v>
      </c>
      <c r="C166" s="16">
        <v>30.5714365648894</v>
      </c>
      <c r="D166" s="16">
        <v>33.788277727850797</v>
      </c>
      <c r="E166" s="16">
        <v>26.980782212476999</v>
      </c>
      <c r="F166" s="25">
        <v>12.6285714285714</v>
      </c>
      <c r="G166" s="26">
        <v>1.9350000000000001</v>
      </c>
      <c r="H166" s="27">
        <f t="shared" si="8"/>
        <v>3.2058999999999997</v>
      </c>
      <c r="I166" s="28">
        <f t="shared" si="9"/>
        <v>82.800000000000011</v>
      </c>
      <c r="J166" s="29">
        <f t="shared" si="10"/>
        <v>3.2168411629613978</v>
      </c>
      <c r="K166" s="29">
        <f t="shared" si="11"/>
        <v>-3.5906543524124004</v>
      </c>
      <c r="L166" s="29">
        <v>358.8</v>
      </c>
      <c r="M166" s="30">
        <v>9.6950000000000003</v>
      </c>
      <c r="P166" s="28"/>
    </row>
    <row r="167" spans="1:16" x14ac:dyDescent="0.25">
      <c r="A167" s="24">
        <v>1027</v>
      </c>
      <c r="B167" s="24">
        <v>2220</v>
      </c>
      <c r="C167" s="16">
        <v>30</v>
      </c>
      <c r="D167" s="16">
        <v>32.597657293020703</v>
      </c>
      <c r="E167" s="16">
        <v>33.204423269352901</v>
      </c>
      <c r="F167" s="25">
        <v>13.1</v>
      </c>
      <c r="G167" s="26">
        <v>1.88</v>
      </c>
      <c r="H167" s="27">
        <f t="shared" si="8"/>
        <v>3.1431999999999998</v>
      </c>
      <c r="I167" s="28">
        <f t="shared" si="9"/>
        <v>93.1</v>
      </c>
      <c r="J167" s="29">
        <f t="shared" si="10"/>
        <v>2.5976572930207027</v>
      </c>
      <c r="K167" s="29">
        <f t="shared" si="11"/>
        <v>3.2044232693529011</v>
      </c>
      <c r="L167" s="29">
        <v>0.1</v>
      </c>
      <c r="M167" s="30">
        <v>10.326700000000001</v>
      </c>
      <c r="P167" s="28"/>
    </row>
    <row r="168" spans="1:16" x14ac:dyDescent="0.25">
      <c r="A168" s="24">
        <v>1027</v>
      </c>
      <c r="B168" s="24">
        <v>2240</v>
      </c>
      <c r="C168" s="16">
        <v>30.428557216814799</v>
      </c>
      <c r="D168" s="16">
        <v>42.660557102314399</v>
      </c>
      <c r="E168" s="16">
        <v>30</v>
      </c>
      <c r="F168" s="25">
        <v>12.8</v>
      </c>
      <c r="G168" s="26">
        <v>1.3933</v>
      </c>
      <c r="H168" s="27">
        <f t="shared" si="8"/>
        <v>2.5883620000000001</v>
      </c>
      <c r="I168" s="28">
        <f t="shared" si="9"/>
        <v>94.333299999999994</v>
      </c>
      <c r="J168" s="29">
        <f t="shared" si="10"/>
        <v>12.231999885499601</v>
      </c>
      <c r="K168" s="29">
        <f t="shared" si="11"/>
        <v>-0.42855721681479864</v>
      </c>
      <c r="L168" s="29">
        <v>1.3332999999999999</v>
      </c>
      <c r="M168" s="30">
        <v>10.4267</v>
      </c>
      <c r="P168" s="28"/>
    </row>
    <row r="169" spans="1:16" x14ac:dyDescent="0.25">
      <c r="A169" s="24">
        <v>1027</v>
      </c>
      <c r="B169" s="24">
        <v>2300</v>
      </c>
      <c r="C169" s="16">
        <v>28.250014279938402</v>
      </c>
      <c r="D169" s="16">
        <v>37.255393988469699</v>
      </c>
      <c r="E169" s="16">
        <v>28.741889301442502</v>
      </c>
      <c r="F169" s="25">
        <v>13.012499999999999</v>
      </c>
      <c r="G169" s="26">
        <v>1.2932999999999999</v>
      </c>
      <c r="H169" s="27">
        <f t="shared" si="8"/>
        <v>2.4743619999999997</v>
      </c>
      <c r="I169" s="28">
        <f t="shared" si="9"/>
        <v>96.1</v>
      </c>
      <c r="J169" s="29">
        <f t="shared" si="10"/>
        <v>9.0053797085312972</v>
      </c>
      <c r="K169" s="29">
        <f t="shared" si="11"/>
        <v>0.49187502150410012</v>
      </c>
      <c r="L169" s="29">
        <v>3.1</v>
      </c>
      <c r="M169" s="30">
        <v>9.9499999999999993</v>
      </c>
      <c r="P169" s="28"/>
    </row>
    <row r="170" spans="1:16" x14ac:dyDescent="0.25">
      <c r="A170" s="24">
        <v>1027</v>
      </c>
      <c r="B170" s="24">
        <v>2320</v>
      </c>
      <c r="C170" s="16">
        <v>25.5</v>
      </c>
      <c r="D170" s="16">
        <v>37.519686116391902</v>
      </c>
      <c r="E170" s="16">
        <v>24.3330925501716</v>
      </c>
      <c r="F170" s="25">
        <v>13.3</v>
      </c>
      <c r="G170" s="26">
        <v>1.46</v>
      </c>
      <c r="H170" s="27">
        <f t="shared" si="8"/>
        <v>2.6643999999999997</v>
      </c>
      <c r="I170" s="28">
        <f t="shared" si="9"/>
        <v>97.4</v>
      </c>
      <c r="J170" s="29">
        <f t="shared" si="10"/>
        <v>12.019686116391902</v>
      </c>
      <c r="K170" s="29">
        <f t="shared" si="11"/>
        <v>-1.1669074498284004</v>
      </c>
      <c r="L170" s="29">
        <v>4.4000000000000004</v>
      </c>
      <c r="M170" s="30">
        <v>10.466699999999999</v>
      </c>
      <c r="P170" s="28"/>
    </row>
    <row r="171" spans="1:16" x14ac:dyDescent="0.25">
      <c r="A171" s="24">
        <v>1027</v>
      </c>
      <c r="B171" s="24">
        <v>2340</v>
      </c>
      <c r="C171" s="16">
        <v>26.5</v>
      </c>
      <c r="D171" s="16">
        <v>47.847799427748498</v>
      </c>
      <c r="E171" s="16">
        <v>26.500038080077399</v>
      </c>
      <c r="F171" s="25">
        <v>12.275</v>
      </c>
      <c r="G171" s="26">
        <v>1.9433</v>
      </c>
      <c r="H171" s="27">
        <f t="shared" si="8"/>
        <v>3.2153619999999998</v>
      </c>
      <c r="I171" s="28">
        <f t="shared" si="9"/>
        <v>100.5333</v>
      </c>
      <c r="J171" s="29">
        <f t="shared" si="10"/>
        <v>21.347799427748498</v>
      </c>
      <c r="K171" s="29">
        <f t="shared" si="11"/>
        <v>3.8080077398916501E-5</v>
      </c>
      <c r="L171" s="29">
        <v>7.5332999999999997</v>
      </c>
      <c r="M171" s="30">
        <v>9.9766999999999992</v>
      </c>
      <c r="P171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10月22日</vt:lpstr>
      <vt:lpstr>10月23日</vt:lpstr>
      <vt:lpstr>10月24日</vt:lpstr>
      <vt:lpstr>10月27日</vt:lpstr>
      <vt:lpstr>10月30日</vt:lpstr>
      <vt:lpstr>20min平均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.youzhi L</dc:creator>
  <cp:lastModifiedBy>曹百亨</cp:lastModifiedBy>
  <dcterms:created xsi:type="dcterms:W3CDTF">2015-06-05T18:19:34Z</dcterms:created>
  <dcterms:modified xsi:type="dcterms:W3CDTF">2022-08-19T09:35:57Z</dcterms:modified>
</cp:coreProperties>
</file>