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9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/>
  <mc:AlternateContent xmlns:mc="http://schemas.openxmlformats.org/markup-compatibility/2006">
    <mc:Choice Requires="x15">
      <x15ac:absPath xmlns:x15ac="http://schemas.microsoft.com/office/spreadsheetml/2010/11/ac" url="C:\SKMD\"/>
    </mc:Choice>
  </mc:AlternateContent>
  <xr:revisionPtr revIDLastSave="0" documentId="13_ncr:1_{219177AA-F53E-4A6B-818B-8A8FBBDD5953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definedNames>
    <definedName name="_xlnm._FilterDatabase" localSheetId="0" hidden="1">Лист1!$A$3:$BB$3</definedName>
  </definedNames>
  <calcPr calcId="191029" refMode="R1C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A50" i="1" l="1"/>
  <c r="BA49" i="1"/>
  <c r="BA48" i="1"/>
  <c r="BA47" i="1"/>
  <c r="BA46" i="1"/>
  <c r="BA45" i="1"/>
  <c r="BA44" i="1"/>
  <c r="BA43" i="1"/>
  <c r="BA42" i="1"/>
  <c r="BA41" i="1"/>
  <c r="BA40" i="1"/>
  <c r="BA39" i="1"/>
  <c r="BA38" i="1"/>
  <c r="BA37" i="1"/>
  <c r="BA36" i="1"/>
  <c r="BA35" i="1"/>
  <c r="BA34" i="1"/>
  <c r="BA33" i="1"/>
  <c r="BA32" i="1"/>
  <c r="BA31" i="1"/>
  <c r="BA30" i="1"/>
  <c r="BA29" i="1"/>
  <c r="BA28" i="1"/>
  <c r="BA27" i="1"/>
  <c r="BA26" i="1"/>
  <c r="BA25" i="1"/>
  <c r="BA24" i="1"/>
  <c r="BA23" i="1"/>
  <c r="BA22" i="1"/>
  <c r="BA21" i="1"/>
  <c r="BA20" i="1"/>
  <c r="BA19" i="1"/>
  <c r="BA18" i="1"/>
  <c r="BA17" i="1"/>
  <c r="BA16" i="1"/>
  <c r="BA15" i="1"/>
  <c r="BA14" i="1"/>
  <c r="BA13" i="1"/>
  <c r="BA12" i="1"/>
  <c r="BA11" i="1"/>
  <c r="BA10" i="1"/>
  <c r="BA9" i="1"/>
  <c r="BA8" i="1"/>
  <c r="BA7" i="1"/>
  <c r="BA6" i="1"/>
  <c r="BA5" i="1"/>
  <c r="BA4" i="1"/>
  <c r="AW50" i="1"/>
  <c r="AW49" i="1"/>
  <c r="AW48" i="1"/>
  <c r="AW47" i="1"/>
  <c r="AW46" i="1"/>
  <c r="AW45" i="1"/>
  <c r="AW44" i="1"/>
  <c r="AW43" i="1"/>
  <c r="AW42" i="1"/>
  <c r="AW41" i="1"/>
  <c r="AW40" i="1"/>
  <c r="AW39" i="1"/>
  <c r="AW38" i="1"/>
  <c r="AW37" i="1"/>
  <c r="AW36" i="1"/>
  <c r="AW35" i="1"/>
  <c r="AW34" i="1"/>
  <c r="AW33" i="1"/>
  <c r="AW32" i="1"/>
  <c r="AW31" i="1"/>
  <c r="AW30" i="1"/>
  <c r="AW29" i="1"/>
  <c r="AW28" i="1"/>
  <c r="AW27" i="1"/>
  <c r="AW26" i="1"/>
  <c r="AW25" i="1"/>
  <c r="AW24" i="1"/>
  <c r="AW23" i="1"/>
  <c r="AW22" i="1"/>
  <c r="AW21" i="1"/>
  <c r="AW20" i="1"/>
  <c r="AW19" i="1"/>
  <c r="AW18" i="1"/>
  <c r="AW17" i="1"/>
  <c r="AW16" i="1"/>
  <c r="AW15" i="1"/>
  <c r="AW14" i="1"/>
  <c r="AW13" i="1"/>
  <c r="AW12" i="1"/>
  <c r="AW11" i="1"/>
  <c r="AW10" i="1"/>
  <c r="AW9" i="1"/>
  <c r="AW8" i="1"/>
  <c r="AW7" i="1"/>
  <c r="AW6" i="1"/>
  <c r="AW5" i="1"/>
  <c r="AW4" i="1"/>
  <c r="AS50" i="1"/>
  <c r="AS49" i="1"/>
  <c r="AS48" i="1"/>
  <c r="AS47" i="1"/>
  <c r="AS46" i="1"/>
  <c r="AS45" i="1"/>
  <c r="AS44" i="1"/>
  <c r="AS43" i="1"/>
  <c r="AS42" i="1"/>
  <c r="AS41" i="1"/>
  <c r="AS40" i="1"/>
  <c r="AS39" i="1"/>
  <c r="AS38" i="1"/>
  <c r="AS37" i="1"/>
  <c r="AS36" i="1"/>
  <c r="AS35" i="1"/>
  <c r="AS34" i="1"/>
  <c r="AS33" i="1"/>
  <c r="AS32" i="1"/>
  <c r="AS31" i="1"/>
  <c r="AS30" i="1"/>
  <c r="AS29" i="1"/>
  <c r="AS28" i="1"/>
  <c r="AS27" i="1"/>
  <c r="AS26" i="1"/>
  <c r="AS25" i="1"/>
  <c r="AS24" i="1"/>
  <c r="AS23" i="1"/>
  <c r="AS22" i="1"/>
  <c r="AS21" i="1"/>
  <c r="AS20" i="1"/>
  <c r="AS19" i="1"/>
  <c r="AS18" i="1"/>
  <c r="AS17" i="1"/>
  <c r="AS16" i="1"/>
  <c r="AS15" i="1"/>
  <c r="AS14" i="1"/>
  <c r="AS13" i="1"/>
  <c r="AS12" i="1"/>
  <c r="AS11" i="1"/>
  <c r="AS10" i="1"/>
  <c r="AS9" i="1"/>
  <c r="AS8" i="1"/>
  <c r="AS7" i="1"/>
  <c r="AS6" i="1"/>
  <c r="AS5" i="1"/>
  <c r="AS4" i="1"/>
  <c r="AO50" i="1"/>
  <c r="AO49" i="1"/>
  <c r="AO48" i="1"/>
  <c r="AO47" i="1"/>
  <c r="AO46" i="1"/>
  <c r="AO45" i="1"/>
  <c r="AO44" i="1"/>
  <c r="AO43" i="1"/>
  <c r="AO42" i="1"/>
  <c r="AO41" i="1"/>
  <c r="AO40" i="1"/>
  <c r="AO39" i="1"/>
  <c r="AO38" i="1"/>
  <c r="AO37" i="1"/>
  <c r="AO36" i="1"/>
  <c r="AO35" i="1"/>
  <c r="AO34" i="1"/>
  <c r="AO33" i="1"/>
  <c r="AO32" i="1"/>
  <c r="AO31" i="1"/>
  <c r="AO30" i="1"/>
  <c r="AO29" i="1"/>
  <c r="AO28" i="1"/>
  <c r="AO27" i="1"/>
  <c r="AO26" i="1"/>
  <c r="AO25" i="1"/>
  <c r="AO24" i="1"/>
  <c r="AO23" i="1"/>
  <c r="AO22" i="1"/>
  <c r="AO21" i="1"/>
  <c r="AO20" i="1"/>
  <c r="AO19" i="1"/>
  <c r="AO18" i="1"/>
  <c r="AO17" i="1"/>
  <c r="AO16" i="1"/>
  <c r="AO15" i="1"/>
  <c r="AO14" i="1"/>
  <c r="AO13" i="1"/>
  <c r="AO12" i="1"/>
  <c r="AO11" i="1"/>
  <c r="AO10" i="1"/>
  <c r="AO9" i="1"/>
  <c r="AO8" i="1"/>
  <c r="AO7" i="1"/>
  <c r="AO6" i="1"/>
  <c r="AO5" i="1"/>
  <c r="AO4" i="1"/>
  <c r="AK50" i="1"/>
  <c r="AK49" i="1"/>
  <c r="AK48" i="1"/>
  <c r="AK47" i="1"/>
  <c r="AK46" i="1"/>
  <c r="AK45" i="1"/>
  <c r="AK44" i="1"/>
  <c r="AK43" i="1"/>
  <c r="AK42" i="1"/>
  <c r="AK41" i="1"/>
  <c r="AK40" i="1"/>
  <c r="AK39" i="1"/>
  <c r="AK38" i="1"/>
  <c r="AK37" i="1"/>
  <c r="AK36" i="1"/>
  <c r="AK35" i="1"/>
  <c r="AK34" i="1"/>
  <c r="AK33" i="1"/>
  <c r="AK32" i="1"/>
  <c r="AK31" i="1"/>
  <c r="AK30" i="1"/>
  <c r="AK29" i="1"/>
  <c r="AK28" i="1"/>
  <c r="AK27" i="1"/>
  <c r="AK26" i="1"/>
  <c r="AK25" i="1"/>
  <c r="AK24" i="1"/>
  <c r="AK23" i="1"/>
  <c r="AK22" i="1"/>
  <c r="AK21" i="1"/>
  <c r="AK20" i="1"/>
  <c r="AK19" i="1"/>
  <c r="AK18" i="1"/>
  <c r="AK17" i="1"/>
  <c r="AK16" i="1"/>
  <c r="AK15" i="1"/>
  <c r="AK14" i="1"/>
  <c r="AK13" i="1"/>
  <c r="AK12" i="1"/>
  <c r="AK11" i="1"/>
  <c r="AK10" i="1"/>
  <c r="AK9" i="1"/>
  <c r="AK8" i="1"/>
  <c r="AK7" i="1"/>
  <c r="AK6" i="1"/>
  <c r="AK5" i="1"/>
  <c r="AK4" i="1"/>
  <c r="AG50" i="1"/>
  <c r="AG49" i="1"/>
  <c r="AG48" i="1"/>
  <c r="AG47" i="1"/>
  <c r="AG46" i="1"/>
  <c r="AG45" i="1"/>
  <c r="AG44" i="1"/>
  <c r="AG43" i="1"/>
  <c r="AG42" i="1"/>
  <c r="AG41" i="1"/>
  <c r="AG40" i="1"/>
  <c r="AG39" i="1"/>
  <c r="AG38" i="1"/>
  <c r="AG37" i="1"/>
  <c r="AG36" i="1"/>
  <c r="AG35" i="1"/>
  <c r="AG34" i="1"/>
  <c r="AG33" i="1"/>
  <c r="AG32" i="1"/>
  <c r="AG31" i="1"/>
  <c r="AG30" i="1"/>
  <c r="AG29" i="1"/>
  <c r="AG28" i="1"/>
  <c r="AG27" i="1"/>
  <c r="AG26" i="1"/>
  <c r="AG25" i="1"/>
  <c r="AG24" i="1"/>
  <c r="AG23" i="1"/>
  <c r="AG22" i="1"/>
  <c r="AG21" i="1"/>
  <c r="AG20" i="1"/>
  <c r="AG19" i="1"/>
  <c r="AG18" i="1"/>
  <c r="AG17" i="1"/>
  <c r="AG16" i="1"/>
  <c r="AG15" i="1"/>
  <c r="AG14" i="1"/>
  <c r="AG13" i="1"/>
  <c r="AG12" i="1"/>
  <c r="AG11" i="1"/>
  <c r="AG10" i="1"/>
  <c r="AG9" i="1"/>
  <c r="AG8" i="1"/>
  <c r="AG7" i="1"/>
  <c r="AG6" i="1"/>
  <c r="AG5" i="1"/>
  <c r="AG4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AC31" i="1"/>
  <c r="AC30" i="1"/>
  <c r="AC29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C7" i="1"/>
  <c r="AC6" i="1"/>
  <c r="AC5" i="1"/>
  <c r="AC4" i="1"/>
  <c r="Y50" i="1"/>
  <c r="Y49" i="1"/>
  <c r="Y48" i="1"/>
  <c r="Y47" i="1"/>
  <c r="Y46" i="1"/>
  <c r="Y45" i="1"/>
  <c r="Y44" i="1"/>
  <c r="Y43" i="1"/>
  <c r="Y42" i="1"/>
  <c r="Y41" i="1"/>
  <c r="Y40" i="1"/>
  <c r="Y39" i="1"/>
  <c r="Y38" i="1"/>
  <c r="Y37" i="1"/>
  <c r="Y36" i="1"/>
  <c r="Y35" i="1"/>
  <c r="Y34" i="1"/>
  <c r="Y33" i="1"/>
  <c r="Y32" i="1"/>
  <c r="Y31" i="1"/>
  <c r="Y30" i="1"/>
  <c r="Y29" i="1"/>
  <c r="Y28" i="1"/>
  <c r="Y27" i="1"/>
  <c r="Y26" i="1"/>
  <c r="Y25" i="1"/>
  <c r="Y24" i="1"/>
  <c r="Y23" i="1"/>
  <c r="Y22" i="1"/>
  <c r="Y21" i="1"/>
  <c r="Y20" i="1"/>
  <c r="Y19" i="1"/>
  <c r="Y18" i="1"/>
  <c r="Y17" i="1"/>
  <c r="Y16" i="1"/>
  <c r="Y15" i="1"/>
  <c r="Y14" i="1"/>
  <c r="Y13" i="1"/>
  <c r="Y12" i="1"/>
  <c r="Y11" i="1"/>
  <c r="Y10" i="1"/>
  <c r="Y9" i="1"/>
  <c r="Y8" i="1"/>
  <c r="Y7" i="1"/>
  <c r="Y6" i="1"/>
  <c r="Y5" i="1"/>
  <c r="Y4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4" i="1"/>
  <c r="BB51" i="1"/>
  <c r="AZ51" i="1"/>
  <c r="BA51" i="1" s="1"/>
  <c r="AY51" i="1"/>
  <c r="AX51" i="1"/>
  <c r="AV51" i="1"/>
  <c r="AW51" i="1" s="1"/>
  <c r="AU51" i="1"/>
  <c r="AT51" i="1"/>
  <c r="AR51" i="1"/>
  <c r="AS51" i="1" s="1"/>
  <c r="AQ51" i="1"/>
  <c r="AP51" i="1"/>
  <c r="AN51" i="1"/>
  <c r="AO51" i="1" s="1"/>
  <c r="AM51" i="1"/>
  <c r="AL51" i="1"/>
  <c r="AJ51" i="1"/>
  <c r="AK51" i="1" s="1"/>
  <c r="AI51" i="1"/>
  <c r="AH51" i="1"/>
  <c r="AF51" i="1"/>
  <c r="AG51" i="1" s="1"/>
  <c r="AE51" i="1"/>
  <c r="AD51" i="1"/>
  <c r="AB51" i="1"/>
  <c r="AC51" i="1" s="1"/>
  <c r="AA51" i="1"/>
  <c r="Z51" i="1"/>
  <c r="X51" i="1"/>
  <c r="Y51" i="1" s="1"/>
  <c r="W51" i="1"/>
  <c r="V51" i="1"/>
  <c r="T51" i="1"/>
  <c r="U51" i="1" s="1"/>
  <c r="S51" i="1"/>
  <c r="R51" i="1"/>
  <c r="P51" i="1"/>
  <c r="Q51" i="1" s="1"/>
  <c r="O51" i="1"/>
  <c r="N51" i="1"/>
  <c r="L51" i="1"/>
  <c r="M51" i="1" s="1"/>
  <c r="K51" i="1"/>
  <c r="J51" i="1"/>
  <c r="H51" i="1"/>
  <c r="I51" i="1" s="1"/>
  <c r="G51" i="1"/>
  <c r="F51" i="1"/>
  <c r="D51" i="1"/>
  <c r="E51" i="1" s="1"/>
  <c r="C51" i="1"/>
</calcChain>
</file>

<file path=xl/sharedStrings.xml><?xml version="1.0" encoding="utf-8"?>
<sst xmlns="http://schemas.openxmlformats.org/spreadsheetml/2006/main" count="166" uniqueCount="80">
  <si>
    <t>Отчет по регистрациям в приложении "Мой Доктор" с 12.07.22</t>
  </si>
  <si>
    <t xml:space="preserve">по 13.01.23 </t>
  </si>
  <si>
    <t>весь период</t>
  </si>
  <si>
    <t>неделя 01-05 по 01-11</t>
  </si>
  <si>
    <t>неделя 12-29 по 01-04</t>
  </si>
  <si>
    <t>неделя 12-22 по 12-28</t>
  </si>
  <si>
    <t>неделя 12-15 по 12-21</t>
  </si>
  <si>
    <t>неделя 12-08 по 12-14</t>
  </si>
  <si>
    <t>неделя 12-01 по 12-07</t>
  </si>
  <si>
    <t>неделя 11-24 по 11-30</t>
  </si>
  <si>
    <t>неделя 11-17 по 11-23</t>
  </si>
  <si>
    <t>неделя 11-10 по 11-16</t>
  </si>
  <si>
    <t>неделя 11-03 по 11-09</t>
  </si>
  <si>
    <t>неделя 10-27 по 11-02</t>
  </si>
  <si>
    <t>неделя 10-20 по 10-26</t>
  </si>
  <si>
    <t>Округ</t>
  </si>
  <si>
    <t>Офис</t>
  </si>
  <si>
    <t>всего пользователей</t>
  </si>
  <si>
    <t>активные пользователи</t>
  </si>
  <si>
    <t>%</t>
  </si>
  <si>
    <t>приемы</t>
  </si>
  <si>
    <t>Баткенский</t>
  </si>
  <si>
    <t>Офис Баткен</t>
  </si>
  <si>
    <t>Офис Исфана</t>
  </si>
  <si>
    <t>Офис Кадамжай</t>
  </si>
  <si>
    <t>Офис Кок-Жар</t>
  </si>
  <si>
    <t>Офис Кызыл-Кыя</t>
  </si>
  <si>
    <t>Офис Ноокат</t>
  </si>
  <si>
    <t>Офис Сулюкта</t>
  </si>
  <si>
    <t>Офис Уч-Коргон</t>
  </si>
  <si>
    <t>Восточный</t>
  </si>
  <si>
    <t>Офис Ак-Суу</t>
  </si>
  <si>
    <t>Офис Ананьево</t>
  </si>
  <si>
    <t>Офис Барскоон</t>
  </si>
  <si>
    <t>Офис Григорьевка</t>
  </si>
  <si>
    <t>Офис Каракол</t>
  </si>
  <si>
    <t>Офис Кызыл-Суу</t>
  </si>
  <si>
    <t>Офис Тюп</t>
  </si>
  <si>
    <t>Жалалабадский</t>
  </si>
  <si>
    <t>Офис Базаркоргон</t>
  </si>
  <si>
    <t>Офис Жалалабад</t>
  </si>
  <si>
    <t>Офис Кочкор-Ата</t>
  </si>
  <si>
    <t>Офис Масы</t>
  </si>
  <si>
    <t>Офис Октябрьское</t>
  </si>
  <si>
    <t>Офис Сузак</t>
  </si>
  <si>
    <t>Нарынский</t>
  </si>
  <si>
    <t>Офис Атбашы</t>
  </si>
  <si>
    <t>Офис Балыкчы</t>
  </si>
  <si>
    <t>Офис Боконбаево</t>
  </si>
  <si>
    <t>Офис Кочкор</t>
  </si>
  <si>
    <t>Офис Нарын</t>
  </si>
  <si>
    <t>Ошский</t>
  </si>
  <si>
    <t>Офис Араван</t>
  </si>
  <si>
    <t>Офис Карасуу</t>
  </si>
  <si>
    <t>Офис Куршаб</t>
  </si>
  <si>
    <t>Офис Отуз-Адыр</t>
  </si>
  <si>
    <t>Офис Узген</t>
  </si>
  <si>
    <t>Северный</t>
  </si>
  <si>
    <t>Офис Аламединский рынок</t>
  </si>
  <si>
    <t>Офис Бакай-Ата</t>
  </si>
  <si>
    <t xml:space="preserve">Офис Беловодское </t>
  </si>
  <si>
    <t>Офис Кант</t>
  </si>
  <si>
    <t xml:space="preserve">Офис Кара-Балта </t>
  </si>
  <si>
    <t>Офис Кемин</t>
  </si>
  <si>
    <t>Офис Кызыладыр</t>
  </si>
  <si>
    <t>Офис Новопавловка</t>
  </si>
  <si>
    <t>Офис Покровка</t>
  </si>
  <si>
    <t xml:space="preserve">Офис Талас </t>
  </si>
  <si>
    <t>Офис Токмок</t>
  </si>
  <si>
    <t>Ташкумырский</t>
  </si>
  <si>
    <t>Офис Ала-Бука</t>
  </si>
  <si>
    <t>Офис Каракуль</t>
  </si>
  <si>
    <t>Офис Кербен</t>
  </si>
  <si>
    <t>Офис Ташкомур</t>
  </si>
  <si>
    <t>Офис Токтогул</t>
  </si>
  <si>
    <t>ИТОГО</t>
  </si>
  <si>
    <t>мужчины</t>
  </si>
  <si>
    <t>женщины</t>
  </si>
  <si>
    <t>новых заемщиков</t>
  </si>
  <si>
    <t>новый активных пользователей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</si>
</sst>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3" fillId="0" borderId="0"/>
    <xf numFmtId="9" fontId="3" fillId="0" borderId="0"/>
  </cellStyleXfs>
  <cellXfs count="61">
    <xf numFmtId="0" fontId="0" fillId="0" borderId="0" xfId="0"/>
    <xf numFmtId="0" fontId="2" fillId="0" borderId="0" xfId="0" applyFont="1"/>
    <xf numFmtId="0" fontId="0" fillId="0" borderId="0" xfId="0"/>
    <xf numFmtId="0" fontId="0" fillId="0" borderId="0" xfId="0" applyAlignment="1">
      <alignment wrapText="1"/>
    </xf>
    <xf numFmtId="0" fontId="0" fillId="0" borderId="3" xfId="0" applyBorder="1"/>
    <xf numFmtId="0" fontId="0" fillId="0" borderId="5" xfId="0" applyBorder="1"/>
    <xf numFmtId="0" fontId="0" fillId="0" borderId="4" xfId="0" applyBorder="1"/>
    <xf numFmtId="0" fontId="0" fillId="2" borderId="4" xfId="0" applyFill="1" applyBorder="1"/>
    <xf numFmtId="0" fontId="0" fillId="2" borderId="6" xfId="0" applyFill="1" applyBorder="1"/>
    <xf numFmtId="0" fontId="2" fillId="0" borderId="0" xfId="0" applyFont="1" applyAlignment="1">
      <alignment horizontal="center"/>
    </xf>
    <xf numFmtId="0" fontId="4" fillId="0" borderId="0" xfId="0" applyFont="1" applyAlignment="1">
      <alignment horizontal="left" vertical="center"/>
    </xf>
    <xf numFmtId="49" fontId="0" fillId="3" borderId="4" xfId="2" applyNumberFormat="1" applyFont="1" applyFill="1" applyBorder="1"/>
    <xf numFmtId="49" fontId="0" fillId="3" borderId="3" xfId="2" applyNumberFormat="1" applyFont="1" applyFill="1" applyBorder="1"/>
    <xf numFmtId="49" fontId="0" fillId="3" borderId="5" xfId="2" applyNumberFormat="1" applyFont="1" applyFill="1" applyBorder="1"/>
    <xf numFmtId="1" fontId="1" fillId="3" borderId="1" xfId="2" applyNumberFormat="1" applyFont="1" applyFill="1" applyBorder="1"/>
    <xf numFmtId="0" fontId="0" fillId="4" borderId="0" xfId="0" applyFill="1"/>
    <xf numFmtId="0" fontId="0" fillId="5" borderId="0" xfId="0" applyFill="1"/>
    <xf numFmtId="49" fontId="0" fillId="3" borderId="3" xfId="2" applyNumberFormat="1" applyFont="1" applyFill="1" applyBorder="1" applyAlignment="1">
      <alignment horizontal="left"/>
    </xf>
    <xf numFmtId="49" fontId="0" fillId="4" borderId="4" xfId="2" applyNumberFormat="1" applyFont="1" applyFill="1" applyBorder="1"/>
    <xf numFmtId="49" fontId="0" fillId="4" borderId="3" xfId="2" applyNumberFormat="1" applyFont="1" applyFill="1" applyBorder="1"/>
    <xf numFmtId="49" fontId="0" fillId="4" borderId="5" xfId="2" applyNumberFormat="1" applyFont="1" applyFill="1" applyBorder="1"/>
    <xf numFmtId="1" fontId="1" fillId="4" borderId="1" xfId="2" applyNumberFormat="1" applyFont="1" applyFill="1" applyBorder="1"/>
    <xf numFmtId="49" fontId="0" fillId="0" borderId="0" xfId="0" applyNumberFormat="1" applyAlignment="1">
      <alignment wrapText="1"/>
    </xf>
    <xf numFmtId="0" fontId="1" fillId="0" borderId="4" xfId="0" applyFont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49" fontId="1" fillId="2" borderId="8" xfId="0" applyNumberFormat="1" applyFont="1" applyFill="1" applyBorder="1" applyAlignment="1">
      <alignment vertical="center" wrapText="1"/>
    </xf>
    <xf numFmtId="0" fontId="0" fillId="2" borderId="10" xfId="0" applyFill="1" applyBorder="1"/>
    <xf numFmtId="0" fontId="0" fillId="2" borderId="9" xfId="0" applyFill="1" applyBorder="1"/>
    <xf numFmtId="49" fontId="1" fillId="4" borderId="8" xfId="0" applyNumberFormat="1" applyFont="1" applyFill="1" applyBorder="1" applyAlignment="1">
      <alignment horizontal="left" vertical="center"/>
    </xf>
    <xf numFmtId="49" fontId="1" fillId="4" borderId="10" xfId="0" applyNumberFormat="1" applyFont="1" applyFill="1" applyBorder="1" applyAlignment="1">
      <alignment vertical="center"/>
    </xf>
    <xf numFmtId="49" fontId="1" fillId="4" borderId="9" xfId="0" applyNumberFormat="1" applyFont="1" applyFill="1" applyBorder="1" applyAlignment="1">
      <alignment vertical="center"/>
    </xf>
    <xf numFmtId="49" fontId="1" fillId="3" borderId="10" xfId="0" applyNumberFormat="1" applyFont="1" applyFill="1" applyBorder="1" applyAlignment="1">
      <alignment vertical="center"/>
    </xf>
    <xf numFmtId="49" fontId="1" fillId="3" borderId="9" xfId="0" applyNumberFormat="1" applyFont="1" applyFill="1" applyBorder="1" applyAlignment="1">
      <alignment vertical="center"/>
    </xf>
    <xf numFmtId="49" fontId="1" fillId="3" borderId="8" xfId="0" applyNumberFormat="1" applyFont="1" applyFill="1" applyBorder="1" applyAlignment="1">
      <alignment horizontal="left" vertical="center"/>
    </xf>
    <xf numFmtId="49" fontId="0" fillId="6" borderId="4" xfId="2" applyNumberFormat="1" applyFont="1" applyFill="1" applyBorder="1"/>
    <xf numFmtId="49" fontId="0" fillId="6" borderId="3" xfId="2" applyNumberFormat="1" applyFont="1" applyFill="1" applyBorder="1"/>
    <xf numFmtId="49" fontId="0" fillId="6" borderId="5" xfId="2" applyNumberFormat="1" applyFont="1" applyFill="1" applyBorder="1"/>
    <xf numFmtId="1" fontId="0" fillId="3" borderId="4" xfId="2" applyNumberFormat="1" applyFont="1" applyFill="1" applyBorder="1"/>
    <xf numFmtId="1" fontId="0" fillId="3" borderId="6" xfId="2" applyNumberFormat="1" applyFont="1" applyFill="1" applyBorder="1"/>
    <xf numFmtId="1" fontId="0" fillId="6" borderId="4" xfId="2" applyNumberFormat="1" applyFont="1" applyFill="1" applyBorder="1"/>
    <xf numFmtId="1" fontId="0" fillId="6" borderId="6" xfId="2" applyNumberFormat="1" applyFont="1" applyFill="1" applyBorder="1"/>
    <xf numFmtId="1" fontId="0" fillId="4" borderId="4" xfId="2" applyNumberFormat="1" applyFont="1" applyFill="1" applyBorder="1"/>
    <xf numFmtId="1" fontId="0" fillId="4" borderId="6" xfId="2" applyNumberFormat="1" applyFont="1" applyFill="1" applyBorder="1"/>
    <xf numFmtId="1" fontId="0" fillId="2" borderId="4" xfId="2" applyNumberFormat="1" applyFont="1" applyFill="1" applyBorder="1"/>
    <xf numFmtId="1" fontId="0" fillId="2" borderId="6" xfId="2" applyNumberFormat="1" applyFont="1" applyFill="1" applyBorder="1"/>
    <xf numFmtId="1" fontId="1" fillId="2" borderId="1" xfId="2" applyNumberFormat="1" applyFont="1" applyFill="1" applyBorder="1"/>
    <xf numFmtId="9" fontId="1" fillId="2" borderId="1" xfId="2" applyFont="1" applyFill="1" applyBorder="1"/>
    <xf numFmtId="9" fontId="1" fillId="4" borderId="1" xfId="2" applyFont="1" applyFill="1" applyBorder="1"/>
    <xf numFmtId="9" fontId="1" fillId="3" borderId="1" xfId="2" applyFont="1" applyFill="1" applyBorder="1"/>
    <xf numFmtId="1" fontId="1" fillId="2" borderId="1" xfId="1" applyNumberFormat="1" applyFont="1" applyFill="1" applyBorder="1"/>
    <xf numFmtId="1" fontId="1" fillId="2" borderId="1" xfId="0" applyNumberFormat="1" applyFont="1" applyFill="1" applyBorder="1"/>
    <xf numFmtId="9" fontId="0" fillId="3" borderId="4" xfId="2" applyFont="1" applyFill="1" applyBorder="1"/>
    <xf numFmtId="9" fontId="0" fillId="4" borderId="4" xfId="2" applyFont="1" applyFill="1" applyBorder="1"/>
    <xf numFmtId="9" fontId="0" fillId="6" borderId="4" xfId="2" applyFont="1" applyFill="1" applyBorder="1"/>
    <xf numFmtId="9" fontId="0" fillId="2" borderId="4" xfId="2" applyNumberFormat="1" applyFont="1" applyFill="1" applyBorder="1"/>
    <xf numFmtId="49" fontId="0" fillId="0" borderId="3" xfId="0" applyNumberFormat="1" applyBorder="1" applyAlignment="1">
      <alignment horizontal="center" vertical="center" wrapText="1"/>
    </xf>
    <xf numFmtId="0" fontId="0" fillId="0" borderId="9" xfId="0" applyBorder="1"/>
    <xf numFmtId="0" fontId="1" fillId="0" borderId="7" xfId="0" applyFont="1" applyBorder="1" applyAlignment="1">
      <alignment horizontal="center"/>
    </xf>
    <xf numFmtId="0" fontId="0" fillId="0" borderId="2" xfId="0" applyBorder="1"/>
  </cellXfs>
  <cellStyles count="3">
    <cellStyle name="Обычный" xfId="0" builtinId="0"/>
    <cellStyle name="Процентный" xfId="2" builtinId="5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БАТКЕНСКИЙ округ - Соотношение</a:t>
            </a:r>
            <a:r>
              <a:rPr lang="ru-RU" baseline="0"/>
              <a:t> входов в приложение к общему количеству выданных полисов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Лист1!$B$4</c:f>
              <c:strCache>
                <c:ptCount val="1"/>
                <c:pt idx="0">
                  <c:v>Офис Баткен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strRef>
              <c:f>(Лист1!$I$3,Лист1!$M$3,Лист1!$Q$3,Лист1!$U$3,Лист1!$Y$3,Лист1!$AC$3,Лист1!$AG$3,Лист1!$AK$3,Лист1!$AO$3,Лист1!$AS$3,Лист1!$AW$3,Лист1!$BA$3)</c:f>
              <c:strCache>
                <c:ptCount val="12"/>
                <c:pt idx="0">
                  <c:v>%</c:v>
                </c:pt>
                <c:pt idx="1">
                  <c:v>%</c:v>
                </c:pt>
                <c:pt idx="2">
                  <c:v>%</c:v>
                </c:pt>
                <c:pt idx="3">
                  <c:v>%</c:v>
                </c:pt>
                <c:pt idx="4">
                  <c:v>%</c:v>
                </c:pt>
                <c:pt idx="5">
                  <c:v>%</c:v>
                </c:pt>
                <c:pt idx="6">
                  <c:v>%</c:v>
                </c:pt>
                <c:pt idx="7">
                  <c:v>%</c:v>
                </c:pt>
                <c:pt idx="8">
                  <c:v>%</c:v>
                </c:pt>
                <c:pt idx="9">
                  <c:v>%</c:v>
                </c:pt>
                <c:pt idx="10">
                  <c:v>%</c:v>
                </c:pt>
                <c:pt idx="11">
                  <c:v>%</c:v>
                </c:pt>
              </c:strCache>
            </c:strRef>
          </c:cat>
          <c:val>
            <c:numRef>
              <c:f>(Лист1!$I$4,Лист1!$M$4,Лист1!$Q$4,Лист1!$U$4,Лист1!$Y$4,Лист1!$AC$4,Лист1!$AG$4,Лист1!$AK$4,Лист1!$AO$4,Лист1!$AS$4,Лист1!$AW$4,Лист1!$BA$4)</c:f>
              <c:numCache>
                <c:formatCode>0%</c:formatCode>
                <c:ptCount val="12"/>
                <c:pt idx="0">
                  <c:v>0</c:v>
                </c:pt>
                <c:pt idx="1">
                  <c:v>0.33333333333333331</c:v>
                </c:pt>
                <c:pt idx="2">
                  <c:v>0.2</c:v>
                </c:pt>
                <c:pt idx="3">
                  <c:v>0</c:v>
                </c:pt>
                <c:pt idx="4">
                  <c:v>0</c:v>
                </c:pt>
                <c:pt idx="5">
                  <c:v>0.25</c:v>
                </c:pt>
                <c:pt idx="6">
                  <c:v>0.15789473684210525</c:v>
                </c:pt>
                <c:pt idx="7">
                  <c:v>0.2857142857142857</c:v>
                </c:pt>
                <c:pt idx="8">
                  <c:v>0.16666666666666666</c:v>
                </c:pt>
                <c:pt idx="9">
                  <c:v>0.14285714285714285</c:v>
                </c:pt>
                <c:pt idx="10">
                  <c:v>0.14285714285714285</c:v>
                </c:pt>
                <c:pt idx="11">
                  <c:v>8.3333333333333329E-2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16-4DC1-931B-DF9E5D7753F2}"/>
            </c:ext>
          </c:extLst>
        </c:ser>
        <c:ser>
          <c:idx val="1"/>
          <c:order val="1"/>
          <c:tx>
            <c:strRef>
              <c:f>Лист1!$B$5</c:f>
              <c:strCache>
                <c:ptCount val="1"/>
                <c:pt idx="0">
                  <c:v>Офис Исфана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(Лист1!$I$3,Лист1!$M$3,Лист1!$Q$3,Лист1!$U$3,Лист1!$Y$3,Лист1!$AC$3,Лист1!$AG$3,Лист1!$AK$3,Лист1!$AO$3,Лист1!$AS$3,Лист1!$AW$3,Лист1!$BA$3)</c:f>
              <c:strCache>
                <c:ptCount val="12"/>
                <c:pt idx="0">
                  <c:v>%</c:v>
                </c:pt>
                <c:pt idx="1">
                  <c:v>%</c:v>
                </c:pt>
                <c:pt idx="2">
                  <c:v>%</c:v>
                </c:pt>
                <c:pt idx="3">
                  <c:v>%</c:v>
                </c:pt>
                <c:pt idx="4">
                  <c:v>%</c:v>
                </c:pt>
                <c:pt idx="5">
                  <c:v>%</c:v>
                </c:pt>
                <c:pt idx="6">
                  <c:v>%</c:v>
                </c:pt>
                <c:pt idx="7">
                  <c:v>%</c:v>
                </c:pt>
                <c:pt idx="8">
                  <c:v>%</c:v>
                </c:pt>
                <c:pt idx="9">
                  <c:v>%</c:v>
                </c:pt>
                <c:pt idx="10">
                  <c:v>%</c:v>
                </c:pt>
                <c:pt idx="11">
                  <c:v>%</c:v>
                </c:pt>
              </c:strCache>
            </c:strRef>
          </c:cat>
          <c:val>
            <c:numRef>
              <c:f>(Лист1!$I$5,Лист1!$M$5,Лист1!$Q$5,Лист1!$U$5,Лист1!$Y$5,Лист1!$AC$5,Лист1!$AG$5,Лист1!$AK$5,Лист1!$AO$5,Лист1!$AS$5,Лист1!$AW$5,Лист1!$BA$5)</c:f>
              <c:numCache>
                <c:formatCode>0%</c:formatCode>
                <c:ptCount val="12"/>
                <c:pt idx="0">
                  <c:v>5.8823529411764705E-2</c:v>
                </c:pt>
                <c:pt idx="1">
                  <c:v>0</c:v>
                </c:pt>
                <c:pt idx="2">
                  <c:v>0.13043478260869565</c:v>
                </c:pt>
                <c:pt idx="3">
                  <c:v>0.38095238095238093</c:v>
                </c:pt>
                <c:pt idx="4">
                  <c:v>0.47619047619047616</c:v>
                </c:pt>
                <c:pt idx="5">
                  <c:v>0.65</c:v>
                </c:pt>
                <c:pt idx="6">
                  <c:v>0.5</c:v>
                </c:pt>
                <c:pt idx="7">
                  <c:v>0.42105263157894735</c:v>
                </c:pt>
                <c:pt idx="8">
                  <c:v>0.75757575757575757</c:v>
                </c:pt>
                <c:pt idx="9">
                  <c:v>0.8</c:v>
                </c:pt>
                <c:pt idx="10">
                  <c:v>0.53333333333333333</c:v>
                </c:pt>
                <c:pt idx="11">
                  <c:v>0.47368421052631576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16-4DC1-931B-DF9E5D7753F2}"/>
            </c:ext>
          </c:extLst>
        </c:ser>
        <c:ser>
          <c:idx val="2"/>
          <c:order val="2"/>
          <c:tx>
            <c:strRef>
              <c:f>Лист1!$B$6</c:f>
              <c:strCache>
                <c:ptCount val="1"/>
                <c:pt idx="0">
                  <c:v>Офис Кадамжай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strRef>
              <c:f>(Лист1!$I$3,Лист1!$M$3,Лист1!$Q$3,Лист1!$U$3,Лист1!$Y$3,Лист1!$AC$3,Лист1!$AG$3,Лист1!$AK$3,Лист1!$AO$3,Лист1!$AS$3,Лист1!$AW$3,Лист1!$BA$3)</c:f>
              <c:strCache>
                <c:ptCount val="12"/>
                <c:pt idx="0">
                  <c:v>%</c:v>
                </c:pt>
                <c:pt idx="1">
                  <c:v>%</c:v>
                </c:pt>
                <c:pt idx="2">
                  <c:v>%</c:v>
                </c:pt>
                <c:pt idx="3">
                  <c:v>%</c:v>
                </c:pt>
                <c:pt idx="4">
                  <c:v>%</c:v>
                </c:pt>
                <c:pt idx="5">
                  <c:v>%</c:v>
                </c:pt>
                <c:pt idx="6">
                  <c:v>%</c:v>
                </c:pt>
                <c:pt idx="7">
                  <c:v>%</c:v>
                </c:pt>
                <c:pt idx="8">
                  <c:v>%</c:v>
                </c:pt>
                <c:pt idx="9">
                  <c:v>%</c:v>
                </c:pt>
                <c:pt idx="10">
                  <c:v>%</c:v>
                </c:pt>
                <c:pt idx="11">
                  <c:v>%</c:v>
                </c:pt>
              </c:strCache>
            </c:strRef>
          </c:cat>
          <c:val>
            <c:numRef>
              <c:f>(Лист1!$I$6,Лист1!$M$6,Лист1!$Q$6,Лист1!$U$6,Лист1!$Y$6,Лист1!$AC$6,Лист1!$AG$6,Лист1!$AK$6,Лист1!$AO$6,Лист1!$AS$6,Лист1!$AW$6,Лист1!$BA$6)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0.35714285714285715</c:v>
                </c:pt>
                <c:pt idx="4">
                  <c:v>0.41176470588235292</c:v>
                </c:pt>
                <c:pt idx="5">
                  <c:v>0.16666666666666666</c:v>
                </c:pt>
                <c:pt idx="6">
                  <c:v>0.45454545454545453</c:v>
                </c:pt>
                <c:pt idx="7">
                  <c:v>0.77777777777777779</c:v>
                </c:pt>
                <c:pt idx="8">
                  <c:v>0.25</c:v>
                </c:pt>
                <c:pt idx="9">
                  <c:v>0.16666666666666666</c:v>
                </c:pt>
                <c:pt idx="10">
                  <c:v>0.13333333333333333</c:v>
                </c:pt>
                <c:pt idx="11">
                  <c:v>0.15384615384615385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16-4DC1-931B-DF9E5D7753F2}"/>
            </c:ext>
          </c:extLst>
        </c:ser>
        <c:ser>
          <c:idx val="3"/>
          <c:order val="3"/>
          <c:tx>
            <c:strRef>
              <c:f>Лист1!$B$7</c:f>
              <c:strCache>
                <c:ptCount val="1"/>
                <c:pt idx="0">
                  <c:v>Офис Кок-Жар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strRef>
              <c:f>(Лист1!$I$3,Лист1!$M$3,Лист1!$Q$3,Лист1!$U$3,Лист1!$Y$3,Лист1!$AC$3,Лист1!$AG$3,Лист1!$AK$3,Лист1!$AO$3,Лист1!$AS$3,Лист1!$AW$3,Лист1!$BA$3)</c:f>
              <c:strCache>
                <c:ptCount val="12"/>
                <c:pt idx="0">
                  <c:v>%</c:v>
                </c:pt>
                <c:pt idx="1">
                  <c:v>%</c:v>
                </c:pt>
                <c:pt idx="2">
                  <c:v>%</c:v>
                </c:pt>
                <c:pt idx="3">
                  <c:v>%</c:v>
                </c:pt>
                <c:pt idx="4">
                  <c:v>%</c:v>
                </c:pt>
                <c:pt idx="5">
                  <c:v>%</c:v>
                </c:pt>
                <c:pt idx="6">
                  <c:v>%</c:v>
                </c:pt>
                <c:pt idx="7">
                  <c:v>%</c:v>
                </c:pt>
                <c:pt idx="8">
                  <c:v>%</c:v>
                </c:pt>
                <c:pt idx="9">
                  <c:v>%</c:v>
                </c:pt>
                <c:pt idx="10">
                  <c:v>%</c:v>
                </c:pt>
                <c:pt idx="11">
                  <c:v>%</c:v>
                </c:pt>
              </c:strCache>
            </c:strRef>
          </c:cat>
          <c:val>
            <c:numRef>
              <c:f>(Лист1!$I$7,Лист1!$M$7,Лист1!$Q$7,Лист1!$U$7,Лист1!$Y$7,Лист1!$AC$7,Лист1!$AG$7,Лист1!$AK$7,Лист1!$AO$7,Лист1!$AS$7,Лист1!$AW$7,Лист1!$BA$7)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0.75</c:v>
                </c:pt>
                <c:pt idx="3">
                  <c:v>0.2</c:v>
                </c:pt>
                <c:pt idx="4">
                  <c:v>0.25</c:v>
                </c:pt>
                <c:pt idx="5">
                  <c:v>0.46666666666666667</c:v>
                </c:pt>
                <c:pt idx="6">
                  <c:v>0.25</c:v>
                </c:pt>
                <c:pt idx="7">
                  <c:v>0.5</c:v>
                </c:pt>
                <c:pt idx="8">
                  <c:v>0.84615384615384615</c:v>
                </c:pt>
                <c:pt idx="9">
                  <c:v>0.6</c:v>
                </c:pt>
                <c:pt idx="10">
                  <c:v>0.66666666666666663</c:v>
                </c:pt>
                <c:pt idx="11">
                  <c:v>0.2857142857142857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816-4DC1-931B-DF9E5D7753F2}"/>
            </c:ext>
          </c:extLst>
        </c:ser>
        <c:ser>
          <c:idx val="4"/>
          <c:order val="4"/>
          <c:tx>
            <c:strRef>
              <c:f>Лист1!$B$8</c:f>
              <c:strCache>
                <c:ptCount val="1"/>
                <c:pt idx="0">
                  <c:v>Офис Кызыл-Кыя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strRef>
              <c:f>(Лист1!$I$3,Лист1!$M$3,Лист1!$Q$3,Лист1!$U$3,Лист1!$Y$3,Лист1!$AC$3,Лист1!$AG$3,Лист1!$AK$3,Лист1!$AO$3,Лист1!$AS$3,Лист1!$AW$3,Лист1!$BA$3)</c:f>
              <c:strCache>
                <c:ptCount val="12"/>
                <c:pt idx="0">
                  <c:v>%</c:v>
                </c:pt>
                <c:pt idx="1">
                  <c:v>%</c:v>
                </c:pt>
                <c:pt idx="2">
                  <c:v>%</c:v>
                </c:pt>
                <c:pt idx="3">
                  <c:v>%</c:v>
                </c:pt>
                <c:pt idx="4">
                  <c:v>%</c:v>
                </c:pt>
                <c:pt idx="5">
                  <c:v>%</c:v>
                </c:pt>
                <c:pt idx="6">
                  <c:v>%</c:v>
                </c:pt>
                <c:pt idx="7">
                  <c:v>%</c:v>
                </c:pt>
                <c:pt idx="8">
                  <c:v>%</c:v>
                </c:pt>
                <c:pt idx="9">
                  <c:v>%</c:v>
                </c:pt>
                <c:pt idx="10">
                  <c:v>%</c:v>
                </c:pt>
                <c:pt idx="11">
                  <c:v>%</c:v>
                </c:pt>
              </c:strCache>
            </c:strRef>
          </c:cat>
          <c:val>
            <c:numRef>
              <c:f>(Лист1!$I$8,Лист1!$M$8,Лист1!$Q$8,Лист1!$U$8,Лист1!$Y$8,Лист1!$AC$8,Лист1!$AG$8,Лист1!$AK$8,Лист1!$AO$8,Лист1!$AS$8,Лист1!$AW$8,Лист1!$BA$8)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7.6923076923076927E-2</c:v>
                </c:pt>
                <c:pt idx="3">
                  <c:v>0.125</c:v>
                </c:pt>
                <c:pt idx="4">
                  <c:v>7.407407407407407E-2</c:v>
                </c:pt>
                <c:pt idx="5">
                  <c:v>0.13157894736842105</c:v>
                </c:pt>
                <c:pt idx="6">
                  <c:v>0.27027027027027029</c:v>
                </c:pt>
                <c:pt idx="7">
                  <c:v>0.21621621621621623</c:v>
                </c:pt>
                <c:pt idx="8">
                  <c:v>0.18181818181818182</c:v>
                </c:pt>
                <c:pt idx="9">
                  <c:v>0.13043478260869565</c:v>
                </c:pt>
                <c:pt idx="10">
                  <c:v>0.2</c:v>
                </c:pt>
                <c:pt idx="11">
                  <c:v>0.34615384615384615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816-4DC1-931B-DF9E5D7753F2}"/>
            </c:ext>
          </c:extLst>
        </c:ser>
        <c:ser>
          <c:idx val="5"/>
          <c:order val="5"/>
          <c:tx>
            <c:strRef>
              <c:f>Лист1!$B$9</c:f>
              <c:strCache>
                <c:ptCount val="1"/>
                <c:pt idx="0">
                  <c:v>Офис Ноокат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strRef>
              <c:f>(Лист1!$I$3,Лист1!$M$3,Лист1!$Q$3,Лист1!$U$3,Лист1!$Y$3,Лист1!$AC$3,Лист1!$AG$3,Лист1!$AK$3,Лист1!$AO$3,Лист1!$AS$3,Лист1!$AW$3,Лист1!$BA$3)</c:f>
              <c:strCache>
                <c:ptCount val="12"/>
                <c:pt idx="0">
                  <c:v>%</c:v>
                </c:pt>
                <c:pt idx="1">
                  <c:v>%</c:v>
                </c:pt>
                <c:pt idx="2">
                  <c:v>%</c:v>
                </c:pt>
                <c:pt idx="3">
                  <c:v>%</c:v>
                </c:pt>
                <c:pt idx="4">
                  <c:v>%</c:v>
                </c:pt>
                <c:pt idx="5">
                  <c:v>%</c:v>
                </c:pt>
                <c:pt idx="6">
                  <c:v>%</c:v>
                </c:pt>
                <c:pt idx="7">
                  <c:v>%</c:v>
                </c:pt>
                <c:pt idx="8">
                  <c:v>%</c:v>
                </c:pt>
                <c:pt idx="9">
                  <c:v>%</c:v>
                </c:pt>
                <c:pt idx="10">
                  <c:v>%</c:v>
                </c:pt>
                <c:pt idx="11">
                  <c:v>%</c:v>
                </c:pt>
              </c:strCache>
            </c:strRef>
          </c:cat>
          <c:val>
            <c:numRef>
              <c:f>(Лист1!$I$9,Лист1!$M$9,Лист1!$Q$9,Лист1!$U$9,Лист1!$Y$9,Лист1!$AC$9,Лист1!$AG$9,Лист1!$AK$9,Лист1!$AO$9,Лист1!$AS$9,Лист1!$AW$9,Лист1!$BA$9)</c:f>
              <c:numCache>
                <c:formatCode>0%</c:formatCode>
                <c:ptCount val="12"/>
                <c:pt idx="0">
                  <c:v>0</c:v>
                </c:pt>
                <c:pt idx="1">
                  <c:v>0.25</c:v>
                </c:pt>
                <c:pt idx="2">
                  <c:v>0.11764705882352941</c:v>
                </c:pt>
                <c:pt idx="3">
                  <c:v>7.6923076923076927E-2</c:v>
                </c:pt>
                <c:pt idx="4">
                  <c:v>0.10526315789473684</c:v>
                </c:pt>
                <c:pt idx="5">
                  <c:v>0.1</c:v>
                </c:pt>
                <c:pt idx="6">
                  <c:v>0.22727272727272727</c:v>
                </c:pt>
                <c:pt idx="7">
                  <c:v>5.8823529411764705E-2</c:v>
                </c:pt>
                <c:pt idx="8">
                  <c:v>5.4054054054054057E-2</c:v>
                </c:pt>
                <c:pt idx="9">
                  <c:v>0.1</c:v>
                </c:pt>
                <c:pt idx="10">
                  <c:v>0.11538461538461539</c:v>
                </c:pt>
                <c:pt idx="11">
                  <c:v>0.18181818181818182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816-4DC1-931B-DF9E5D7753F2}"/>
            </c:ext>
          </c:extLst>
        </c:ser>
        <c:ser>
          <c:idx val="6"/>
          <c:order val="6"/>
          <c:tx>
            <c:strRef>
              <c:f>Лист1!$B$10</c:f>
              <c:strCache>
                <c:ptCount val="1"/>
                <c:pt idx="0">
                  <c:v>Офис Сулюкта</c:v>
                </c:pt>
              </c:strCache>
            </c:strRef>
          </c:tx>
          <c:spPr>
            <a:ln w="28575" cap="rnd">
              <a:solidFill>
                <a:srgbClr val="7030A0"/>
              </a:solidFill>
              <a:prstDash val="solid"/>
              <a:round/>
            </a:ln>
          </c:spPr>
          <c:marker>
            <c:symbol val="none"/>
          </c:marker>
          <c:cat>
            <c:strRef>
              <c:f>(Лист1!$I$3,Лист1!$M$3,Лист1!$Q$3,Лист1!$U$3,Лист1!$Y$3,Лист1!$AC$3,Лист1!$AG$3,Лист1!$AK$3,Лист1!$AO$3,Лист1!$AS$3,Лист1!$AW$3,Лист1!$BA$3)</c:f>
              <c:strCache>
                <c:ptCount val="12"/>
                <c:pt idx="0">
                  <c:v>%</c:v>
                </c:pt>
                <c:pt idx="1">
                  <c:v>%</c:v>
                </c:pt>
                <c:pt idx="2">
                  <c:v>%</c:v>
                </c:pt>
                <c:pt idx="3">
                  <c:v>%</c:v>
                </c:pt>
                <c:pt idx="4">
                  <c:v>%</c:v>
                </c:pt>
                <c:pt idx="5">
                  <c:v>%</c:v>
                </c:pt>
                <c:pt idx="6">
                  <c:v>%</c:v>
                </c:pt>
                <c:pt idx="7">
                  <c:v>%</c:v>
                </c:pt>
                <c:pt idx="8">
                  <c:v>%</c:v>
                </c:pt>
                <c:pt idx="9">
                  <c:v>%</c:v>
                </c:pt>
                <c:pt idx="10">
                  <c:v>%</c:v>
                </c:pt>
                <c:pt idx="11">
                  <c:v>%</c:v>
                </c:pt>
              </c:strCache>
            </c:strRef>
          </c:cat>
          <c:val>
            <c:numRef>
              <c:f>(Лист1!$I$10,Лист1!$M$10,Лист1!$Q$10,Лист1!$U$10,Лист1!$Y$10,Лист1!$AC$10,Лист1!$AG$10,Лист1!$AK$10,Лист1!$AO$10,Лист1!$AS$10,Лист1!$AW$10,Лист1!$BA$10)</c:f>
              <c:numCache>
                <c:formatCode>0%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0.125</c:v>
                </c:pt>
                <c:pt idx="3">
                  <c:v>0.6</c:v>
                </c:pt>
                <c:pt idx="4">
                  <c:v>0.1111111111111111</c:v>
                </c:pt>
                <c:pt idx="5">
                  <c:v>0.6</c:v>
                </c:pt>
                <c:pt idx="6">
                  <c:v>0</c:v>
                </c:pt>
                <c:pt idx="7">
                  <c:v>0.42857142857142855</c:v>
                </c:pt>
                <c:pt idx="8">
                  <c:v>8.3333333333333329E-2</c:v>
                </c:pt>
                <c:pt idx="9">
                  <c:v>0.15384615384615385</c:v>
                </c:pt>
                <c:pt idx="10">
                  <c:v>0.30769230769230771</c:v>
                </c:pt>
                <c:pt idx="11">
                  <c:v>0.33333333333333331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816-4DC1-931B-DF9E5D7753F2}"/>
            </c:ext>
          </c:extLst>
        </c:ser>
        <c:ser>
          <c:idx val="7"/>
          <c:order val="7"/>
          <c:tx>
            <c:strRef>
              <c:f>Лист1!$B$11</c:f>
              <c:strCache>
                <c:ptCount val="1"/>
                <c:pt idx="0">
                  <c:v>Офис Уч-Коргон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strRef>
              <c:f>(Лист1!$I$3,Лист1!$M$3,Лист1!$Q$3,Лист1!$U$3,Лист1!$Y$3,Лист1!$AC$3,Лист1!$AG$3,Лист1!$AK$3,Лист1!$AO$3,Лист1!$AS$3,Лист1!$AW$3,Лист1!$BA$3)</c:f>
              <c:strCache>
                <c:ptCount val="12"/>
                <c:pt idx="0">
                  <c:v>%</c:v>
                </c:pt>
                <c:pt idx="1">
                  <c:v>%</c:v>
                </c:pt>
                <c:pt idx="2">
                  <c:v>%</c:v>
                </c:pt>
                <c:pt idx="3">
                  <c:v>%</c:v>
                </c:pt>
                <c:pt idx="4">
                  <c:v>%</c:v>
                </c:pt>
                <c:pt idx="5">
                  <c:v>%</c:v>
                </c:pt>
                <c:pt idx="6">
                  <c:v>%</c:v>
                </c:pt>
                <c:pt idx="7">
                  <c:v>%</c:v>
                </c:pt>
                <c:pt idx="8">
                  <c:v>%</c:v>
                </c:pt>
                <c:pt idx="9">
                  <c:v>%</c:v>
                </c:pt>
                <c:pt idx="10">
                  <c:v>%</c:v>
                </c:pt>
                <c:pt idx="11">
                  <c:v>%</c:v>
                </c:pt>
              </c:strCache>
            </c:strRef>
          </c:cat>
          <c:val>
            <c:numRef>
              <c:f>(Лист1!$I$11,Лист1!$M$11,Лист1!$Q$11,Лист1!$U$11,Лист1!$Y$11,Лист1!$AC$11,Лист1!$AG$11,Лист1!$AK$11,Лист1!$AO$11,Лист1!$AS$11,Лист1!$AW$11,Лист1!$BA$11)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3.7037037037037035E-2</c:v>
                </c:pt>
                <c:pt idx="3">
                  <c:v>0</c:v>
                </c:pt>
                <c:pt idx="4">
                  <c:v>4.7619047619047616E-2</c:v>
                </c:pt>
                <c:pt idx="5">
                  <c:v>0.10344827586206896</c:v>
                </c:pt>
                <c:pt idx="6">
                  <c:v>0.25</c:v>
                </c:pt>
                <c:pt idx="7">
                  <c:v>2.6315789473684209E-2</c:v>
                </c:pt>
                <c:pt idx="8">
                  <c:v>6.6666666666666666E-2</c:v>
                </c:pt>
                <c:pt idx="9">
                  <c:v>0</c:v>
                </c:pt>
                <c:pt idx="10">
                  <c:v>7.1428571428571425E-2</c:v>
                </c:pt>
                <c:pt idx="11">
                  <c:v>0.22222222222222221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816-4DC1-931B-DF9E5D7753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8515183"/>
        <c:axId val="1274848815"/>
      </c:lineChart>
      <c:catAx>
        <c:axId val="1178515183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74848815"/>
        <c:crosses val="max"/>
        <c:auto val="1"/>
        <c:lblAlgn val="ctr"/>
        <c:lblOffset val="100"/>
        <c:noMultiLvlLbl val="0"/>
      </c:catAx>
      <c:valAx>
        <c:axId val="127484881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78515183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9497929606625259"/>
          <c:y val="0.17570651237523591"/>
          <c:w val="9.8809523809523805E-2"/>
          <c:h val="0.73023548409069949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ВОСТОЧНЫЙ округ - Соотношение</a:t>
            </a:r>
            <a:r>
              <a:rPr lang="ru-RU" baseline="0"/>
              <a:t> входов в приложение к общему количеству выданных полисов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Лист1!$B$12</c:f>
              <c:strCache>
                <c:ptCount val="1"/>
                <c:pt idx="0">
                  <c:v>Офис Ак-Суу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strRef>
              <c:f>(Лист1!$I$3,Лист1!$M$3,Лист1!$Q$3,Лист1!$U$3,Лист1!$Y$3,Лист1!$AC$3,Лист1!$AG$3,Лист1!$AK$3,Лист1!$AO$3,Лист1!$AS$3,Лист1!$AW$3,Лист1!$BA$3)</c:f>
              <c:strCache>
                <c:ptCount val="12"/>
                <c:pt idx="0">
                  <c:v>%</c:v>
                </c:pt>
                <c:pt idx="1">
                  <c:v>%</c:v>
                </c:pt>
                <c:pt idx="2">
                  <c:v>%</c:v>
                </c:pt>
                <c:pt idx="3">
                  <c:v>%</c:v>
                </c:pt>
                <c:pt idx="4">
                  <c:v>%</c:v>
                </c:pt>
                <c:pt idx="5">
                  <c:v>%</c:v>
                </c:pt>
                <c:pt idx="6">
                  <c:v>%</c:v>
                </c:pt>
                <c:pt idx="7">
                  <c:v>%</c:v>
                </c:pt>
                <c:pt idx="8">
                  <c:v>%</c:v>
                </c:pt>
                <c:pt idx="9">
                  <c:v>%</c:v>
                </c:pt>
                <c:pt idx="10">
                  <c:v>%</c:v>
                </c:pt>
                <c:pt idx="11">
                  <c:v>%</c:v>
                </c:pt>
              </c:strCache>
            </c:strRef>
          </c:cat>
          <c:val>
            <c:numRef>
              <c:f>(Лист1!$I$12,Лист1!$M$12,Лист1!$Q$12,Лист1!$U$12,Лист1!$Y$12,Лист1!$AC$12,Лист1!$AG$12,Лист1!$AK$12,Лист1!$AO$12,Лист1!$AS$12,Лист1!$AW$12,Лист1!$BA$12)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0.5</c:v>
                </c:pt>
                <c:pt idx="4">
                  <c:v>0.11764705882352941</c:v>
                </c:pt>
                <c:pt idx="5">
                  <c:v>0.5625</c:v>
                </c:pt>
                <c:pt idx="6">
                  <c:v>0.25</c:v>
                </c:pt>
                <c:pt idx="7">
                  <c:v>0.16666666666666666</c:v>
                </c:pt>
                <c:pt idx="8">
                  <c:v>0.23076923076923078</c:v>
                </c:pt>
                <c:pt idx="9">
                  <c:v>0.25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A7-47C8-950E-404370B2C59C}"/>
            </c:ext>
          </c:extLst>
        </c:ser>
        <c:ser>
          <c:idx val="1"/>
          <c:order val="1"/>
          <c:tx>
            <c:strRef>
              <c:f>Лист1!$B$13</c:f>
              <c:strCache>
                <c:ptCount val="1"/>
                <c:pt idx="0">
                  <c:v>Офис Ананьево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(Лист1!$I$3,Лист1!$M$3,Лист1!$Q$3,Лист1!$U$3,Лист1!$Y$3,Лист1!$AC$3,Лист1!$AG$3,Лист1!$AK$3,Лист1!$AO$3,Лист1!$AS$3,Лист1!$AW$3,Лист1!$BA$3)</c:f>
              <c:strCache>
                <c:ptCount val="12"/>
                <c:pt idx="0">
                  <c:v>%</c:v>
                </c:pt>
                <c:pt idx="1">
                  <c:v>%</c:v>
                </c:pt>
                <c:pt idx="2">
                  <c:v>%</c:v>
                </c:pt>
                <c:pt idx="3">
                  <c:v>%</c:v>
                </c:pt>
                <c:pt idx="4">
                  <c:v>%</c:v>
                </c:pt>
                <c:pt idx="5">
                  <c:v>%</c:v>
                </c:pt>
                <c:pt idx="6">
                  <c:v>%</c:v>
                </c:pt>
                <c:pt idx="7">
                  <c:v>%</c:v>
                </c:pt>
                <c:pt idx="8">
                  <c:v>%</c:v>
                </c:pt>
                <c:pt idx="9">
                  <c:v>%</c:v>
                </c:pt>
                <c:pt idx="10">
                  <c:v>%</c:v>
                </c:pt>
                <c:pt idx="11">
                  <c:v>%</c:v>
                </c:pt>
              </c:strCache>
            </c:strRef>
          </c:cat>
          <c:val>
            <c:numRef>
              <c:f>(Лист1!$I$13,Лист1!$M$13,Лист1!$Q$13,Лист1!$U$13,Лист1!$Y$13,Лист1!$AC$13,Лист1!$AG$13,Лист1!$AK$13,Лист1!$AO$13,Лист1!$AS$13,Лист1!$AW$13,Лист1!$BA$13)</c:f>
              <c:numCache>
                <c:formatCode>0%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0.5</c:v>
                </c:pt>
                <c:pt idx="7">
                  <c:v>0.5</c:v>
                </c:pt>
                <c:pt idx="8">
                  <c:v>0.2</c:v>
                </c:pt>
                <c:pt idx="9">
                  <c:v>0.41666666666666669</c:v>
                </c:pt>
                <c:pt idx="10">
                  <c:v>0.66666666666666663</c:v>
                </c:pt>
                <c:pt idx="11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A7-47C8-950E-404370B2C59C}"/>
            </c:ext>
          </c:extLst>
        </c:ser>
        <c:ser>
          <c:idx val="2"/>
          <c:order val="2"/>
          <c:tx>
            <c:strRef>
              <c:f>Лист1!$B$14</c:f>
              <c:strCache>
                <c:ptCount val="1"/>
                <c:pt idx="0">
                  <c:v>Офис Барскоон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strRef>
              <c:f>(Лист1!$I$3,Лист1!$M$3,Лист1!$Q$3,Лист1!$U$3,Лист1!$Y$3,Лист1!$AC$3,Лист1!$AG$3,Лист1!$AK$3,Лист1!$AO$3,Лист1!$AS$3,Лист1!$AW$3,Лист1!$BA$3)</c:f>
              <c:strCache>
                <c:ptCount val="12"/>
                <c:pt idx="0">
                  <c:v>%</c:v>
                </c:pt>
                <c:pt idx="1">
                  <c:v>%</c:v>
                </c:pt>
                <c:pt idx="2">
                  <c:v>%</c:v>
                </c:pt>
                <c:pt idx="3">
                  <c:v>%</c:v>
                </c:pt>
                <c:pt idx="4">
                  <c:v>%</c:v>
                </c:pt>
                <c:pt idx="5">
                  <c:v>%</c:v>
                </c:pt>
                <c:pt idx="6">
                  <c:v>%</c:v>
                </c:pt>
                <c:pt idx="7">
                  <c:v>%</c:v>
                </c:pt>
                <c:pt idx="8">
                  <c:v>%</c:v>
                </c:pt>
                <c:pt idx="9">
                  <c:v>%</c:v>
                </c:pt>
                <c:pt idx="10">
                  <c:v>%</c:v>
                </c:pt>
                <c:pt idx="11">
                  <c:v>%</c:v>
                </c:pt>
              </c:strCache>
            </c:strRef>
          </c:cat>
          <c:val>
            <c:numRef>
              <c:f>(Лист1!$I$14,Лист1!$M$14,Лист1!$Q$14,Лист1!$U$14,Лист1!$Y$14,Лист1!$AC$14,Лист1!$AG$14,Лист1!$AK$14,Лист1!$AO$14,Лист1!$AS$14,Лист1!$AW$14,Лист1!$BA$14)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0.66666666666666663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A7-47C8-950E-404370B2C59C}"/>
            </c:ext>
          </c:extLst>
        </c:ser>
        <c:ser>
          <c:idx val="3"/>
          <c:order val="3"/>
          <c:tx>
            <c:strRef>
              <c:f>Лист1!$B$15</c:f>
              <c:strCache>
                <c:ptCount val="1"/>
                <c:pt idx="0">
                  <c:v>Офис Григорьевка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strRef>
              <c:f>(Лист1!$I$3,Лист1!$M$3,Лист1!$Q$3,Лист1!$U$3,Лист1!$Y$3,Лист1!$AC$3,Лист1!$AG$3,Лист1!$AK$3,Лист1!$AO$3,Лист1!$AS$3,Лист1!$AW$3,Лист1!$BA$3)</c:f>
              <c:strCache>
                <c:ptCount val="12"/>
                <c:pt idx="0">
                  <c:v>%</c:v>
                </c:pt>
                <c:pt idx="1">
                  <c:v>%</c:v>
                </c:pt>
                <c:pt idx="2">
                  <c:v>%</c:v>
                </c:pt>
                <c:pt idx="3">
                  <c:v>%</c:v>
                </c:pt>
                <c:pt idx="4">
                  <c:v>%</c:v>
                </c:pt>
                <c:pt idx="5">
                  <c:v>%</c:v>
                </c:pt>
                <c:pt idx="6">
                  <c:v>%</c:v>
                </c:pt>
                <c:pt idx="7">
                  <c:v>%</c:v>
                </c:pt>
                <c:pt idx="8">
                  <c:v>%</c:v>
                </c:pt>
                <c:pt idx="9">
                  <c:v>%</c:v>
                </c:pt>
                <c:pt idx="10">
                  <c:v>%</c:v>
                </c:pt>
                <c:pt idx="11">
                  <c:v>%</c:v>
                </c:pt>
              </c:strCache>
            </c:strRef>
          </c:cat>
          <c:val>
            <c:numRef>
              <c:f>(Лист1!$I$15,Лист1!$M$15,Лист1!$Q$15,Лист1!$U$15,Лист1!$Y$15,Лист1!$AC$15,Лист1!$AG$15,Лист1!$AK$15,Лист1!$AO$15,Лист1!$AS$15,Лист1!$AW$15,Лист1!$BA$15)</c:f>
              <c:numCache>
                <c:formatCode>0%</c:formatCode>
                <c:ptCount val="12"/>
                <c:pt idx="0">
                  <c:v>0.33333333333333331</c:v>
                </c:pt>
                <c:pt idx="1">
                  <c:v>0</c:v>
                </c:pt>
                <c:pt idx="2">
                  <c:v>0.66666666666666663</c:v>
                </c:pt>
                <c:pt idx="3">
                  <c:v>0</c:v>
                </c:pt>
                <c:pt idx="4">
                  <c:v>0.125</c:v>
                </c:pt>
                <c:pt idx="5">
                  <c:v>0</c:v>
                </c:pt>
                <c:pt idx="6">
                  <c:v>0.22222222222222221</c:v>
                </c:pt>
                <c:pt idx="7">
                  <c:v>0.44444444444444442</c:v>
                </c:pt>
                <c:pt idx="8">
                  <c:v>0.4</c:v>
                </c:pt>
                <c:pt idx="9">
                  <c:v>0.2857142857142857</c:v>
                </c:pt>
                <c:pt idx="10">
                  <c:v>0.5714285714285714</c:v>
                </c:pt>
                <c:pt idx="11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9A7-47C8-950E-404370B2C59C}"/>
            </c:ext>
          </c:extLst>
        </c:ser>
        <c:ser>
          <c:idx val="4"/>
          <c:order val="4"/>
          <c:tx>
            <c:strRef>
              <c:f>Лист1!$B$16</c:f>
              <c:strCache>
                <c:ptCount val="1"/>
                <c:pt idx="0">
                  <c:v>Офис Каракол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strRef>
              <c:f>(Лист1!$I$3,Лист1!$M$3,Лист1!$Q$3,Лист1!$U$3,Лист1!$Y$3,Лист1!$AC$3,Лист1!$AG$3,Лист1!$AK$3,Лист1!$AO$3,Лист1!$AS$3,Лист1!$AW$3,Лист1!$BA$3)</c:f>
              <c:strCache>
                <c:ptCount val="12"/>
                <c:pt idx="0">
                  <c:v>%</c:v>
                </c:pt>
                <c:pt idx="1">
                  <c:v>%</c:v>
                </c:pt>
                <c:pt idx="2">
                  <c:v>%</c:v>
                </c:pt>
                <c:pt idx="3">
                  <c:v>%</c:v>
                </c:pt>
                <c:pt idx="4">
                  <c:v>%</c:v>
                </c:pt>
                <c:pt idx="5">
                  <c:v>%</c:v>
                </c:pt>
                <c:pt idx="6">
                  <c:v>%</c:v>
                </c:pt>
                <c:pt idx="7">
                  <c:v>%</c:v>
                </c:pt>
                <c:pt idx="8">
                  <c:v>%</c:v>
                </c:pt>
                <c:pt idx="9">
                  <c:v>%</c:v>
                </c:pt>
                <c:pt idx="10">
                  <c:v>%</c:v>
                </c:pt>
                <c:pt idx="11">
                  <c:v>%</c:v>
                </c:pt>
              </c:strCache>
            </c:strRef>
          </c:cat>
          <c:val>
            <c:numRef>
              <c:f>(Лист1!$I$16,Лист1!$M$16,Лист1!$Q$16,Лист1!$U$16,Лист1!$Y$16,Лист1!$AC$16,Лист1!$AG$16,Лист1!$AK$16,Лист1!$AO$16,Лист1!$AS$16,Лист1!$AW$16,Лист1!$BA$16)</c:f>
              <c:numCache>
                <c:formatCode>0%</c:formatCode>
                <c:ptCount val="12"/>
                <c:pt idx="0">
                  <c:v>0.15384615384615385</c:v>
                </c:pt>
                <c:pt idx="1">
                  <c:v>0</c:v>
                </c:pt>
                <c:pt idx="2">
                  <c:v>0</c:v>
                </c:pt>
                <c:pt idx="3">
                  <c:v>0.1</c:v>
                </c:pt>
                <c:pt idx="4">
                  <c:v>0</c:v>
                </c:pt>
                <c:pt idx="5">
                  <c:v>3.2258064516129031E-2</c:v>
                </c:pt>
                <c:pt idx="6">
                  <c:v>0.15384615384615385</c:v>
                </c:pt>
                <c:pt idx="7">
                  <c:v>3.8461538461538464E-2</c:v>
                </c:pt>
                <c:pt idx="8">
                  <c:v>0.44444444444444442</c:v>
                </c:pt>
                <c:pt idx="9">
                  <c:v>0.14285714285714285</c:v>
                </c:pt>
                <c:pt idx="10">
                  <c:v>0.22580645161290322</c:v>
                </c:pt>
                <c:pt idx="11">
                  <c:v>0.27777777777777779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9A7-47C8-950E-404370B2C59C}"/>
            </c:ext>
          </c:extLst>
        </c:ser>
        <c:ser>
          <c:idx val="5"/>
          <c:order val="5"/>
          <c:tx>
            <c:strRef>
              <c:f>Лист1!$B$17</c:f>
              <c:strCache>
                <c:ptCount val="1"/>
                <c:pt idx="0">
                  <c:v>Офис Кызыл-Суу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strRef>
              <c:f>(Лист1!$I$3,Лист1!$M$3,Лист1!$Q$3,Лист1!$U$3,Лист1!$Y$3,Лист1!$AC$3,Лист1!$AG$3,Лист1!$AK$3,Лист1!$AO$3,Лист1!$AS$3,Лист1!$AW$3,Лист1!$BA$3)</c:f>
              <c:strCache>
                <c:ptCount val="12"/>
                <c:pt idx="0">
                  <c:v>%</c:v>
                </c:pt>
                <c:pt idx="1">
                  <c:v>%</c:v>
                </c:pt>
                <c:pt idx="2">
                  <c:v>%</c:v>
                </c:pt>
                <c:pt idx="3">
                  <c:v>%</c:v>
                </c:pt>
                <c:pt idx="4">
                  <c:v>%</c:v>
                </c:pt>
                <c:pt idx="5">
                  <c:v>%</c:v>
                </c:pt>
                <c:pt idx="6">
                  <c:v>%</c:v>
                </c:pt>
                <c:pt idx="7">
                  <c:v>%</c:v>
                </c:pt>
                <c:pt idx="8">
                  <c:v>%</c:v>
                </c:pt>
                <c:pt idx="9">
                  <c:v>%</c:v>
                </c:pt>
                <c:pt idx="10">
                  <c:v>%</c:v>
                </c:pt>
                <c:pt idx="11">
                  <c:v>%</c:v>
                </c:pt>
              </c:strCache>
            </c:strRef>
          </c:cat>
          <c:val>
            <c:numRef>
              <c:f>(Лист1!$I$17,Лист1!$M$17,Лист1!$Q$17,Лист1!$U$17,Лист1!$Y$17,Лист1!$AC$17,Лист1!$AG$17,Лист1!$AK$17,Лист1!$AO$17,Лист1!$AS$17,Лист1!$AW$17,Лист1!$BA$17)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0.25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0.33333333333333331</c:v>
                </c:pt>
                <c:pt idx="9">
                  <c:v>0.14285714285714285</c:v>
                </c:pt>
                <c:pt idx="10">
                  <c:v>0.125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9A7-47C8-950E-404370B2C59C}"/>
            </c:ext>
          </c:extLst>
        </c:ser>
        <c:ser>
          <c:idx val="6"/>
          <c:order val="6"/>
          <c:tx>
            <c:strRef>
              <c:f>Лист1!$B$18</c:f>
              <c:strCache>
                <c:ptCount val="1"/>
                <c:pt idx="0">
                  <c:v>Офис Тюп</c:v>
                </c:pt>
              </c:strCache>
            </c:strRef>
          </c:tx>
          <c:spPr>
            <a:ln w="28575" cap="rnd">
              <a:solidFill>
                <a:srgbClr val="7030A0"/>
              </a:solidFill>
              <a:prstDash val="solid"/>
              <a:round/>
            </a:ln>
          </c:spPr>
          <c:marker>
            <c:symbol val="none"/>
          </c:marker>
          <c:cat>
            <c:strRef>
              <c:f>(Лист1!$I$3,Лист1!$M$3,Лист1!$Q$3,Лист1!$U$3,Лист1!$Y$3,Лист1!$AC$3,Лист1!$AG$3,Лист1!$AK$3,Лист1!$AO$3,Лист1!$AS$3,Лист1!$AW$3,Лист1!$BA$3)</c:f>
              <c:strCache>
                <c:ptCount val="12"/>
                <c:pt idx="0">
                  <c:v>%</c:v>
                </c:pt>
                <c:pt idx="1">
                  <c:v>%</c:v>
                </c:pt>
                <c:pt idx="2">
                  <c:v>%</c:v>
                </c:pt>
                <c:pt idx="3">
                  <c:v>%</c:v>
                </c:pt>
                <c:pt idx="4">
                  <c:v>%</c:v>
                </c:pt>
                <c:pt idx="5">
                  <c:v>%</c:v>
                </c:pt>
                <c:pt idx="6">
                  <c:v>%</c:v>
                </c:pt>
                <c:pt idx="7">
                  <c:v>%</c:v>
                </c:pt>
                <c:pt idx="8">
                  <c:v>%</c:v>
                </c:pt>
                <c:pt idx="9">
                  <c:v>%</c:v>
                </c:pt>
                <c:pt idx="10">
                  <c:v>%</c:v>
                </c:pt>
                <c:pt idx="11">
                  <c:v>%</c:v>
                </c:pt>
              </c:strCache>
            </c:strRef>
          </c:cat>
          <c:val>
            <c:numRef>
              <c:f>(Лист1!$I$18,Лист1!$M$18,Лист1!$Q$18,Лист1!$U$18,Лист1!$Y$18,Лист1!$AC$18,Лист1!$AG$18,Лист1!$AK$18,Лист1!$AO$18,Лист1!$AS$18,Лист1!$AW$18,Лист1!$BA$18)</c:f>
              <c:numCache>
                <c:formatCode>0%</c:formatCode>
                <c:ptCount val="12"/>
                <c:pt idx="0">
                  <c:v>0</c:v>
                </c:pt>
                <c:pt idx="1">
                  <c:v>0.1</c:v>
                </c:pt>
                <c:pt idx="2">
                  <c:v>0.13333333333333333</c:v>
                </c:pt>
                <c:pt idx="3">
                  <c:v>0.17647058823529413</c:v>
                </c:pt>
                <c:pt idx="4">
                  <c:v>4.7619047619047616E-2</c:v>
                </c:pt>
                <c:pt idx="5">
                  <c:v>0.22222222222222221</c:v>
                </c:pt>
                <c:pt idx="6">
                  <c:v>0.15789473684210525</c:v>
                </c:pt>
                <c:pt idx="7">
                  <c:v>0.33333333333333331</c:v>
                </c:pt>
                <c:pt idx="8">
                  <c:v>0.3</c:v>
                </c:pt>
                <c:pt idx="9">
                  <c:v>0.16666666666666666</c:v>
                </c:pt>
                <c:pt idx="10">
                  <c:v>0.13333333333333333</c:v>
                </c:pt>
                <c:pt idx="11">
                  <c:v>7.6923076923076927E-2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9A7-47C8-950E-404370B2C5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8515183"/>
        <c:axId val="1274848815"/>
      </c:lineChart>
      <c:catAx>
        <c:axId val="1178515183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74848815"/>
        <c:crosses val="max"/>
        <c:auto val="1"/>
        <c:lblAlgn val="ctr"/>
        <c:lblOffset val="100"/>
        <c:noMultiLvlLbl val="0"/>
      </c:catAx>
      <c:valAx>
        <c:axId val="127484881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78515183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9497929606625259"/>
          <c:y val="0.17570651237523591"/>
          <c:w val="9.8809523809523805E-2"/>
          <c:h val="0.73023548409069949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ЖАЛАЛАБАДСКИЙ округ - Соотношение</a:t>
            </a:r>
            <a:r>
              <a:rPr lang="ru-RU" baseline="0"/>
              <a:t> входов в приложение к общему количеству выданных полисов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Лист1!$B$19</c:f>
              <c:strCache>
                <c:ptCount val="1"/>
                <c:pt idx="0">
                  <c:v>Офис Базаркоргон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strRef>
              <c:f>(Лист1!$I$3,Лист1!$M$3,Лист1!$Q$3,Лист1!$U$3,Лист1!$Y$3,Лист1!$AC$3,Лист1!$AG$3,Лист1!$AK$3,Лист1!$AO$3,Лист1!$AS$3,Лист1!$AW$3,Лист1!$BA$3)</c:f>
              <c:strCache>
                <c:ptCount val="12"/>
                <c:pt idx="0">
                  <c:v>%</c:v>
                </c:pt>
                <c:pt idx="1">
                  <c:v>%</c:v>
                </c:pt>
                <c:pt idx="2">
                  <c:v>%</c:v>
                </c:pt>
                <c:pt idx="3">
                  <c:v>%</c:v>
                </c:pt>
                <c:pt idx="4">
                  <c:v>%</c:v>
                </c:pt>
                <c:pt idx="5">
                  <c:v>%</c:v>
                </c:pt>
                <c:pt idx="6">
                  <c:v>%</c:v>
                </c:pt>
                <c:pt idx="7">
                  <c:v>%</c:v>
                </c:pt>
                <c:pt idx="8">
                  <c:v>%</c:v>
                </c:pt>
                <c:pt idx="9">
                  <c:v>%</c:v>
                </c:pt>
                <c:pt idx="10">
                  <c:v>%</c:v>
                </c:pt>
                <c:pt idx="11">
                  <c:v>%</c:v>
                </c:pt>
              </c:strCache>
            </c:strRef>
          </c:cat>
          <c:val>
            <c:numRef>
              <c:f>(Лист1!$I$19,Лист1!$M$19,Лист1!$Q$19,Лист1!$U$19,Лист1!$Y$19,Лист1!$AC$19,Лист1!$AG$19,Лист1!$AK$19,Лист1!$AO$19,Лист1!$AS$19,Лист1!$AW$19,Лист1!$BA$19)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0.10256410256410256</c:v>
                </c:pt>
                <c:pt idx="4">
                  <c:v>0</c:v>
                </c:pt>
                <c:pt idx="5">
                  <c:v>0.13043478260869565</c:v>
                </c:pt>
                <c:pt idx="6">
                  <c:v>0.14705882352941177</c:v>
                </c:pt>
                <c:pt idx="7">
                  <c:v>0.10638297872340426</c:v>
                </c:pt>
                <c:pt idx="8">
                  <c:v>7.8431372549019607E-2</c:v>
                </c:pt>
                <c:pt idx="9">
                  <c:v>0.21052631578947367</c:v>
                </c:pt>
                <c:pt idx="10">
                  <c:v>0.16363636363636364</c:v>
                </c:pt>
                <c:pt idx="11">
                  <c:v>0.20689655172413793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83-4E7C-8E34-2C292BCB45B8}"/>
            </c:ext>
          </c:extLst>
        </c:ser>
        <c:ser>
          <c:idx val="1"/>
          <c:order val="1"/>
          <c:tx>
            <c:strRef>
              <c:f>Лист1!$B$20</c:f>
              <c:strCache>
                <c:ptCount val="1"/>
                <c:pt idx="0">
                  <c:v>Офис Жалалабад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(Лист1!$I$3,Лист1!$M$3,Лист1!$Q$3,Лист1!$U$3,Лист1!$Y$3,Лист1!$AC$3,Лист1!$AG$3,Лист1!$AK$3,Лист1!$AO$3,Лист1!$AS$3,Лист1!$AW$3,Лист1!$BA$3)</c:f>
              <c:strCache>
                <c:ptCount val="12"/>
                <c:pt idx="0">
                  <c:v>%</c:v>
                </c:pt>
                <c:pt idx="1">
                  <c:v>%</c:v>
                </c:pt>
                <c:pt idx="2">
                  <c:v>%</c:v>
                </c:pt>
                <c:pt idx="3">
                  <c:v>%</c:v>
                </c:pt>
                <c:pt idx="4">
                  <c:v>%</c:v>
                </c:pt>
                <c:pt idx="5">
                  <c:v>%</c:v>
                </c:pt>
                <c:pt idx="6">
                  <c:v>%</c:v>
                </c:pt>
                <c:pt idx="7">
                  <c:v>%</c:v>
                </c:pt>
                <c:pt idx="8">
                  <c:v>%</c:v>
                </c:pt>
                <c:pt idx="9">
                  <c:v>%</c:v>
                </c:pt>
                <c:pt idx="10">
                  <c:v>%</c:v>
                </c:pt>
                <c:pt idx="11">
                  <c:v>%</c:v>
                </c:pt>
              </c:strCache>
            </c:strRef>
          </c:cat>
          <c:val>
            <c:numRef>
              <c:f>(Лист1!$I$20,Лист1!$M$20,Лист1!$Q$20,Лист1!$U$20,Лист1!$Y$20,Лист1!$AC$20,Лист1!$AG$20,Лист1!$AK$20,Лист1!$AO$20,Лист1!$AS$20,Лист1!$AW$20,Лист1!$BA$20)</c:f>
              <c:numCache>
                <c:formatCode>0%</c:formatCode>
                <c:ptCount val="12"/>
                <c:pt idx="0">
                  <c:v>0</c:v>
                </c:pt>
                <c:pt idx="1">
                  <c:v>0.66666666666666663</c:v>
                </c:pt>
                <c:pt idx="2">
                  <c:v>8.5714285714285715E-2</c:v>
                </c:pt>
                <c:pt idx="3">
                  <c:v>0.14705882352941177</c:v>
                </c:pt>
                <c:pt idx="4">
                  <c:v>0.1125</c:v>
                </c:pt>
                <c:pt idx="5">
                  <c:v>0.13846153846153847</c:v>
                </c:pt>
                <c:pt idx="6">
                  <c:v>0.2</c:v>
                </c:pt>
                <c:pt idx="7">
                  <c:v>0.22222222222222221</c:v>
                </c:pt>
                <c:pt idx="8">
                  <c:v>0.17582417582417584</c:v>
                </c:pt>
                <c:pt idx="9">
                  <c:v>0.13725490196078433</c:v>
                </c:pt>
                <c:pt idx="10">
                  <c:v>0.18604651162790697</c:v>
                </c:pt>
                <c:pt idx="11">
                  <c:v>0.18965517241379309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83-4E7C-8E34-2C292BCB45B8}"/>
            </c:ext>
          </c:extLst>
        </c:ser>
        <c:ser>
          <c:idx val="2"/>
          <c:order val="2"/>
          <c:tx>
            <c:strRef>
              <c:f>Лист1!$B$21</c:f>
              <c:strCache>
                <c:ptCount val="1"/>
                <c:pt idx="0">
                  <c:v>Офис Кочкор-Ата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strRef>
              <c:f>(Лист1!$I$3,Лист1!$M$3,Лист1!$Q$3,Лист1!$U$3,Лист1!$Y$3,Лист1!$AC$3,Лист1!$AG$3,Лист1!$AK$3,Лист1!$AO$3,Лист1!$AS$3,Лист1!$AW$3,Лист1!$BA$3)</c:f>
              <c:strCache>
                <c:ptCount val="12"/>
                <c:pt idx="0">
                  <c:v>%</c:v>
                </c:pt>
                <c:pt idx="1">
                  <c:v>%</c:v>
                </c:pt>
                <c:pt idx="2">
                  <c:v>%</c:v>
                </c:pt>
                <c:pt idx="3">
                  <c:v>%</c:v>
                </c:pt>
                <c:pt idx="4">
                  <c:v>%</c:v>
                </c:pt>
                <c:pt idx="5">
                  <c:v>%</c:v>
                </c:pt>
                <c:pt idx="6">
                  <c:v>%</c:v>
                </c:pt>
                <c:pt idx="7">
                  <c:v>%</c:v>
                </c:pt>
                <c:pt idx="8">
                  <c:v>%</c:v>
                </c:pt>
                <c:pt idx="9">
                  <c:v>%</c:v>
                </c:pt>
                <c:pt idx="10">
                  <c:v>%</c:v>
                </c:pt>
                <c:pt idx="11">
                  <c:v>%</c:v>
                </c:pt>
              </c:strCache>
            </c:strRef>
          </c:cat>
          <c:val>
            <c:numRef>
              <c:f>(Лист1!$I$21,Лист1!$M$21,Лист1!$Q$21,Лист1!$U$21,Лист1!$Y$21,Лист1!$AC$21,Лист1!$AG$21,Лист1!$AK$21,Лист1!$AO$21,Лист1!$AS$21,Лист1!$AW$21,Лист1!$BA$21)</c:f>
              <c:numCache>
                <c:formatCode>0%</c:formatCode>
                <c:ptCount val="12"/>
                <c:pt idx="0">
                  <c:v>0</c:v>
                </c:pt>
                <c:pt idx="1">
                  <c:v>0.33333333333333331</c:v>
                </c:pt>
                <c:pt idx="2">
                  <c:v>0.22222222222222221</c:v>
                </c:pt>
                <c:pt idx="3">
                  <c:v>3.7037037037037035E-2</c:v>
                </c:pt>
                <c:pt idx="4">
                  <c:v>0</c:v>
                </c:pt>
                <c:pt idx="5">
                  <c:v>0.28000000000000003</c:v>
                </c:pt>
                <c:pt idx="6">
                  <c:v>0.1111111111111111</c:v>
                </c:pt>
                <c:pt idx="7">
                  <c:v>0.37142857142857144</c:v>
                </c:pt>
                <c:pt idx="8">
                  <c:v>0.25</c:v>
                </c:pt>
                <c:pt idx="9">
                  <c:v>0</c:v>
                </c:pt>
                <c:pt idx="10">
                  <c:v>7.6923076923076927E-2</c:v>
                </c:pt>
                <c:pt idx="11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83-4E7C-8E34-2C292BCB45B8}"/>
            </c:ext>
          </c:extLst>
        </c:ser>
        <c:ser>
          <c:idx val="3"/>
          <c:order val="3"/>
          <c:tx>
            <c:strRef>
              <c:f>Лист1!$B$22</c:f>
              <c:strCache>
                <c:ptCount val="1"/>
                <c:pt idx="0">
                  <c:v>Офис Масы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strRef>
              <c:f>(Лист1!$I$3,Лист1!$M$3,Лист1!$Q$3,Лист1!$U$3,Лист1!$Y$3,Лист1!$AC$3,Лист1!$AG$3,Лист1!$AK$3,Лист1!$AO$3,Лист1!$AS$3,Лист1!$AW$3,Лист1!$BA$3)</c:f>
              <c:strCache>
                <c:ptCount val="12"/>
                <c:pt idx="0">
                  <c:v>%</c:v>
                </c:pt>
                <c:pt idx="1">
                  <c:v>%</c:v>
                </c:pt>
                <c:pt idx="2">
                  <c:v>%</c:v>
                </c:pt>
                <c:pt idx="3">
                  <c:v>%</c:v>
                </c:pt>
                <c:pt idx="4">
                  <c:v>%</c:v>
                </c:pt>
                <c:pt idx="5">
                  <c:v>%</c:v>
                </c:pt>
                <c:pt idx="6">
                  <c:v>%</c:v>
                </c:pt>
                <c:pt idx="7">
                  <c:v>%</c:v>
                </c:pt>
                <c:pt idx="8">
                  <c:v>%</c:v>
                </c:pt>
                <c:pt idx="9">
                  <c:v>%</c:v>
                </c:pt>
                <c:pt idx="10">
                  <c:v>%</c:v>
                </c:pt>
                <c:pt idx="11">
                  <c:v>%</c:v>
                </c:pt>
              </c:strCache>
            </c:strRef>
          </c:cat>
          <c:val>
            <c:numRef>
              <c:f>(Лист1!$I$22,Лист1!$M$22,Лист1!$Q$22,Лист1!$U$22,Лист1!$Y$22,Лист1!$AC$22,Лист1!$AG$22,Лист1!$AK$22,Лист1!$AO$22,Лист1!$AS$22,Лист1!$AW$22,Лист1!$BA$22)</c:f>
              <c:numCache>
                <c:formatCode>0%</c:formatCode>
                <c:ptCount val="12"/>
                <c:pt idx="0">
                  <c:v>0</c:v>
                </c:pt>
                <c:pt idx="1">
                  <c:v>0.5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0.13333333333333333</c:v>
                </c:pt>
                <c:pt idx="7">
                  <c:v>0</c:v>
                </c:pt>
                <c:pt idx="8">
                  <c:v>0.12</c:v>
                </c:pt>
                <c:pt idx="9">
                  <c:v>0.2</c:v>
                </c:pt>
                <c:pt idx="10">
                  <c:v>0.21428571428571427</c:v>
                </c:pt>
                <c:pt idx="11">
                  <c:v>0.26666666666666666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E83-4E7C-8E34-2C292BCB45B8}"/>
            </c:ext>
          </c:extLst>
        </c:ser>
        <c:ser>
          <c:idx val="4"/>
          <c:order val="4"/>
          <c:tx>
            <c:strRef>
              <c:f>Лист1!$B$23</c:f>
              <c:strCache>
                <c:ptCount val="1"/>
                <c:pt idx="0">
                  <c:v>Офис Октябрьское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strRef>
              <c:f>(Лист1!$I$3,Лист1!$M$3,Лист1!$Q$3,Лист1!$U$3,Лист1!$Y$3,Лист1!$AC$3,Лист1!$AG$3,Лист1!$AK$3,Лист1!$AO$3,Лист1!$AS$3,Лист1!$AW$3,Лист1!$BA$3)</c:f>
              <c:strCache>
                <c:ptCount val="12"/>
                <c:pt idx="0">
                  <c:v>%</c:v>
                </c:pt>
                <c:pt idx="1">
                  <c:v>%</c:v>
                </c:pt>
                <c:pt idx="2">
                  <c:v>%</c:v>
                </c:pt>
                <c:pt idx="3">
                  <c:v>%</c:v>
                </c:pt>
                <c:pt idx="4">
                  <c:v>%</c:v>
                </c:pt>
                <c:pt idx="5">
                  <c:v>%</c:v>
                </c:pt>
                <c:pt idx="6">
                  <c:v>%</c:v>
                </c:pt>
                <c:pt idx="7">
                  <c:v>%</c:v>
                </c:pt>
                <c:pt idx="8">
                  <c:v>%</c:v>
                </c:pt>
                <c:pt idx="9">
                  <c:v>%</c:v>
                </c:pt>
                <c:pt idx="10">
                  <c:v>%</c:v>
                </c:pt>
                <c:pt idx="11">
                  <c:v>%</c:v>
                </c:pt>
              </c:strCache>
            </c:strRef>
          </c:cat>
          <c:val>
            <c:numRef>
              <c:f>(Лист1!$I$23,Лист1!$M$23,Лист1!$Q$23,Лист1!$U$23,Лист1!$Y$23,Лист1!$AC$23,Лист1!$AG$23,Лист1!$AK$23,Лист1!$AO$23,Лист1!$AS$23,Лист1!$AW$23,Лист1!$BA$23)</c:f>
              <c:numCache>
                <c:formatCode>0%</c:formatCode>
                <c:ptCount val="12"/>
                <c:pt idx="0">
                  <c:v>0</c:v>
                </c:pt>
                <c:pt idx="1">
                  <c:v>0.33333333333333331</c:v>
                </c:pt>
                <c:pt idx="2">
                  <c:v>3.5714285714285712E-2</c:v>
                </c:pt>
                <c:pt idx="3">
                  <c:v>3.125E-2</c:v>
                </c:pt>
                <c:pt idx="4">
                  <c:v>0.04</c:v>
                </c:pt>
                <c:pt idx="5">
                  <c:v>3.4482758620689655E-2</c:v>
                </c:pt>
                <c:pt idx="6">
                  <c:v>6.25E-2</c:v>
                </c:pt>
                <c:pt idx="7">
                  <c:v>5.128205128205128E-2</c:v>
                </c:pt>
                <c:pt idx="8">
                  <c:v>0.21621621621621623</c:v>
                </c:pt>
                <c:pt idx="9">
                  <c:v>0</c:v>
                </c:pt>
                <c:pt idx="10">
                  <c:v>0.14000000000000001</c:v>
                </c:pt>
                <c:pt idx="11">
                  <c:v>9.375E-2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E83-4E7C-8E34-2C292BCB45B8}"/>
            </c:ext>
          </c:extLst>
        </c:ser>
        <c:ser>
          <c:idx val="5"/>
          <c:order val="5"/>
          <c:tx>
            <c:strRef>
              <c:f>Лист1!$B$24</c:f>
              <c:strCache>
                <c:ptCount val="1"/>
                <c:pt idx="0">
                  <c:v>Офис Сузак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strRef>
              <c:f>(Лист1!$I$3,Лист1!$M$3,Лист1!$Q$3,Лист1!$U$3,Лист1!$Y$3,Лист1!$AC$3,Лист1!$AG$3,Лист1!$AK$3,Лист1!$AO$3,Лист1!$AS$3,Лист1!$AW$3,Лист1!$BA$3)</c:f>
              <c:strCache>
                <c:ptCount val="12"/>
                <c:pt idx="0">
                  <c:v>%</c:v>
                </c:pt>
                <c:pt idx="1">
                  <c:v>%</c:v>
                </c:pt>
                <c:pt idx="2">
                  <c:v>%</c:v>
                </c:pt>
                <c:pt idx="3">
                  <c:v>%</c:v>
                </c:pt>
                <c:pt idx="4">
                  <c:v>%</c:v>
                </c:pt>
                <c:pt idx="5">
                  <c:v>%</c:v>
                </c:pt>
                <c:pt idx="6">
                  <c:v>%</c:v>
                </c:pt>
                <c:pt idx="7">
                  <c:v>%</c:v>
                </c:pt>
                <c:pt idx="8">
                  <c:v>%</c:v>
                </c:pt>
                <c:pt idx="9">
                  <c:v>%</c:v>
                </c:pt>
                <c:pt idx="10">
                  <c:v>%</c:v>
                </c:pt>
                <c:pt idx="11">
                  <c:v>%</c:v>
                </c:pt>
              </c:strCache>
            </c:strRef>
          </c:cat>
          <c:val>
            <c:numRef>
              <c:f>(Лист1!$I$24,Лист1!$M$24,Лист1!$Q$24,Лист1!$U$24,Лист1!$Y$24,Лист1!$AC$24,Лист1!$AG$24,Лист1!$AK$24,Лист1!$AO$24,Лист1!$AS$24,Лист1!$AW$24,Лист1!$BA$24)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9.0909090909090912E-2</c:v>
                </c:pt>
                <c:pt idx="3">
                  <c:v>6.6666666666666666E-2</c:v>
                </c:pt>
                <c:pt idx="4">
                  <c:v>0.1111111111111111</c:v>
                </c:pt>
                <c:pt idx="5">
                  <c:v>0.15151515151515152</c:v>
                </c:pt>
                <c:pt idx="6">
                  <c:v>0.42857142857142855</c:v>
                </c:pt>
                <c:pt idx="7">
                  <c:v>0.25806451612903225</c:v>
                </c:pt>
                <c:pt idx="8">
                  <c:v>0.17948717948717949</c:v>
                </c:pt>
                <c:pt idx="9">
                  <c:v>5.8823529411764705E-2</c:v>
                </c:pt>
                <c:pt idx="10">
                  <c:v>0.13793103448275862</c:v>
                </c:pt>
                <c:pt idx="11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E83-4E7C-8E34-2C292BCB45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8515183"/>
        <c:axId val="1274848815"/>
      </c:lineChart>
      <c:catAx>
        <c:axId val="1178515183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74848815"/>
        <c:crosses val="max"/>
        <c:auto val="1"/>
        <c:lblAlgn val="ctr"/>
        <c:lblOffset val="100"/>
        <c:noMultiLvlLbl val="0"/>
      </c:catAx>
      <c:valAx>
        <c:axId val="127484881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78515183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9497929606625259"/>
          <c:y val="0.17570651237523591"/>
          <c:w val="9.8809523809523805E-2"/>
          <c:h val="0.73023548409069949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НАРЫНСКИЙ округ - Соотношение</a:t>
            </a:r>
            <a:r>
              <a:rPr lang="ru-RU" baseline="0"/>
              <a:t> входов в приложение к общему количеству выданных полисов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Лист1!$B$25</c:f>
              <c:strCache>
                <c:ptCount val="1"/>
                <c:pt idx="0">
                  <c:v>Офис Атбашы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strRef>
              <c:f>(Лист1!$I$3,Лист1!$M$3,Лист1!$Q$3,Лист1!$U$3,Лист1!$Y$3,Лист1!$AC$3,Лист1!$AG$3,Лист1!$AK$3,Лист1!$AO$3,Лист1!$AS$3,Лист1!$AW$3,Лист1!$BA$3)</c:f>
              <c:strCache>
                <c:ptCount val="12"/>
                <c:pt idx="0">
                  <c:v>%</c:v>
                </c:pt>
                <c:pt idx="1">
                  <c:v>%</c:v>
                </c:pt>
                <c:pt idx="2">
                  <c:v>%</c:v>
                </c:pt>
                <c:pt idx="3">
                  <c:v>%</c:v>
                </c:pt>
                <c:pt idx="4">
                  <c:v>%</c:v>
                </c:pt>
                <c:pt idx="5">
                  <c:v>%</c:v>
                </c:pt>
                <c:pt idx="6">
                  <c:v>%</c:v>
                </c:pt>
                <c:pt idx="7">
                  <c:v>%</c:v>
                </c:pt>
                <c:pt idx="8">
                  <c:v>%</c:v>
                </c:pt>
                <c:pt idx="9">
                  <c:v>%</c:v>
                </c:pt>
                <c:pt idx="10">
                  <c:v>%</c:v>
                </c:pt>
                <c:pt idx="11">
                  <c:v>%</c:v>
                </c:pt>
              </c:strCache>
            </c:strRef>
          </c:cat>
          <c:val>
            <c:numRef>
              <c:f>(Лист1!$I$25,Лист1!$M$25,Лист1!$Q$25,Лист1!$U$25,Лист1!$Y$25,Лист1!$AC$25,Лист1!$AG$25,Лист1!$AK$25,Лист1!$AO$25,Лист1!$AS$25,Лист1!$AW$25,Лист1!$BA$25)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0.36363636363636365</c:v>
                </c:pt>
                <c:pt idx="3">
                  <c:v>0.22222222222222221</c:v>
                </c:pt>
                <c:pt idx="4">
                  <c:v>0.14285714285714285</c:v>
                </c:pt>
                <c:pt idx="5">
                  <c:v>0.2857142857142857</c:v>
                </c:pt>
                <c:pt idx="6">
                  <c:v>0.375</c:v>
                </c:pt>
                <c:pt idx="7">
                  <c:v>5.8823529411764705E-2</c:v>
                </c:pt>
                <c:pt idx="8">
                  <c:v>0.21428571428571427</c:v>
                </c:pt>
                <c:pt idx="9">
                  <c:v>0.16666666666666666</c:v>
                </c:pt>
                <c:pt idx="10">
                  <c:v>0.2857142857142857</c:v>
                </c:pt>
                <c:pt idx="11">
                  <c:v>0.5625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0A-47DC-A1AB-53238B69DD8C}"/>
            </c:ext>
          </c:extLst>
        </c:ser>
        <c:ser>
          <c:idx val="1"/>
          <c:order val="1"/>
          <c:tx>
            <c:strRef>
              <c:f>Лист1!$B$26</c:f>
              <c:strCache>
                <c:ptCount val="1"/>
                <c:pt idx="0">
                  <c:v>Офис Балыкчы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(Лист1!$I$3,Лист1!$M$3,Лист1!$Q$3,Лист1!$U$3,Лист1!$Y$3,Лист1!$AC$3,Лист1!$AG$3,Лист1!$AK$3,Лист1!$AO$3,Лист1!$AS$3,Лист1!$AW$3,Лист1!$BA$3)</c:f>
              <c:strCache>
                <c:ptCount val="12"/>
                <c:pt idx="0">
                  <c:v>%</c:v>
                </c:pt>
                <c:pt idx="1">
                  <c:v>%</c:v>
                </c:pt>
                <c:pt idx="2">
                  <c:v>%</c:v>
                </c:pt>
                <c:pt idx="3">
                  <c:v>%</c:v>
                </c:pt>
                <c:pt idx="4">
                  <c:v>%</c:v>
                </c:pt>
                <c:pt idx="5">
                  <c:v>%</c:v>
                </c:pt>
                <c:pt idx="6">
                  <c:v>%</c:v>
                </c:pt>
                <c:pt idx="7">
                  <c:v>%</c:v>
                </c:pt>
                <c:pt idx="8">
                  <c:v>%</c:v>
                </c:pt>
                <c:pt idx="9">
                  <c:v>%</c:v>
                </c:pt>
                <c:pt idx="10">
                  <c:v>%</c:v>
                </c:pt>
                <c:pt idx="11">
                  <c:v>%</c:v>
                </c:pt>
              </c:strCache>
            </c:strRef>
          </c:cat>
          <c:val>
            <c:numRef>
              <c:f>(Лист1!$I$26,Лист1!$M$26,Лист1!$Q$26,Лист1!$U$26,Лист1!$Y$26,Лист1!$AC$26,Лист1!$AG$26,Лист1!$AK$26,Лист1!$AO$26,Лист1!$AS$26,Лист1!$AW$26,Лист1!$BA$26)</c:f>
              <c:numCache>
                <c:formatCode>0%</c:formatCode>
                <c:ptCount val="12"/>
                <c:pt idx="0">
                  <c:v>0.14285714285714285</c:v>
                </c:pt>
                <c:pt idx="1">
                  <c:v>0.375</c:v>
                </c:pt>
                <c:pt idx="2">
                  <c:v>0.35</c:v>
                </c:pt>
                <c:pt idx="3">
                  <c:v>0.33333333333333331</c:v>
                </c:pt>
                <c:pt idx="4">
                  <c:v>0</c:v>
                </c:pt>
                <c:pt idx="5">
                  <c:v>0.40625</c:v>
                </c:pt>
                <c:pt idx="6">
                  <c:v>0.35</c:v>
                </c:pt>
                <c:pt idx="7">
                  <c:v>0.46666666666666667</c:v>
                </c:pt>
                <c:pt idx="8">
                  <c:v>0.33333333333333331</c:v>
                </c:pt>
                <c:pt idx="9">
                  <c:v>0.5714285714285714</c:v>
                </c:pt>
                <c:pt idx="10">
                  <c:v>0.48648648648648651</c:v>
                </c:pt>
                <c:pt idx="11">
                  <c:v>0.23529411764705882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0A-47DC-A1AB-53238B69DD8C}"/>
            </c:ext>
          </c:extLst>
        </c:ser>
        <c:ser>
          <c:idx val="2"/>
          <c:order val="2"/>
          <c:tx>
            <c:strRef>
              <c:f>Лист1!$B$27</c:f>
              <c:strCache>
                <c:ptCount val="1"/>
                <c:pt idx="0">
                  <c:v>Офис Боконбаево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strRef>
              <c:f>(Лист1!$I$3,Лист1!$M$3,Лист1!$Q$3,Лист1!$U$3,Лист1!$Y$3,Лист1!$AC$3,Лист1!$AG$3,Лист1!$AK$3,Лист1!$AO$3,Лист1!$AS$3,Лист1!$AW$3,Лист1!$BA$3)</c:f>
              <c:strCache>
                <c:ptCount val="12"/>
                <c:pt idx="0">
                  <c:v>%</c:v>
                </c:pt>
                <c:pt idx="1">
                  <c:v>%</c:v>
                </c:pt>
                <c:pt idx="2">
                  <c:v>%</c:v>
                </c:pt>
                <c:pt idx="3">
                  <c:v>%</c:v>
                </c:pt>
                <c:pt idx="4">
                  <c:v>%</c:v>
                </c:pt>
                <c:pt idx="5">
                  <c:v>%</c:v>
                </c:pt>
                <c:pt idx="6">
                  <c:v>%</c:v>
                </c:pt>
                <c:pt idx="7">
                  <c:v>%</c:v>
                </c:pt>
                <c:pt idx="8">
                  <c:v>%</c:v>
                </c:pt>
                <c:pt idx="9">
                  <c:v>%</c:v>
                </c:pt>
                <c:pt idx="10">
                  <c:v>%</c:v>
                </c:pt>
                <c:pt idx="11">
                  <c:v>%</c:v>
                </c:pt>
              </c:strCache>
            </c:strRef>
          </c:cat>
          <c:val>
            <c:numRef>
              <c:f>(Лист1!$I$27,Лист1!$M$27,Лист1!$Q$27,Лист1!$U$27,Лист1!$Y$27,Лист1!$AC$27,Лист1!$AG$27,Лист1!$AK$27,Лист1!$AO$27,Лист1!$AS$27,Лист1!$AW$27,Лист1!$BA$27)</c:f>
              <c:numCache>
                <c:formatCode>0%</c:formatCode>
                <c:ptCount val="12"/>
                <c:pt idx="0">
                  <c:v>7.1428571428571425E-2</c:v>
                </c:pt>
                <c:pt idx="1">
                  <c:v>0.5</c:v>
                </c:pt>
                <c:pt idx="2">
                  <c:v>0.47058823529411764</c:v>
                </c:pt>
                <c:pt idx="3">
                  <c:v>9.5238095238095233E-2</c:v>
                </c:pt>
                <c:pt idx="4">
                  <c:v>0</c:v>
                </c:pt>
                <c:pt idx="5">
                  <c:v>0.22222222222222221</c:v>
                </c:pt>
                <c:pt idx="6">
                  <c:v>3.4482758620689655E-2</c:v>
                </c:pt>
                <c:pt idx="7">
                  <c:v>0.125</c:v>
                </c:pt>
                <c:pt idx="8">
                  <c:v>0.13333333333333333</c:v>
                </c:pt>
                <c:pt idx="9">
                  <c:v>0.13333333333333333</c:v>
                </c:pt>
                <c:pt idx="10">
                  <c:v>7.6923076923076927E-2</c:v>
                </c:pt>
                <c:pt idx="11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0A-47DC-A1AB-53238B69DD8C}"/>
            </c:ext>
          </c:extLst>
        </c:ser>
        <c:ser>
          <c:idx val="3"/>
          <c:order val="3"/>
          <c:tx>
            <c:strRef>
              <c:f>Лист1!$B$28</c:f>
              <c:strCache>
                <c:ptCount val="1"/>
                <c:pt idx="0">
                  <c:v>Офис Кочкор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strRef>
              <c:f>(Лист1!$I$3,Лист1!$M$3,Лист1!$Q$3,Лист1!$U$3,Лист1!$Y$3,Лист1!$AC$3,Лист1!$AG$3,Лист1!$AK$3,Лист1!$AO$3,Лист1!$AS$3,Лист1!$AW$3,Лист1!$BA$3)</c:f>
              <c:strCache>
                <c:ptCount val="12"/>
                <c:pt idx="0">
                  <c:v>%</c:v>
                </c:pt>
                <c:pt idx="1">
                  <c:v>%</c:v>
                </c:pt>
                <c:pt idx="2">
                  <c:v>%</c:v>
                </c:pt>
                <c:pt idx="3">
                  <c:v>%</c:v>
                </c:pt>
                <c:pt idx="4">
                  <c:v>%</c:v>
                </c:pt>
                <c:pt idx="5">
                  <c:v>%</c:v>
                </c:pt>
                <c:pt idx="6">
                  <c:v>%</c:v>
                </c:pt>
                <c:pt idx="7">
                  <c:v>%</c:v>
                </c:pt>
                <c:pt idx="8">
                  <c:v>%</c:v>
                </c:pt>
                <c:pt idx="9">
                  <c:v>%</c:v>
                </c:pt>
                <c:pt idx="10">
                  <c:v>%</c:v>
                </c:pt>
                <c:pt idx="11">
                  <c:v>%</c:v>
                </c:pt>
              </c:strCache>
            </c:strRef>
          </c:cat>
          <c:val>
            <c:numRef>
              <c:f>(Лист1!$I$28,Лист1!$M$28,Лист1!$Q$28,Лист1!$U$28,Лист1!$Y$28,Лист1!$AC$28,Лист1!$AG$28,Лист1!$AK$28,Лист1!$AO$28,Лист1!$AS$28,Лист1!$AW$28,Лист1!$BA$28)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4.7619047619047616E-2</c:v>
                </c:pt>
                <c:pt idx="3">
                  <c:v>0.12</c:v>
                </c:pt>
                <c:pt idx="4">
                  <c:v>0</c:v>
                </c:pt>
                <c:pt idx="5">
                  <c:v>0.13636363636363635</c:v>
                </c:pt>
                <c:pt idx="6">
                  <c:v>0</c:v>
                </c:pt>
                <c:pt idx="7">
                  <c:v>0</c:v>
                </c:pt>
                <c:pt idx="8">
                  <c:v>7.1428571428571425E-2</c:v>
                </c:pt>
                <c:pt idx="9">
                  <c:v>0</c:v>
                </c:pt>
                <c:pt idx="10">
                  <c:v>0.14285714285714285</c:v>
                </c:pt>
                <c:pt idx="11">
                  <c:v>0.23529411764705882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30A-47DC-A1AB-53238B69DD8C}"/>
            </c:ext>
          </c:extLst>
        </c:ser>
        <c:ser>
          <c:idx val="4"/>
          <c:order val="4"/>
          <c:tx>
            <c:strRef>
              <c:f>Лист1!$B$29</c:f>
              <c:strCache>
                <c:ptCount val="1"/>
                <c:pt idx="0">
                  <c:v>Офис Нарын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strRef>
              <c:f>(Лист1!$I$3,Лист1!$M$3,Лист1!$Q$3,Лист1!$U$3,Лист1!$Y$3,Лист1!$AC$3,Лист1!$AG$3,Лист1!$AK$3,Лист1!$AO$3,Лист1!$AS$3,Лист1!$AW$3,Лист1!$BA$3)</c:f>
              <c:strCache>
                <c:ptCount val="12"/>
                <c:pt idx="0">
                  <c:v>%</c:v>
                </c:pt>
                <c:pt idx="1">
                  <c:v>%</c:v>
                </c:pt>
                <c:pt idx="2">
                  <c:v>%</c:v>
                </c:pt>
                <c:pt idx="3">
                  <c:v>%</c:v>
                </c:pt>
                <c:pt idx="4">
                  <c:v>%</c:v>
                </c:pt>
                <c:pt idx="5">
                  <c:v>%</c:v>
                </c:pt>
                <c:pt idx="6">
                  <c:v>%</c:v>
                </c:pt>
                <c:pt idx="7">
                  <c:v>%</c:v>
                </c:pt>
                <c:pt idx="8">
                  <c:v>%</c:v>
                </c:pt>
                <c:pt idx="9">
                  <c:v>%</c:v>
                </c:pt>
                <c:pt idx="10">
                  <c:v>%</c:v>
                </c:pt>
                <c:pt idx="11">
                  <c:v>%</c:v>
                </c:pt>
              </c:strCache>
            </c:strRef>
          </c:cat>
          <c:val>
            <c:numRef>
              <c:f>(Лист1!$I$29,Лист1!$M$29,Лист1!$Q$29,Лист1!$U$29,Лист1!$Y$29,Лист1!$AC$29,Лист1!$AG$29,Лист1!$AK$29,Лист1!$AO$29,Лист1!$AS$29,Лист1!$AW$29,Лист1!$BA$29)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0.1</c:v>
                </c:pt>
                <c:pt idx="3">
                  <c:v>5.2631578947368418E-2</c:v>
                </c:pt>
                <c:pt idx="4">
                  <c:v>0</c:v>
                </c:pt>
                <c:pt idx="5">
                  <c:v>0</c:v>
                </c:pt>
                <c:pt idx="6">
                  <c:v>0.14285714285714285</c:v>
                </c:pt>
                <c:pt idx="7">
                  <c:v>0</c:v>
                </c:pt>
                <c:pt idx="8">
                  <c:v>0.15384615384615385</c:v>
                </c:pt>
                <c:pt idx="9">
                  <c:v>0.15789473684210525</c:v>
                </c:pt>
                <c:pt idx="10">
                  <c:v>0</c:v>
                </c:pt>
                <c:pt idx="11">
                  <c:v>7.6923076923076927E-2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30A-47DC-A1AB-53238B69DD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8515183"/>
        <c:axId val="1274848815"/>
      </c:lineChart>
      <c:catAx>
        <c:axId val="1178515183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74848815"/>
        <c:crosses val="max"/>
        <c:auto val="1"/>
        <c:lblAlgn val="ctr"/>
        <c:lblOffset val="100"/>
        <c:noMultiLvlLbl val="0"/>
      </c:catAx>
      <c:valAx>
        <c:axId val="127484881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78515183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9497929606625259"/>
          <c:y val="0.17570651237523591"/>
          <c:w val="9.8809523809523805E-2"/>
          <c:h val="0.73023548409069949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ОШСКИЙ округ - Соотношение</a:t>
            </a:r>
            <a:r>
              <a:rPr lang="ru-RU" baseline="0"/>
              <a:t> входов в приложение к общему количеству выданных полисов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Лист1!$B$30</c:f>
              <c:strCache>
                <c:ptCount val="1"/>
                <c:pt idx="0">
                  <c:v>Офис Араван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strRef>
              <c:f>(Лист1!$I$3,Лист1!$M$3,Лист1!$Q$3,Лист1!$U$3,Лист1!$Y$3,Лист1!$AC$3,Лист1!$AG$3,Лист1!$AK$3,Лист1!$AO$3,Лист1!$AS$3,Лист1!$AW$3,Лист1!$BA$3)</c:f>
              <c:strCache>
                <c:ptCount val="12"/>
                <c:pt idx="0">
                  <c:v>%</c:v>
                </c:pt>
                <c:pt idx="1">
                  <c:v>%</c:v>
                </c:pt>
                <c:pt idx="2">
                  <c:v>%</c:v>
                </c:pt>
                <c:pt idx="3">
                  <c:v>%</c:v>
                </c:pt>
                <c:pt idx="4">
                  <c:v>%</c:v>
                </c:pt>
                <c:pt idx="5">
                  <c:v>%</c:v>
                </c:pt>
                <c:pt idx="6">
                  <c:v>%</c:v>
                </c:pt>
                <c:pt idx="7">
                  <c:v>%</c:v>
                </c:pt>
                <c:pt idx="8">
                  <c:v>%</c:v>
                </c:pt>
                <c:pt idx="9">
                  <c:v>%</c:v>
                </c:pt>
                <c:pt idx="10">
                  <c:v>%</c:v>
                </c:pt>
                <c:pt idx="11">
                  <c:v>%</c:v>
                </c:pt>
              </c:strCache>
            </c:strRef>
          </c:cat>
          <c:val>
            <c:numRef>
              <c:f>(Лист1!$I$30,Лист1!$M$30,Лист1!$Q$30,Лист1!$U$30,Лист1!$Y$30,Лист1!$AC$30,Лист1!$AG$30,Лист1!$AK$30,Лист1!$AO$30,Лист1!$AS$30,Лист1!$AW$30,Лист1!$BA$30)</c:f>
              <c:numCache>
                <c:formatCode>0%</c:formatCode>
                <c:ptCount val="12"/>
                <c:pt idx="0">
                  <c:v>8.3333333333333329E-2</c:v>
                </c:pt>
                <c:pt idx="1">
                  <c:v>0</c:v>
                </c:pt>
                <c:pt idx="2">
                  <c:v>0.42105263157894735</c:v>
                </c:pt>
                <c:pt idx="3">
                  <c:v>0.52</c:v>
                </c:pt>
                <c:pt idx="4">
                  <c:v>0.14285714285714285</c:v>
                </c:pt>
                <c:pt idx="5">
                  <c:v>0.66666666666666663</c:v>
                </c:pt>
                <c:pt idx="6">
                  <c:v>0.66666666666666663</c:v>
                </c:pt>
                <c:pt idx="7">
                  <c:v>1.1428571428571428</c:v>
                </c:pt>
                <c:pt idx="8">
                  <c:v>0.57894736842105265</c:v>
                </c:pt>
                <c:pt idx="9">
                  <c:v>0.83333333333333337</c:v>
                </c:pt>
                <c:pt idx="10">
                  <c:v>0</c:v>
                </c:pt>
                <c:pt idx="11">
                  <c:v>0.36363636363636365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80-4B47-9B2D-79468AF099C1}"/>
            </c:ext>
          </c:extLst>
        </c:ser>
        <c:ser>
          <c:idx val="1"/>
          <c:order val="1"/>
          <c:tx>
            <c:strRef>
              <c:f>Лист1!$B$31</c:f>
              <c:strCache>
                <c:ptCount val="1"/>
                <c:pt idx="0">
                  <c:v>Офис Карасуу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(Лист1!$I$3,Лист1!$M$3,Лист1!$Q$3,Лист1!$U$3,Лист1!$Y$3,Лист1!$AC$3,Лист1!$AG$3,Лист1!$AK$3,Лист1!$AO$3,Лист1!$AS$3,Лист1!$AW$3,Лист1!$BA$3)</c:f>
              <c:strCache>
                <c:ptCount val="12"/>
                <c:pt idx="0">
                  <c:v>%</c:v>
                </c:pt>
                <c:pt idx="1">
                  <c:v>%</c:v>
                </c:pt>
                <c:pt idx="2">
                  <c:v>%</c:v>
                </c:pt>
                <c:pt idx="3">
                  <c:v>%</c:v>
                </c:pt>
                <c:pt idx="4">
                  <c:v>%</c:v>
                </c:pt>
                <c:pt idx="5">
                  <c:v>%</c:v>
                </c:pt>
                <c:pt idx="6">
                  <c:v>%</c:v>
                </c:pt>
                <c:pt idx="7">
                  <c:v>%</c:v>
                </c:pt>
                <c:pt idx="8">
                  <c:v>%</c:v>
                </c:pt>
                <c:pt idx="9">
                  <c:v>%</c:v>
                </c:pt>
                <c:pt idx="10">
                  <c:v>%</c:v>
                </c:pt>
                <c:pt idx="11">
                  <c:v>%</c:v>
                </c:pt>
              </c:strCache>
            </c:strRef>
          </c:cat>
          <c:val>
            <c:numRef>
              <c:f>(Лист1!$I$31,Лист1!$M$31,Лист1!$Q$31,Лист1!$U$31,Лист1!$Y$31,Лист1!$AC$31,Лист1!$AG$31,Лист1!$AK$31,Лист1!$AO$31,Лист1!$AS$31,Лист1!$AW$31,Лист1!$BA$31)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9.0909090909090912E-2</c:v>
                </c:pt>
                <c:pt idx="5">
                  <c:v>0</c:v>
                </c:pt>
                <c:pt idx="6">
                  <c:v>0</c:v>
                </c:pt>
                <c:pt idx="7">
                  <c:v>0.5</c:v>
                </c:pt>
                <c:pt idx="8">
                  <c:v>0.2</c:v>
                </c:pt>
                <c:pt idx="9">
                  <c:v>0</c:v>
                </c:pt>
                <c:pt idx="10">
                  <c:v>0.27272727272727271</c:v>
                </c:pt>
                <c:pt idx="11">
                  <c:v>0.45454545454545453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80-4B47-9B2D-79468AF099C1}"/>
            </c:ext>
          </c:extLst>
        </c:ser>
        <c:ser>
          <c:idx val="2"/>
          <c:order val="2"/>
          <c:tx>
            <c:strRef>
              <c:f>Лист1!$B$32</c:f>
              <c:strCache>
                <c:ptCount val="1"/>
                <c:pt idx="0">
                  <c:v>Офис Куршаб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strRef>
              <c:f>(Лист1!$I$3,Лист1!$M$3,Лист1!$Q$3,Лист1!$U$3,Лист1!$Y$3,Лист1!$AC$3,Лист1!$AG$3,Лист1!$AK$3,Лист1!$AO$3,Лист1!$AS$3,Лист1!$AW$3,Лист1!$BA$3)</c:f>
              <c:strCache>
                <c:ptCount val="12"/>
                <c:pt idx="0">
                  <c:v>%</c:v>
                </c:pt>
                <c:pt idx="1">
                  <c:v>%</c:v>
                </c:pt>
                <c:pt idx="2">
                  <c:v>%</c:v>
                </c:pt>
                <c:pt idx="3">
                  <c:v>%</c:v>
                </c:pt>
                <c:pt idx="4">
                  <c:v>%</c:v>
                </c:pt>
                <c:pt idx="5">
                  <c:v>%</c:v>
                </c:pt>
                <c:pt idx="6">
                  <c:v>%</c:v>
                </c:pt>
                <c:pt idx="7">
                  <c:v>%</c:v>
                </c:pt>
                <c:pt idx="8">
                  <c:v>%</c:v>
                </c:pt>
                <c:pt idx="9">
                  <c:v>%</c:v>
                </c:pt>
                <c:pt idx="10">
                  <c:v>%</c:v>
                </c:pt>
                <c:pt idx="11">
                  <c:v>%</c:v>
                </c:pt>
              </c:strCache>
            </c:strRef>
          </c:cat>
          <c:val>
            <c:numRef>
              <c:f>(Лист1!$I$32,Лист1!$M$32,Лист1!$Q$32,Лист1!$U$32,Лист1!$Y$32,Лист1!$AC$32,Лист1!$AG$32,Лист1!$AK$32,Лист1!$AO$32,Лист1!$AS$32,Лист1!$AW$32,Лист1!$BA$32)</c:f>
              <c:numCache>
                <c:formatCode>0%</c:formatCode>
                <c:ptCount val="12"/>
                <c:pt idx="0">
                  <c:v>0</c:v>
                </c:pt>
                <c:pt idx="1">
                  <c:v>0.25</c:v>
                </c:pt>
                <c:pt idx="2">
                  <c:v>0.13333333333333333</c:v>
                </c:pt>
                <c:pt idx="3">
                  <c:v>4.5454545454545456E-2</c:v>
                </c:pt>
                <c:pt idx="4">
                  <c:v>0.14285714285714285</c:v>
                </c:pt>
                <c:pt idx="5">
                  <c:v>0.5</c:v>
                </c:pt>
                <c:pt idx="6">
                  <c:v>0.6</c:v>
                </c:pt>
                <c:pt idx="7">
                  <c:v>0.38461538461538464</c:v>
                </c:pt>
                <c:pt idx="8">
                  <c:v>0.5</c:v>
                </c:pt>
                <c:pt idx="9">
                  <c:v>0.5</c:v>
                </c:pt>
                <c:pt idx="10">
                  <c:v>0.44444444444444442</c:v>
                </c:pt>
                <c:pt idx="11">
                  <c:v>0.22222222222222221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80-4B47-9B2D-79468AF099C1}"/>
            </c:ext>
          </c:extLst>
        </c:ser>
        <c:ser>
          <c:idx val="3"/>
          <c:order val="3"/>
          <c:tx>
            <c:strRef>
              <c:f>Лист1!$B$33</c:f>
              <c:strCache>
                <c:ptCount val="1"/>
                <c:pt idx="0">
                  <c:v>Офис Отуз-Адыр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strRef>
              <c:f>(Лист1!$I$3,Лист1!$M$3,Лист1!$Q$3,Лист1!$U$3,Лист1!$Y$3,Лист1!$AC$3,Лист1!$AG$3,Лист1!$AK$3,Лист1!$AO$3,Лист1!$AS$3,Лист1!$AW$3,Лист1!$BA$3)</c:f>
              <c:strCache>
                <c:ptCount val="12"/>
                <c:pt idx="0">
                  <c:v>%</c:v>
                </c:pt>
                <c:pt idx="1">
                  <c:v>%</c:v>
                </c:pt>
                <c:pt idx="2">
                  <c:v>%</c:v>
                </c:pt>
                <c:pt idx="3">
                  <c:v>%</c:v>
                </c:pt>
                <c:pt idx="4">
                  <c:v>%</c:v>
                </c:pt>
                <c:pt idx="5">
                  <c:v>%</c:v>
                </c:pt>
                <c:pt idx="6">
                  <c:v>%</c:v>
                </c:pt>
                <c:pt idx="7">
                  <c:v>%</c:v>
                </c:pt>
                <c:pt idx="8">
                  <c:v>%</c:v>
                </c:pt>
                <c:pt idx="9">
                  <c:v>%</c:v>
                </c:pt>
                <c:pt idx="10">
                  <c:v>%</c:v>
                </c:pt>
                <c:pt idx="11">
                  <c:v>%</c:v>
                </c:pt>
              </c:strCache>
            </c:strRef>
          </c:cat>
          <c:val>
            <c:numRef>
              <c:f>(Лист1!$I$33,Лист1!$M$33,Лист1!$Q$33,Лист1!$U$33,Лист1!$Y$33,Лист1!$AC$33,Лист1!$AG$33,Лист1!$AK$33,Лист1!$AO$33,Лист1!$AS$33,Лист1!$AW$33,Лист1!$BA$33)</c:f>
              <c:numCache>
                <c:formatCode>0%</c:formatCode>
                <c:ptCount val="12"/>
                <c:pt idx="0">
                  <c:v>8.3333333333333329E-2</c:v>
                </c:pt>
                <c:pt idx="1">
                  <c:v>0.16666666666666666</c:v>
                </c:pt>
                <c:pt idx="2">
                  <c:v>0</c:v>
                </c:pt>
                <c:pt idx="3">
                  <c:v>4.1666666666666664E-2</c:v>
                </c:pt>
                <c:pt idx="4">
                  <c:v>0</c:v>
                </c:pt>
                <c:pt idx="5">
                  <c:v>5.5555555555555552E-2</c:v>
                </c:pt>
                <c:pt idx="6">
                  <c:v>0.1111111111111111</c:v>
                </c:pt>
                <c:pt idx="7">
                  <c:v>0.04</c:v>
                </c:pt>
                <c:pt idx="8">
                  <c:v>0.20689655172413793</c:v>
                </c:pt>
                <c:pt idx="9">
                  <c:v>0</c:v>
                </c:pt>
                <c:pt idx="10">
                  <c:v>0.1111111111111111</c:v>
                </c:pt>
                <c:pt idx="11">
                  <c:v>0.34615384615384615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B80-4B47-9B2D-79468AF099C1}"/>
            </c:ext>
          </c:extLst>
        </c:ser>
        <c:ser>
          <c:idx val="4"/>
          <c:order val="4"/>
          <c:tx>
            <c:strRef>
              <c:f>Лист1!$B$34</c:f>
              <c:strCache>
                <c:ptCount val="1"/>
                <c:pt idx="0">
                  <c:v>Офис Узген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strRef>
              <c:f>(Лист1!$I$3,Лист1!$M$3,Лист1!$Q$3,Лист1!$U$3,Лист1!$Y$3,Лист1!$AC$3,Лист1!$AG$3,Лист1!$AK$3,Лист1!$AO$3,Лист1!$AS$3,Лист1!$AW$3,Лист1!$BA$3)</c:f>
              <c:strCache>
                <c:ptCount val="12"/>
                <c:pt idx="0">
                  <c:v>%</c:v>
                </c:pt>
                <c:pt idx="1">
                  <c:v>%</c:v>
                </c:pt>
                <c:pt idx="2">
                  <c:v>%</c:v>
                </c:pt>
                <c:pt idx="3">
                  <c:v>%</c:v>
                </c:pt>
                <c:pt idx="4">
                  <c:v>%</c:v>
                </c:pt>
                <c:pt idx="5">
                  <c:v>%</c:v>
                </c:pt>
                <c:pt idx="6">
                  <c:v>%</c:v>
                </c:pt>
                <c:pt idx="7">
                  <c:v>%</c:v>
                </c:pt>
                <c:pt idx="8">
                  <c:v>%</c:v>
                </c:pt>
                <c:pt idx="9">
                  <c:v>%</c:v>
                </c:pt>
                <c:pt idx="10">
                  <c:v>%</c:v>
                </c:pt>
                <c:pt idx="11">
                  <c:v>%</c:v>
                </c:pt>
              </c:strCache>
            </c:strRef>
          </c:cat>
          <c:val>
            <c:numRef>
              <c:f>(Лист1!$I$34,Лист1!$M$34,Лист1!$Q$34,Лист1!$U$34,Лист1!$Y$34,Лист1!$AC$34,Лист1!$AG$34,Лист1!$AK$34,Лист1!$AO$34,Лист1!$AS$34,Лист1!$AW$34,Лист1!$BA$34)</c:f>
              <c:numCache>
                <c:formatCode>0%</c:formatCode>
                <c:ptCount val="12"/>
                <c:pt idx="0">
                  <c:v>3.5714285714285712E-2</c:v>
                </c:pt>
                <c:pt idx="1">
                  <c:v>8.3333333333333329E-2</c:v>
                </c:pt>
                <c:pt idx="2">
                  <c:v>0.3</c:v>
                </c:pt>
                <c:pt idx="3">
                  <c:v>9.2592592592592587E-2</c:v>
                </c:pt>
                <c:pt idx="4">
                  <c:v>6.9767441860465115E-2</c:v>
                </c:pt>
                <c:pt idx="5">
                  <c:v>0.28000000000000003</c:v>
                </c:pt>
                <c:pt idx="6">
                  <c:v>0.13043478260869565</c:v>
                </c:pt>
                <c:pt idx="7">
                  <c:v>0.2</c:v>
                </c:pt>
                <c:pt idx="8">
                  <c:v>0.27777777777777779</c:v>
                </c:pt>
                <c:pt idx="9">
                  <c:v>0.30769230769230771</c:v>
                </c:pt>
                <c:pt idx="10">
                  <c:v>0.54545454545454541</c:v>
                </c:pt>
                <c:pt idx="11">
                  <c:v>0.47368421052631576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B80-4B47-9B2D-79468AF099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8515183"/>
        <c:axId val="1274848815"/>
      </c:lineChart>
      <c:catAx>
        <c:axId val="1178515183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74848815"/>
        <c:crosses val="max"/>
        <c:auto val="1"/>
        <c:lblAlgn val="ctr"/>
        <c:lblOffset val="100"/>
        <c:noMultiLvlLbl val="0"/>
      </c:catAx>
      <c:valAx>
        <c:axId val="127484881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78515183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9497929606625259"/>
          <c:y val="0.17570651237523591"/>
          <c:w val="9.8809523809523805E-2"/>
          <c:h val="0.73023548409069949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СЕВЕРНЫЙ округ - Соотношение</a:t>
            </a:r>
            <a:r>
              <a:rPr lang="ru-RU" baseline="0"/>
              <a:t> входов в приложение к общему количеству выданных полисов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Лист1!$B$35</c:f>
              <c:strCache>
                <c:ptCount val="1"/>
                <c:pt idx="0">
                  <c:v>Офис Аламединский рынок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strRef>
              <c:f>(Лист1!$I$3,Лист1!$M$3,Лист1!$Q$3,Лист1!$U$3,Лист1!$Y$3,Лист1!$AC$3,Лист1!$AG$3,Лист1!$AK$3,Лист1!$AO$3,Лист1!$AS$3,Лист1!$AW$3,Лист1!$BA$3)</c:f>
              <c:strCache>
                <c:ptCount val="12"/>
                <c:pt idx="0">
                  <c:v>%</c:v>
                </c:pt>
                <c:pt idx="1">
                  <c:v>%</c:v>
                </c:pt>
                <c:pt idx="2">
                  <c:v>%</c:v>
                </c:pt>
                <c:pt idx="3">
                  <c:v>%</c:v>
                </c:pt>
                <c:pt idx="4">
                  <c:v>%</c:v>
                </c:pt>
                <c:pt idx="5">
                  <c:v>%</c:v>
                </c:pt>
                <c:pt idx="6">
                  <c:v>%</c:v>
                </c:pt>
                <c:pt idx="7">
                  <c:v>%</c:v>
                </c:pt>
                <c:pt idx="8">
                  <c:v>%</c:v>
                </c:pt>
                <c:pt idx="9">
                  <c:v>%</c:v>
                </c:pt>
                <c:pt idx="10">
                  <c:v>%</c:v>
                </c:pt>
                <c:pt idx="11">
                  <c:v>%</c:v>
                </c:pt>
              </c:strCache>
            </c:strRef>
          </c:cat>
          <c:val>
            <c:numRef>
              <c:f>(Лист1!$I$35,Лист1!$M$35,Лист1!$Q$35,Лист1!$U$35,Лист1!$Y$35,Лист1!$AC$35,Лист1!$AG$35,Лист1!$AK$35,Лист1!$AO$35,Лист1!$AS$35,Лист1!$AW$35,Лист1!$BA$35)</c:f>
              <c:numCache>
                <c:formatCode>0%</c:formatCode>
                <c:ptCount val="12"/>
                <c:pt idx="0">
                  <c:v>5.5555555555555552E-2</c:v>
                </c:pt>
                <c:pt idx="1">
                  <c:v>0.18181818181818182</c:v>
                </c:pt>
                <c:pt idx="2">
                  <c:v>0.25</c:v>
                </c:pt>
                <c:pt idx="3">
                  <c:v>4.7619047619047616E-2</c:v>
                </c:pt>
                <c:pt idx="4">
                  <c:v>2.9411764705882353E-2</c:v>
                </c:pt>
                <c:pt idx="5">
                  <c:v>0.14814814814814814</c:v>
                </c:pt>
                <c:pt idx="6">
                  <c:v>0.13333333333333333</c:v>
                </c:pt>
                <c:pt idx="7">
                  <c:v>0.34210526315789475</c:v>
                </c:pt>
                <c:pt idx="8">
                  <c:v>0.3</c:v>
                </c:pt>
                <c:pt idx="9">
                  <c:v>0.13333333333333333</c:v>
                </c:pt>
                <c:pt idx="10">
                  <c:v>0.51282051282051277</c:v>
                </c:pt>
                <c:pt idx="11">
                  <c:v>0.57894736842105265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52-4B74-ACBA-1B2801E6CD29}"/>
            </c:ext>
          </c:extLst>
        </c:ser>
        <c:ser>
          <c:idx val="1"/>
          <c:order val="1"/>
          <c:tx>
            <c:strRef>
              <c:f>Лист1!$B$36</c:f>
              <c:strCache>
                <c:ptCount val="1"/>
                <c:pt idx="0">
                  <c:v>Офис Бакай-Ата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(Лист1!$I$3,Лист1!$M$3,Лист1!$Q$3,Лист1!$U$3,Лист1!$Y$3,Лист1!$AC$3,Лист1!$AG$3,Лист1!$AK$3,Лист1!$AO$3,Лист1!$AS$3,Лист1!$AW$3,Лист1!$BA$3)</c:f>
              <c:strCache>
                <c:ptCount val="12"/>
                <c:pt idx="0">
                  <c:v>%</c:v>
                </c:pt>
                <c:pt idx="1">
                  <c:v>%</c:v>
                </c:pt>
                <c:pt idx="2">
                  <c:v>%</c:v>
                </c:pt>
                <c:pt idx="3">
                  <c:v>%</c:v>
                </c:pt>
                <c:pt idx="4">
                  <c:v>%</c:v>
                </c:pt>
                <c:pt idx="5">
                  <c:v>%</c:v>
                </c:pt>
                <c:pt idx="6">
                  <c:v>%</c:v>
                </c:pt>
                <c:pt idx="7">
                  <c:v>%</c:v>
                </c:pt>
                <c:pt idx="8">
                  <c:v>%</c:v>
                </c:pt>
                <c:pt idx="9">
                  <c:v>%</c:v>
                </c:pt>
                <c:pt idx="10">
                  <c:v>%</c:v>
                </c:pt>
                <c:pt idx="11">
                  <c:v>%</c:v>
                </c:pt>
              </c:strCache>
            </c:strRef>
          </c:cat>
          <c:val>
            <c:numRef>
              <c:f>(Лист1!$I$36,Лист1!$M$36,Лист1!$Q$36,Лист1!$U$36,Лист1!$Y$36,Лист1!$AC$36,Лист1!$AG$36,Лист1!$AK$36,Лист1!$AO$36,Лист1!$AS$36,Лист1!$AW$36,Лист1!$BA$36)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0.15384615384615385</c:v>
                </c:pt>
                <c:pt idx="3">
                  <c:v>3.8461538461538464E-2</c:v>
                </c:pt>
                <c:pt idx="4">
                  <c:v>7.1428571428571425E-2</c:v>
                </c:pt>
                <c:pt idx="5">
                  <c:v>0</c:v>
                </c:pt>
                <c:pt idx="6">
                  <c:v>0.18181818181818182</c:v>
                </c:pt>
                <c:pt idx="7">
                  <c:v>0</c:v>
                </c:pt>
                <c:pt idx="8">
                  <c:v>0.08</c:v>
                </c:pt>
                <c:pt idx="9">
                  <c:v>0.15789473684210525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52-4B74-ACBA-1B2801E6CD29}"/>
            </c:ext>
          </c:extLst>
        </c:ser>
        <c:ser>
          <c:idx val="2"/>
          <c:order val="2"/>
          <c:tx>
            <c:strRef>
              <c:f>Лист1!$B$37</c:f>
              <c:strCache>
                <c:ptCount val="1"/>
                <c:pt idx="0">
                  <c:v>Офис Беловодское 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strRef>
              <c:f>(Лист1!$I$3,Лист1!$M$3,Лист1!$Q$3,Лист1!$U$3,Лист1!$Y$3,Лист1!$AC$3,Лист1!$AG$3,Лист1!$AK$3,Лист1!$AO$3,Лист1!$AS$3,Лист1!$AW$3,Лист1!$BA$3)</c:f>
              <c:strCache>
                <c:ptCount val="12"/>
                <c:pt idx="0">
                  <c:v>%</c:v>
                </c:pt>
                <c:pt idx="1">
                  <c:v>%</c:v>
                </c:pt>
                <c:pt idx="2">
                  <c:v>%</c:v>
                </c:pt>
                <c:pt idx="3">
                  <c:v>%</c:v>
                </c:pt>
                <c:pt idx="4">
                  <c:v>%</c:v>
                </c:pt>
                <c:pt idx="5">
                  <c:v>%</c:v>
                </c:pt>
                <c:pt idx="6">
                  <c:v>%</c:v>
                </c:pt>
                <c:pt idx="7">
                  <c:v>%</c:v>
                </c:pt>
                <c:pt idx="8">
                  <c:v>%</c:v>
                </c:pt>
                <c:pt idx="9">
                  <c:v>%</c:v>
                </c:pt>
                <c:pt idx="10">
                  <c:v>%</c:v>
                </c:pt>
                <c:pt idx="11">
                  <c:v>%</c:v>
                </c:pt>
              </c:strCache>
            </c:strRef>
          </c:cat>
          <c:val>
            <c:numRef>
              <c:f>(Лист1!$I$37,Лист1!$M$37,Лист1!$Q$37,Лист1!$U$37,Лист1!$Y$37,Лист1!$AC$37,Лист1!$AG$37,Лист1!$AK$37,Лист1!$AO$37,Лист1!$AS$37,Лист1!$AW$37,Лист1!$BA$37)</c:f>
              <c:numCache>
                <c:formatCode>0%</c:formatCode>
                <c:ptCount val="12"/>
                <c:pt idx="0">
                  <c:v>0</c:v>
                </c:pt>
                <c:pt idx="1">
                  <c:v>0.16666666666666666</c:v>
                </c:pt>
                <c:pt idx="2">
                  <c:v>0.15</c:v>
                </c:pt>
                <c:pt idx="3">
                  <c:v>0.23076923076923078</c:v>
                </c:pt>
                <c:pt idx="4">
                  <c:v>8.3333333333333329E-2</c:v>
                </c:pt>
                <c:pt idx="5">
                  <c:v>0.1875</c:v>
                </c:pt>
                <c:pt idx="6">
                  <c:v>6.25E-2</c:v>
                </c:pt>
                <c:pt idx="7">
                  <c:v>0.16666666666666666</c:v>
                </c:pt>
                <c:pt idx="8">
                  <c:v>8.3333333333333329E-2</c:v>
                </c:pt>
                <c:pt idx="9">
                  <c:v>0.4</c:v>
                </c:pt>
                <c:pt idx="10">
                  <c:v>6.6666666666666666E-2</c:v>
                </c:pt>
                <c:pt idx="11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D52-4B74-ACBA-1B2801E6CD29}"/>
            </c:ext>
          </c:extLst>
        </c:ser>
        <c:ser>
          <c:idx val="3"/>
          <c:order val="3"/>
          <c:tx>
            <c:strRef>
              <c:f>Лист1!$B$38</c:f>
              <c:strCache>
                <c:ptCount val="1"/>
                <c:pt idx="0">
                  <c:v>Офис Кант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strRef>
              <c:f>(Лист1!$I$3,Лист1!$M$3,Лист1!$Q$3,Лист1!$U$3,Лист1!$Y$3,Лист1!$AC$3,Лист1!$AG$3,Лист1!$AK$3,Лист1!$AO$3,Лист1!$AS$3,Лист1!$AW$3,Лист1!$BA$3)</c:f>
              <c:strCache>
                <c:ptCount val="12"/>
                <c:pt idx="0">
                  <c:v>%</c:v>
                </c:pt>
                <c:pt idx="1">
                  <c:v>%</c:v>
                </c:pt>
                <c:pt idx="2">
                  <c:v>%</c:v>
                </c:pt>
                <c:pt idx="3">
                  <c:v>%</c:v>
                </c:pt>
                <c:pt idx="4">
                  <c:v>%</c:v>
                </c:pt>
                <c:pt idx="5">
                  <c:v>%</c:v>
                </c:pt>
                <c:pt idx="6">
                  <c:v>%</c:v>
                </c:pt>
                <c:pt idx="7">
                  <c:v>%</c:v>
                </c:pt>
                <c:pt idx="8">
                  <c:v>%</c:v>
                </c:pt>
                <c:pt idx="9">
                  <c:v>%</c:v>
                </c:pt>
                <c:pt idx="10">
                  <c:v>%</c:v>
                </c:pt>
                <c:pt idx="11">
                  <c:v>%</c:v>
                </c:pt>
              </c:strCache>
            </c:strRef>
          </c:cat>
          <c:val>
            <c:numRef>
              <c:f>(Лист1!$I$38,Лист1!$M$38,Лист1!$Q$38,Лист1!$U$38,Лист1!$Y$38,Лист1!$AC$38,Лист1!$AG$38,Лист1!$AK$38,Лист1!$AO$38,Лист1!$AS$38,Лист1!$AW$38,Лист1!$BA$38)</c:f>
              <c:numCache>
                <c:formatCode>0%</c:formatCode>
                <c:ptCount val="12"/>
                <c:pt idx="0">
                  <c:v>0</c:v>
                </c:pt>
                <c:pt idx="1">
                  <c:v>0.66666666666666663</c:v>
                </c:pt>
                <c:pt idx="2">
                  <c:v>7.6923076923076927E-2</c:v>
                </c:pt>
                <c:pt idx="3">
                  <c:v>0</c:v>
                </c:pt>
                <c:pt idx="4">
                  <c:v>0.2</c:v>
                </c:pt>
                <c:pt idx="5">
                  <c:v>0.5</c:v>
                </c:pt>
                <c:pt idx="6">
                  <c:v>0.2857142857142857</c:v>
                </c:pt>
                <c:pt idx="7">
                  <c:v>0.25925925925925924</c:v>
                </c:pt>
                <c:pt idx="8">
                  <c:v>0.41176470588235292</c:v>
                </c:pt>
                <c:pt idx="9">
                  <c:v>0.2</c:v>
                </c:pt>
                <c:pt idx="10">
                  <c:v>0.52631578947368418</c:v>
                </c:pt>
                <c:pt idx="11">
                  <c:v>0.2857142857142857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D52-4B74-ACBA-1B2801E6CD29}"/>
            </c:ext>
          </c:extLst>
        </c:ser>
        <c:ser>
          <c:idx val="4"/>
          <c:order val="4"/>
          <c:tx>
            <c:strRef>
              <c:f>Лист1!$B$39</c:f>
              <c:strCache>
                <c:ptCount val="1"/>
                <c:pt idx="0">
                  <c:v>Офис Кара-Балта 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strRef>
              <c:f>(Лист1!$I$3,Лист1!$M$3,Лист1!$Q$3,Лист1!$U$3,Лист1!$Y$3,Лист1!$AC$3,Лист1!$AG$3,Лист1!$AK$3,Лист1!$AO$3,Лист1!$AS$3,Лист1!$AW$3,Лист1!$BA$3)</c:f>
              <c:strCache>
                <c:ptCount val="12"/>
                <c:pt idx="0">
                  <c:v>%</c:v>
                </c:pt>
                <c:pt idx="1">
                  <c:v>%</c:v>
                </c:pt>
                <c:pt idx="2">
                  <c:v>%</c:v>
                </c:pt>
                <c:pt idx="3">
                  <c:v>%</c:v>
                </c:pt>
                <c:pt idx="4">
                  <c:v>%</c:v>
                </c:pt>
                <c:pt idx="5">
                  <c:v>%</c:v>
                </c:pt>
                <c:pt idx="6">
                  <c:v>%</c:v>
                </c:pt>
                <c:pt idx="7">
                  <c:v>%</c:v>
                </c:pt>
                <c:pt idx="8">
                  <c:v>%</c:v>
                </c:pt>
                <c:pt idx="9">
                  <c:v>%</c:v>
                </c:pt>
                <c:pt idx="10">
                  <c:v>%</c:v>
                </c:pt>
                <c:pt idx="11">
                  <c:v>%</c:v>
                </c:pt>
              </c:strCache>
            </c:strRef>
          </c:cat>
          <c:val>
            <c:numRef>
              <c:f>(Лист1!$I$39,Лист1!$M$39,Лист1!$Q$39,Лист1!$U$39,Лист1!$Y$39,Лист1!$AC$39,Лист1!$AG$39,Лист1!$AK$39,Лист1!$AO$39,Лист1!$AS$39,Лист1!$AW$39,Лист1!$BA$39)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0.2</c:v>
                </c:pt>
                <c:pt idx="3">
                  <c:v>0.1</c:v>
                </c:pt>
                <c:pt idx="4">
                  <c:v>0.35714285714285715</c:v>
                </c:pt>
                <c:pt idx="5">
                  <c:v>0.4</c:v>
                </c:pt>
                <c:pt idx="6">
                  <c:v>0.2</c:v>
                </c:pt>
                <c:pt idx="7">
                  <c:v>0.7857142857142857</c:v>
                </c:pt>
                <c:pt idx="8">
                  <c:v>0.53333333333333333</c:v>
                </c:pt>
                <c:pt idx="9">
                  <c:v>0</c:v>
                </c:pt>
                <c:pt idx="10">
                  <c:v>0.30769230769230771</c:v>
                </c:pt>
                <c:pt idx="11">
                  <c:v>0.15384615384615385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D52-4B74-ACBA-1B2801E6CD29}"/>
            </c:ext>
          </c:extLst>
        </c:ser>
        <c:ser>
          <c:idx val="5"/>
          <c:order val="5"/>
          <c:tx>
            <c:strRef>
              <c:f>Лист1!$B$40</c:f>
              <c:strCache>
                <c:ptCount val="1"/>
                <c:pt idx="0">
                  <c:v>Офис Кемин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(Лист1!$I$3,Лист1!$M$3,Лист1!$Q$3,Лист1!$U$3,Лист1!$Y$3,Лист1!$AC$3,Лист1!$AG$3,Лист1!$AK$3,Лист1!$AO$3,Лист1!$AS$3,Лист1!$AW$3,Лист1!$BA$3)</c:f>
              <c:strCache>
                <c:ptCount val="12"/>
                <c:pt idx="0">
                  <c:v>%</c:v>
                </c:pt>
                <c:pt idx="1">
                  <c:v>%</c:v>
                </c:pt>
                <c:pt idx="2">
                  <c:v>%</c:v>
                </c:pt>
                <c:pt idx="3">
                  <c:v>%</c:v>
                </c:pt>
                <c:pt idx="4">
                  <c:v>%</c:v>
                </c:pt>
                <c:pt idx="5">
                  <c:v>%</c:v>
                </c:pt>
                <c:pt idx="6">
                  <c:v>%</c:v>
                </c:pt>
                <c:pt idx="7">
                  <c:v>%</c:v>
                </c:pt>
                <c:pt idx="8">
                  <c:v>%</c:v>
                </c:pt>
                <c:pt idx="9">
                  <c:v>%</c:v>
                </c:pt>
                <c:pt idx="10">
                  <c:v>%</c:v>
                </c:pt>
                <c:pt idx="11">
                  <c:v>%</c:v>
                </c:pt>
              </c:strCache>
            </c:strRef>
          </c:cat>
          <c:val>
            <c:numRef>
              <c:f>(Лист1!$I$40,Лист1!$M$40,Лист1!$Q$40,Лист1!$U$40,Лист1!$Y$40,Лист1!$AC$40,Лист1!$AG$40,Лист1!$AK$40,Лист1!$AO$40,Лист1!$AS$40,Лист1!$AW$40,Лист1!$BA$40)</c:f>
              <c:numCache>
                <c:formatCode>0%</c:formatCode>
                <c:ptCount val="12"/>
                <c:pt idx="0">
                  <c:v>7.6923076923076927E-2</c:v>
                </c:pt>
                <c:pt idx="1">
                  <c:v>0</c:v>
                </c:pt>
                <c:pt idx="2">
                  <c:v>0.1111111111111111</c:v>
                </c:pt>
                <c:pt idx="3">
                  <c:v>5.2631578947368418E-2</c:v>
                </c:pt>
                <c:pt idx="4">
                  <c:v>4.1666666666666664E-2</c:v>
                </c:pt>
                <c:pt idx="5">
                  <c:v>6.25E-2</c:v>
                </c:pt>
                <c:pt idx="6">
                  <c:v>0.21052631578947367</c:v>
                </c:pt>
                <c:pt idx="7">
                  <c:v>0</c:v>
                </c:pt>
                <c:pt idx="8">
                  <c:v>9.0909090909090912E-2</c:v>
                </c:pt>
                <c:pt idx="9">
                  <c:v>0.05</c:v>
                </c:pt>
                <c:pt idx="10">
                  <c:v>0.13793103448275862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D52-4B74-ACBA-1B2801E6CD29}"/>
            </c:ext>
          </c:extLst>
        </c:ser>
        <c:ser>
          <c:idx val="6"/>
          <c:order val="6"/>
          <c:tx>
            <c:strRef>
              <c:f>Лист1!$B$41</c:f>
              <c:strCache>
                <c:ptCount val="1"/>
                <c:pt idx="0">
                  <c:v>Офис Кызыладыр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(Лист1!$I$3,Лист1!$M$3,Лист1!$Q$3,Лист1!$U$3,Лист1!$Y$3,Лист1!$AC$3,Лист1!$AG$3,Лист1!$AK$3,Лист1!$AO$3,Лист1!$AS$3,Лист1!$AW$3,Лист1!$BA$3)</c:f>
              <c:strCache>
                <c:ptCount val="12"/>
                <c:pt idx="0">
                  <c:v>%</c:v>
                </c:pt>
                <c:pt idx="1">
                  <c:v>%</c:v>
                </c:pt>
                <c:pt idx="2">
                  <c:v>%</c:v>
                </c:pt>
                <c:pt idx="3">
                  <c:v>%</c:v>
                </c:pt>
                <c:pt idx="4">
                  <c:v>%</c:v>
                </c:pt>
                <c:pt idx="5">
                  <c:v>%</c:v>
                </c:pt>
                <c:pt idx="6">
                  <c:v>%</c:v>
                </c:pt>
                <c:pt idx="7">
                  <c:v>%</c:v>
                </c:pt>
                <c:pt idx="8">
                  <c:v>%</c:v>
                </c:pt>
                <c:pt idx="9">
                  <c:v>%</c:v>
                </c:pt>
                <c:pt idx="10">
                  <c:v>%</c:v>
                </c:pt>
                <c:pt idx="11">
                  <c:v>%</c:v>
                </c:pt>
              </c:strCache>
            </c:strRef>
          </c:cat>
          <c:val>
            <c:numRef>
              <c:f>(Лист1!$I$41,Лист1!$M$41,Лист1!$Q$41,Лист1!$U$41,Лист1!$Y$41,Лист1!$AC$41,Лист1!$AG$41,Лист1!$AK$41,Лист1!$AO$41,Лист1!$AS$41,Лист1!$AW$41,Лист1!$BA$41)</c:f>
              <c:numCache>
                <c:formatCode>0%</c:formatCode>
                <c:ptCount val="12"/>
                <c:pt idx="0">
                  <c:v>0</c:v>
                </c:pt>
                <c:pt idx="1">
                  <c:v>0.42857142857142855</c:v>
                </c:pt>
                <c:pt idx="2">
                  <c:v>0.16666666666666666</c:v>
                </c:pt>
                <c:pt idx="3">
                  <c:v>0.3</c:v>
                </c:pt>
                <c:pt idx="4">
                  <c:v>0.23809523809523808</c:v>
                </c:pt>
                <c:pt idx="5">
                  <c:v>0.2857142857142857</c:v>
                </c:pt>
                <c:pt idx="6">
                  <c:v>0.65517241379310343</c:v>
                </c:pt>
                <c:pt idx="7">
                  <c:v>0.27777777777777779</c:v>
                </c:pt>
                <c:pt idx="8">
                  <c:v>0.54166666666666663</c:v>
                </c:pt>
                <c:pt idx="9">
                  <c:v>0</c:v>
                </c:pt>
                <c:pt idx="10">
                  <c:v>0.4</c:v>
                </c:pt>
                <c:pt idx="11">
                  <c:v>0.16666666666666666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D52-4B74-ACBA-1B2801E6CD29}"/>
            </c:ext>
          </c:extLst>
        </c:ser>
        <c:ser>
          <c:idx val="7"/>
          <c:order val="7"/>
          <c:tx>
            <c:strRef>
              <c:f>Лист1!$B$42</c:f>
              <c:strCache>
                <c:ptCount val="1"/>
                <c:pt idx="0">
                  <c:v>Офис Новопавловка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(Лист1!$I$3,Лист1!$M$3,Лист1!$Q$3,Лист1!$U$3,Лист1!$Y$3,Лист1!$AC$3,Лист1!$AG$3,Лист1!$AK$3,Лист1!$AO$3,Лист1!$AS$3,Лист1!$AW$3,Лист1!$BA$3)</c:f>
              <c:strCache>
                <c:ptCount val="12"/>
                <c:pt idx="0">
                  <c:v>%</c:v>
                </c:pt>
                <c:pt idx="1">
                  <c:v>%</c:v>
                </c:pt>
                <c:pt idx="2">
                  <c:v>%</c:v>
                </c:pt>
                <c:pt idx="3">
                  <c:v>%</c:v>
                </c:pt>
                <c:pt idx="4">
                  <c:v>%</c:v>
                </c:pt>
                <c:pt idx="5">
                  <c:v>%</c:v>
                </c:pt>
                <c:pt idx="6">
                  <c:v>%</c:v>
                </c:pt>
                <c:pt idx="7">
                  <c:v>%</c:v>
                </c:pt>
                <c:pt idx="8">
                  <c:v>%</c:v>
                </c:pt>
                <c:pt idx="9">
                  <c:v>%</c:v>
                </c:pt>
                <c:pt idx="10">
                  <c:v>%</c:v>
                </c:pt>
                <c:pt idx="11">
                  <c:v>%</c:v>
                </c:pt>
              </c:strCache>
            </c:strRef>
          </c:cat>
          <c:val>
            <c:numRef>
              <c:f>(Лист1!$I$42,Лист1!$M$42,Лист1!$Q$42,Лист1!$U$42,Лист1!$Y$42,Лист1!$AC$42,Лист1!$AG$42,Лист1!$AK$42,Лист1!$AO$42,Лист1!$AS$42,Лист1!$AW$42,Лист1!$BA$42)</c:f>
              <c:numCache>
                <c:formatCode>0%</c:formatCode>
                <c:ptCount val="12"/>
                <c:pt idx="0">
                  <c:v>0</c:v>
                </c:pt>
                <c:pt idx="1">
                  <c:v>0.66666666666666663</c:v>
                </c:pt>
                <c:pt idx="2">
                  <c:v>0.18181818181818182</c:v>
                </c:pt>
                <c:pt idx="3">
                  <c:v>0</c:v>
                </c:pt>
                <c:pt idx="4">
                  <c:v>6.25E-2</c:v>
                </c:pt>
                <c:pt idx="5">
                  <c:v>0.15</c:v>
                </c:pt>
                <c:pt idx="6">
                  <c:v>0.14285714285714285</c:v>
                </c:pt>
                <c:pt idx="7">
                  <c:v>0.1875</c:v>
                </c:pt>
                <c:pt idx="8">
                  <c:v>0.22222222222222221</c:v>
                </c:pt>
                <c:pt idx="9">
                  <c:v>0.23076923076923078</c:v>
                </c:pt>
                <c:pt idx="10">
                  <c:v>0.22727272727272727</c:v>
                </c:pt>
                <c:pt idx="11">
                  <c:v>0.17647058823529413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D52-4B74-ACBA-1B2801E6CD29}"/>
            </c:ext>
          </c:extLst>
        </c:ser>
        <c:ser>
          <c:idx val="8"/>
          <c:order val="8"/>
          <c:tx>
            <c:strRef>
              <c:f>Лист1!$B$43</c:f>
              <c:strCache>
                <c:ptCount val="1"/>
                <c:pt idx="0">
                  <c:v>Офис Покровка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(Лист1!$I$3,Лист1!$M$3,Лист1!$Q$3,Лист1!$U$3,Лист1!$Y$3,Лист1!$AC$3,Лист1!$AG$3,Лист1!$AK$3,Лист1!$AO$3,Лист1!$AS$3,Лист1!$AW$3,Лист1!$BA$3)</c:f>
              <c:strCache>
                <c:ptCount val="12"/>
                <c:pt idx="0">
                  <c:v>%</c:v>
                </c:pt>
                <c:pt idx="1">
                  <c:v>%</c:v>
                </c:pt>
                <c:pt idx="2">
                  <c:v>%</c:v>
                </c:pt>
                <c:pt idx="3">
                  <c:v>%</c:v>
                </c:pt>
                <c:pt idx="4">
                  <c:v>%</c:v>
                </c:pt>
                <c:pt idx="5">
                  <c:v>%</c:v>
                </c:pt>
                <c:pt idx="6">
                  <c:v>%</c:v>
                </c:pt>
                <c:pt idx="7">
                  <c:v>%</c:v>
                </c:pt>
                <c:pt idx="8">
                  <c:v>%</c:v>
                </c:pt>
                <c:pt idx="9">
                  <c:v>%</c:v>
                </c:pt>
                <c:pt idx="10">
                  <c:v>%</c:v>
                </c:pt>
                <c:pt idx="11">
                  <c:v>%</c:v>
                </c:pt>
              </c:strCache>
            </c:strRef>
          </c:cat>
          <c:val>
            <c:numRef>
              <c:f>(Лист1!$I$43,Лист1!$M$43,Лист1!$Q$43,Лист1!$U$43,Лист1!$Y$43,Лист1!$AC$43,Лист1!$AG$43,Лист1!$AK$43,Лист1!$AO$43,Лист1!$AS$43,Лист1!$AW$43,Лист1!$BA$43)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0.08</c:v>
                </c:pt>
                <c:pt idx="6">
                  <c:v>3.5714285714285712E-2</c:v>
                </c:pt>
                <c:pt idx="7">
                  <c:v>0</c:v>
                </c:pt>
                <c:pt idx="8">
                  <c:v>9.6774193548387094E-2</c:v>
                </c:pt>
                <c:pt idx="9">
                  <c:v>3.8461538461538464E-2</c:v>
                </c:pt>
                <c:pt idx="10">
                  <c:v>0</c:v>
                </c:pt>
                <c:pt idx="11">
                  <c:v>2.9411764705882353E-2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D52-4B74-ACBA-1B2801E6CD29}"/>
            </c:ext>
          </c:extLst>
        </c:ser>
        <c:ser>
          <c:idx val="9"/>
          <c:order val="9"/>
          <c:tx>
            <c:strRef>
              <c:f>Лист1!$B$44</c:f>
              <c:strCache>
                <c:ptCount val="1"/>
                <c:pt idx="0">
                  <c:v>Офис Талас 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(Лист1!$I$3,Лист1!$M$3,Лист1!$Q$3,Лист1!$U$3,Лист1!$Y$3,Лист1!$AC$3,Лист1!$AG$3,Лист1!$AK$3,Лист1!$AO$3,Лист1!$AS$3,Лист1!$AW$3,Лист1!$BA$3)</c:f>
              <c:strCache>
                <c:ptCount val="12"/>
                <c:pt idx="0">
                  <c:v>%</c:v>
                </c:pt>
                <c:pt idx="1">
                  <c:v>%</c:v>
                </c:pt>
                <c:pt idx="2">
                  <c:v>%</c:v>
                </c:pt>
                <c:pt idx="3">
                  <c:v>%</c:v>
                </c:pt>
                <c:pt idx="4">
                  <c:v>%</c:v>
                </c:pt>
                <c:pt idx="5">
                  <c:v>%</c:v>
                </c:pt>
                <c:pt idx="6">
                  <c:v>%</c:v>
                </c:pt>
                <c:pt idx="7">
                  <c:v>%</c:v>
                </c:pt>
                <c:pt idx="8">
                  <c:v>%</c:v>
                </c:pt>
                <c:pt idx="9">
                  <c:v>%</c:v>
                </c:pt>
                <c:pt idx="10">
                  <c:v>%</c:v>
                </c:pt>
                <c:pt idx="11">
                  <c:v>%</c:v>
                </c:pt>
              </c:strCache>
            </c:strRef>
          </c:cat>
          <c:val>
            <c:numRef>
              <c:f>(Лист1!$I$44,Лист1!$M$44,Лист1!$Q$44,Лист1!$U$44,Лист1!$Y$44,Лист1!$AC$44,Лист1!$AG$44,Лист1!$AK$44,Лист1!$AO$44,Лист1!$AS$44,Лист1!$AW$44,Лист1!$BA$44)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5.5555555555555552E-2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7.6923076923076927E-2</c:v>
                </c:pt>
                <c:pt idx="7">
                  <c:v>0.5</c:v>
                </c:pt>
                <c:pt idx="8">
                  <c:v>0.20833333333333334</c:v>
                </c:pt>
                <c:pt idx="9">
                  <c:v>0.22222222222222221</c:v>
                </c:pt>
                <c:pt idx="10">
                  <c:v>0.32258064516129031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D52-4B74-ACBA-1B2801E6CD29}"/>
            </c:ext>
          </c:extLst>
        </c:ser>
        <c:ser>
          <c:idx val="10"/>
          <c:order val="10"/>
          <c:tx>
            <c:strRef>
              <c:f>Лист1!$B$45</c:f>
              <c:strCache>
                <c:ptCount val="1"/>
                <c:pt idx="0">
                  <c:v>Офис Токмок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(Лист1!$I$3,Лист1!$M$3,Лист1!$Q$3,Лист1!$U$3,Лист1!$Y$3,Лист1!$AC$3,Лист1!$AG$3,Лист1!$AK$3,Лист1!$AO$3,Лист1!$AS$3,Лист1!$AW$3,Лист1!$BA$3)</c:f>
              <c:strCache>
                <c:ptCount val="12"/>
                <c:pt idx="0">
                  <c:v>%</c:v>
                </c:pt>
                <c:pt idx="1">
                  <c:v>%</c:v>
                </c:pt>
                <c:pt idx="2">
                  <c:v>%</c:v>
                </c:pt>
                <c:pt idx="3">
                  <c:v>%</c:v>
                </c:pt>
                <c:pt idx="4">
                  <c:v>%</c:v>
                </c:pt>
                <c:pt idx="5">
                  <c:v>%</c:v>
                </c:pt>
                <c:pt idx="6">
                  <c:v>%</c:v>
                </c:pt>
                <c:pt idx="7">
                  <c:v>%</c:v>
                </c:pt>
                <c:pt idx="8">
                  <c:v>%</c:v>
                </c:pt>
                <c:pt idx="9">
                  <c:v>%</c:v>
                </c:pt>
                <c:pt idx="10">
                  <c:v>%</c:v>
                </c:pt>
                <c:pt idx="11">
                  <c:v>%</c:v>
                </c:pt>
              </c:strCache>
            </c:strRef>
          </c:cat>
          <c:val>
            <c:numRef>
              <c:f>(Лист1!$I$45,Лист1!$M$45,Лист1!$Q$45,Лист1!$U$45,Лист1!$Y$45,Лист1!$AC$45,Лист1!$AG$45,Лист1!$AK$45,Лист1!$AO$45,Лист1!$AS$45,Лист1!$AW$45,Лист1!$BA$45)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0.25</c:v>
                </c:pt>
                <c:pt idx="3">
                  <c:v>0.10810810810810811</c:v>
                </c:pt>
                <c:pt idx="4">
                  <c:v>0</c:v>
                </c:pt>
                <c:pt idx="5">
                  <c:v>0.18421052631578946</c:v>
                </c:pt>
                <c:pt idx="6">
                  <c:v>0.25806451612903225</c:v>
                </c:pt>
                <c:pt idx="7">
                  <c:v>0.23529411764705882</c:v>
                </c:pt>
                <c:pt idx="8">
                  <c:v>0.33333333333333331</c:v>
                </c:pt>
                <c:pt idx="9">
                  <c:v>0.14814814814814814</c:v>
                </c:pt>
                <c:pt idx="10">
                  <c:v>0.14492753623188406</c:v>
                </c:pt>
                <c:pt idx="11">
                  <c:v>0.32142857142857145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D52-4B74-ACBA-1B2801E6CD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8515183"/>
        <c:axId val="1274848815"/>
      </c:lineChart>
      <c:catAx>
        <c:axId val="1178515183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74848815"/>
        <c:crosses val="max"/>
        <c:auto val="1"/>
        <c:lblAlgn val="ctr"/>
        <c:lblOffset val="100"/>
        <c:noMultiLvlLbl val="0"/>
      </c:catAx>
      <c:valAx>
        <c:axId val="127484881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78515183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9497929606625259"/>
          <c:y val="0.17570651237523591"/>
          <c:w val="0.10502072687661"/>
          <c:h val="0.6402700946884927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ТАШКУМЫРСКИЙ округ - Соотношение</a:t>
            </a:r>
            <a:r>
              <a:rPr lang="ru-RU" baseline="0"/>
              <a:t> входов в приложение к общему количеству выданных полисов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Лист1!$B$46</c:f>
              <c:strCache>
                <c:ptCount val="1"/>
                <c:pt idx="0">
                  <c:v>Офис Ала-Бука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strRef>
              <c:f>(Лист1!$I$3,Лист1!$M$3,Лист1!$Q$3,Лист1!$U$3,Лист1!$Y$3,Лист1!$AC$3,Лист1!$AG$3,Лист1!$AK$3,Лист1!$AO$3,Лист1!$AS$3,Лист1!$AW$3,Лист1!$BA$3)</c:f>
              <c:strCache>
                <c:ptCount val="12"/>
                <c:pt idx="0">
                  <c:v>%</c:v>
                </c:pt>
                <c:pt idx="1">
                  <c:v>%</c:v>
                </c:pt>
                <c:pt idx="2">
                  <c:v>%</c:v>
                </c:pt>
                <c:pt idx="3">
                  <c:v>%</c:v>
                </c:pt>
                <c:pt idx="4">
                  <c:v>%</c:v>
                </c:pt>
                <c:pt idx="5">
                  <c:v>%</c:v>
                </c:pt>
                <c:pt idx="6">
                  <c:v>%</c:v>
                </c:pt>
                <c:pt idx="7">
                  <c:v>%</c:v>
                </c:pt>
                <c:pt idx="8">
                  <c:v>%</c:v>
                </c:pt>
                <c:pt idx="9">
                  <c:v>%</c:v>
                </c:pt>
                <c:pt idx="10">
                  <c:v>%</c:v>
                </c:pt>
                <c:pt idx="11">
                  <c:v>%</c:v>
                </c:pt>
              </c:strCache>
            </c:strRef>
          </c:cat>
          <c:val>
            <c:numRef>
              <c:f>(Лист1!$I$46,Лист1!$M$46,Лист1!$Q$46,Лист1!$U$46,Лист1!$Y$46,Лист1!$AC$46,Лист1!$AG$46,Лист1!$AK$46,Лист1!$AO$46,Лист1!$AS$46,Лист1!$AW$46,Лист1!$BA$46)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3.8461538461538464E-2</c:v>
                </c:pt>
                <c:pt idx="3">
                  <c:v>0</c:v>
                </c:pt>
                <c:pt idx="4">
                  <c:v>6.6666666666666666E-2</c:v>
                </c:pt>
                <c:pt idx="5">
                  <c:v>0.15789473684210525</c:v>
                </c:pt>
                <c:pt idx="6">
                  <c:v>0.13636363636363635</c:v>
                </c:pt>
                <c:pt idx="7">
                  <c:v>0.20588235294117646</c:v>
                </c:pt>
                <c:pt idx="8">
                  <c:v>0.25806451612903225</c:v>
                </c:pt>
                <c:pt idx="9">
                  <c:v>0.13793103448275862</c:v>
                </c:pt>
                <c:pt idx="10">
                  <c:v>2.9411764705882353E-2</c:v>
                </c:pt>
                <c:pt idx="11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AC-4FBA-9C9B-1CBB387AC2B4}"/>
            </c:ext>
          </c:extLst>
        </c:ser>
        <c:ser>
          <c:idx val="1"/>
          <c:order val="1"/>
          <c:tx>
            <c:strRef>
              <c:f>Лист1!$B$47</c:f>
              <c:strCache>
                <c:ptCount val="1"/>
                <c:pt idx="0">
                  <c:v>Офис Каракуль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(Лист1!$I$3,Лист1!$M$3,Лист1!$Q$3,Лист1!$U$3,Лист1!$Y$3,Лист1!$AC$3,Лист1!$AG$3,Лист1!$AK$3,Лист1!$AO$3,Лист1!$AS$3,Лист1!$AW$3,Лист1!$BA$3)</c:f>
              <c:strCache>
                <c:ptCount val="12"/>
                <c:pt idx="0">
                  <c:v>%</c:v>
                </c:pt>
                <c:pt idx="1">
                  <c:v>%</c:v>
                </c:pt>
                <c:pt idx="2">
                  <c:v>%</c:v>
                </c:pt>
                <c:pt idx="3">
                  <c:v>%</c:v>
                </c:pt>
                <c:pt idx="4">
                  <c:v>%</c:v>
                </c:pt>
                <c:pt idx="5">
                  <c:v>%</c:v>
                </c:pt>
                <c:pt idx="6">
                  <c:v>%</c:v>
                </c:pt>
                <c:pt idx="7">
                  <c:v>%</c:v>
                </c:pt>
                <c:pt idx="8">
                  <c:v>%</c:v>
                </c:pt>
                <c:pt idx="9">
                  <c:v>%</c:v>
                </c:pt>
                <c:pt idx="10">
                  <c:v>%</c:v>
                </c:pt>
                <c:pt idx="11">
                  <c:v>%</c:v>
                </c:pt>
              </c:strCache>
            </c:strRef>
          </c:cat>
          <c:val>
            <c:numRef>
              <c:f>(Лист1!$I$47,Лист1!$M$47,Лист1!$Q$47,Лист1!$U$47,Лист1!$Y$47,Лист1!$AC$47,Лист1!$AG$47,Лист1!$AK$47,Лист1!$AO$47,Лист1!$AS$47,Лист1!$AW$47,Лист1!$BA$47)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0.16666666666666666</c:v>
                </c:pt>
                <c:pt idx="9">
                  <c:v>0</c:v>
                </c:pt>
                <c:pt idx="10">
                  <c:v>0.16666666666666666</c:v>
                </c:pt>
                <c:pt idx="11">
                  <c:v>0.125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AC-4FBA-9C9B-1CBB387AC2B4}"/>
            </c:ext>
          </c:extLst>
        </c:ser>
        <c:ser>
          <c:idx val="2"/>
          <c:order val="2"/>
          <c:tx>
            <c:strRef>
              <c:f>Лист1!$B$48</c:f>
              <c:strCache>
                <c:ptCount val="1"/>
                <c:pt idx="0">
                  <c:v>Офис Кербен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strRef>
              <c:f>(Лист1!$I$3,Лист1!$M$3,Лист1!$Q$3,Лист1!$U$3,Лист1!$Y$3,Лист1!$AC$3,Лист1!$AG$3,Лист1!$AK$3,Лист1!$AO$3,Лист1!$AS$3,Лист1!$AW$3,Лист1!$BA$3)</c:f>
              <c:strCache>
                <c:ptCount val="12"/>
                <c:pt idx="0">
                  <c:v>%</c:v>
                </c:pt>
                <c:pt idx="1">
                  <c:v>%</c:v>
                </c:pt>
                <c:pt idx="2">
                  <c:v>%</c:v>
                </c:pt>
                <c:pt idx="3">
                  <c:v>%</c:v>
                </c:pt>
                <c:pt idx="4">
                  <c:v>%</c:v>
                </c:pt>
                <c:pt idx="5">
                  <c:v>%</c:v>
                </c:pt>
                <c:pt idx="6">
                  <c:v>%</c:v>
                </c:pt>
                <c:pt idx="7">
                  <c:v>%</c:v>
                </c:pt>
                <c:pt idx="8">
                  <c:v>%</c:v>
                </c:pt>
                <c:pt idx="9">
                  <c:v>%</c:v>
                </c:pt>
                <c:pt idx="10">
                  <c:v>%</c:v>
                </c:pt>
                <c:pt idx="11">
                  <c:v>%</c:v>
                </c:pt>
              </c:strCache>
            </c:strRef>
          </c:cat>
          <c:val>
            <c:numRef>
              <c:f>(Лист1!$I$48,Лист1!$M$48,Лист1!$Q$48,Лист1!$U$48,Лист1!$Y$48,Лист1!$AC$48,Лист1!$AG$48,Лист1!$AK$48,Лист1!$AO$48,Лист1!$AS$48,Лист1!$AW$48,Лист1!$BA$48)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0.36363636363636365</c:v>
                </c:pt>
                <c:pt idx="3">
                  <c:v>0</c:v>
                </c:pt>
                <c:pt idx="4">
                  <c:v>0.1</c:v>
                </c:pt>
                <c:pt idx="5">
                  <c:v>8.3333333333333329E-2</c:v>
                </c:pt>
                <c:pt idx="6">
                  <c:v>0.15384615384615385</c:v>
                </c:pt>
                <c:pt idx="7">
                  <c:v>5.8823529411764705E-2</c:v>
                </c:pt>
                <c:pt idx="8">
                  <c:v>0.125</c:v>
                </c:pt>
                <c:pt idx="9">
                  <c:v>0</c:v>
                </c:pt>
                <c:pt idx="10">
                  <c:v>0.14285714285714285</c:v>
                </c:pt>
                <c:pt idx="11">
                  <c:v>7.1428571428571425E-2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AC-4FBA-9C9B-1CBB387AC2B4}"/>
            </c:ext>
          </c:extLst>
        </c:ser>
        <c:ser>
          <c:idx val="3"/>
          <c:order val="3"/>
          <c:tx>
            <c:strRef>
              <c:f>Лист1!$B$49</c:f>
              <c:strCache>
                <c:ptCount val="1"/>
                <c:pt idx="0">
                  <c:v>Офис Ташкомур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strRef>
              <c:f>(Лист1!$I$3,Лист1!$M$3,Лист1!$Q$3,Лист1!$U$3,Лист1!$Y$3,Лист1!$AC$3,Лист1!$AG$3,Лист1!$AK$3,Лист1!$AO$3,Лист1!$AS$3,Лист1!$AW$3,Лист1!$BA$3)</c:f>
              <c:strCache>
                <c:ptCount val="12"/>
                <c:pt idx="0">
                  <c:v>%</c:v>
                </c:pt>
                <c:pt idx="1">
                  <c:v>%</c:v>
                </c:pt>
                <c:pt idx="2">
                  <c:v>%</c:v>
                </c:pt>
                <c:pt idx="3">
                  <c:v>%</c:v>
                </c:pt>
                <c:pt idx="4">
                  <c:v>%</c:v>
                </c:pt>
                <c:pt idx="5">
                  <c:v>%</c:v>
                </c:pt>
                <c:pt idx="6">
                  <c:v>%</c:v>
                </c:pt>
                <c:pt idx="7">
                  <c:v>%</c:v>
                </c:pt>
                <c:pt idx="8">
                  <c:v>%</c:v>
                </c:pt>
                <c:pt idx="9">
                  <c:v>%</c:v>
                </c:pt>
                <c:pt idx="10">
                  <c:v>%</c:v>
                </c:pt>
                <c:pt idx="11">
                  <c:v>%</c:v>
                </c:pt>
              </c:strCache>
            </c:strRef>
          </c:cat>
          <c:val>
            <c:numRef>
              <c:f>(Лист1!$I$49,Лист1!$M$49,Лист1!$Q$49,Лист1!$U$49,Лист1!$Y$49,Лист1!$AC$49,Лист1!$AG$49,Лист1!$AK$49,Лист1!$AO$49,Лист1!$AS$49,Лист1!$AW$49,Лист1!$BA$49)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0.22222222222222221</c:v>
                </c:pt>
                <c:pt idx="3">
                  <c:v>0</c:v>
                </c:pt>
                <c:pt idx="4">
                  <c:v>0</c:v>
                </c:pt>
                <c:pt idx="5">
                  <c:v>0.14285714285714285</c:v>
                </c:pt>
                <c:pt idx="6">
                  <c:v>0.3</c:v>
                </c:pt>
                <c:pt idx="7">
                  <c:v>0.15384615384615385</c:v>
                </c:pt>
                <c:pt idx="8">
                  <c:v>0.5</c:v>
                </c:pt>
                <c:pt idx="9">
                  <c:v>0</c:v>
                </c:pt>
                <c:pt idx="10">
                  <c:v>0.14285714285714285</c:v>
                </c:pt>
                <c:pt idx="11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7AC-4FBA-9C9B-1CBB387AC2B4}"/>
            </c:ext>
          </c:extLst>
        </c:ser>
        <c:ser>
          <c:idx val="4"/>
          <c:order val="4"/>
          <c:tx>
            <c:strRef>
              <c:f>Лист1!$B$50</c:f>
              <c:strCache>
                <c:ptCount val="1"/>
                <c:pt idx="0">
                  <c:v>Офис Токтогул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strRef>
              <c:f>(Лист1!$I$3,Лист1!$M$3,Лист1!$Q$3,Лист1!$U$3,Лист1!$Y$3,Лист1!$AC$3,Лист1!$AG$3,Лист1!$AK$3,Лист1!$AO$3,Лист1!$AS$3,Лист1!$AW$3,Лист1!$BA$3)</c:f>
              <c:strCache>
                <c:ptCount val="12"/>
                <c:pt idx="0">
                  <c:v>%</c:v>
                </c:pt>
                <c:pt idx="1">
                  <c:v>%</c:v>
                </c:pt>
                <c:pt idx="2">
                  <c:v>%</c:v>
                </c:pt>
                <c:pt idx="3">
                  <c:v>%</c:v>
                </c:pt>
                <c:pt idx="4">
                  <c:v>%</c:v>
                </c:pt>
                <c:pt idx="5">
                  <c:v>%</c:v>
                </c:pt>
                <c:pt idx="6">
                  <c:v>%</c:v>
                </c:pt>
                <c:pt idx="7">
                  <c:v>%</c:v>
                </c:pt>
                <c:pt idx="8">
                  <c:v>%</c:v>
                </c:pt>
                <c:pt idx="9">
                  <c:v>%</c:v>
                </c:pt>
                <c:pt idx="10">
                  <c:v>%</c:v>
                </c:pt>
                <c:pt idx="11">
                  <c:v>%</c:v>
                </c:pt>
              </c:strCache>
            </c:strRef>
          </c:cat>
          <c:val>
            <c:numRef>
              <c:f>(Лист1!$I$50,Лист1!$M$50,Лист1!$Q$50,Лист1!$U$50,Лист1!$Y$50,Лист1!$AC$50,Лист1!$AG$50,Лист1!$AK$50,Лист1!$AO$50,Лист1!$AS$50,Лист1!$AW$50,Лист1!$BA$50)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2.7027027027027029E-2</c:v>
                </c:pt>
                <c:pt idx="3">
                  <c:v>4.5454545454545456E-2</c:v>
                </c:pt>
                <c:pt idx="4">
                  <c:v>4.4444444444444446E-2</c:v>
                </c:pt>
                <c:pt idx="5">
                  <c:v>6.6666666666666666E-2</c:v>
                </c:pt>
                <c:pt idx="6">
                  <c:v>0.25806451612903225</c:v>
                </c:pt>
                <c:pt idx="7">
                  <c:v>0.15625</c:v>
                </c:pt>
                <c:pt idx="8">
                  <c:v>0.21052631578947367</c:v>
                </c:pt>
                <c:pt idx="9">
                  <c:v>0.25</c:v>
                </c:pt>
                <c:pt idx="10">
                  <c:v>0.25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7AC-4FBA-9C9B-1CBB387AC2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8515183"/>
        <c:axId val="1274848815"/>
      </c:lineChart>
      <c:catAx>
        <c:axId val="1178515183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74848815"/>
        <c:crosses val="max"/>
        <c:auto val="1"/>
        <c:lblAlgn val="ctr"/>
        <c:lblOffset val="100"/>
        <c:noMultiLvlLbl val="0"/>
      </c:catAx>
      <c:valAx>
        <c:axId val="127484881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78515183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9497929606625259"/>
          <c:y val="0.17570651237523591"/>
          <c:w val="9.8809523809523805E-2"/>
          <c:h val="0.73023548409069949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aseline="0"/>
              <a:t>Количество новых пользователей Мой Доктор за прошедшие </a:t>
            </a:r>
            <a:r>
              <a:rPr lang="en-US" baseline="0"/>
              <a:t>5</a:t>
            </a:r>
            <a:r>
              <a:rPr lang="ru-RU" baseline="0"/>
              <a:t> недель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Лист1!$G$2</c:f>
              <c:strCache>
                <c:ptCount val="1"/>
                <c:pt idx="0">
                  <c:v>неделя 01-05 по 01-11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Лист1!$B$4:$B$50</c:f>
              <c:strCache>
                <c:ptCount val="47"/>
                <c:pt idx="0">
                  <c:v>Офис Баткен</c:v>
                </c:pt>
                <c:pt idx="1">
                  <c:v>Офис Исфана</c:v>
                </c:pt>
                <c:pt idx="2">
                  <c:v>Офис Кадамжай</c:v>
                </c:pt>
                <c:pt idx="3">
                  <c:v>Офис Кок-Жар</c:v>
                </c:pt>
                <c:pt idx="4">
                  <c:v>Офис Кызыл-Кыя</c:v>
                </c:pt>
                <c:pt idx="5">
                  <c:v>Офис Ноокат</c:v>
                </c:pt>
                <c:pt idx="6">
                  <c:v>Офис Сулюкта</c:v>
                </c:pt>
                <c:pt idx="7">
                  <c:v>Офис Уч-Коргон</c:v>
                </c:pt>
                <c:pt idx="8">
                  <c:v>Офис Ак-Суу</c:v>
                </c:pt>
                <c:pt idx="9">
                  <c:v>Офис Ананьево</c:v>
                </c:pt>
                <c:pt idx="10">
                  <c:v>Офис Барскоон</c:v>
                </c:pt>
                <c:pt idx="11">
                  <c:v>Офис Григорьевка</c:v>
                </c:pt>
                <c:pt idx="12">
                  <c:v>Офис Каракол</c:v>
                </c:pt>
                <c:pt idx="13">
                  <c:v>Офис Кызыл-Суу</c:v>
                </c:pt>
                <c:pt idx="14">
                  <c:v>Офис Тюп</c:v>
                </c:pt>
                <c:pt idx="15">
                  <c:v>Офис Базаркоргон</c:v>
                </c:pt>
                <c:pt idx="16">
                  <c:v>Офис Жалалабад</c:v>
                </c:pt>
                <c:pt idx="17">
                  <c:v>Офис Кочкор-Ата</c:v>
                </c:pt>
                <c:pt idx="18">
                  <c:v>Офис Масы</c:v>
                </c:pt>
                <c:pt idx="19">
                  <c:v>Офис Октябрьское</c:v>
                </c:pt>
                <c:pt idx="20">
                  <c:v>Офис Сузак</c:v>
                </c:pt>
                <c:pt idx="21">
                  <c:v>Офис Атбашы</c:v>
                </c:pt>
                <c:pt idx="22">
                  <c:v>Офис Балыкчы</c:v>
                </c:pt>
                <c:pt idx="23">
                  <c:v>Офис Боконбаево</c:v>
                </c:pt>
                <c:pt idx="24">
                  <c:v>Офис Кочкор</c:v>
                </c:pt>
                <c:pt idx="25">
                  <c:v>Офис Нарын</c:v>
                </c:pt>
                <c:pt idx="26">
                  <c:v>Офис Араван</c:v>
                </c:pt>
                <c:pt idx="27">
                  <c:v>Офис Карасуу</c:v>
                </c:pt>
                <c:pt idx="28">
                  <c:v>Офис Куршаб</c:v>
                </c:pt>
                <c:pt idx="29">
                  <c:v>Офис Отуз-Адыр</c:v>
                </c:pt>
                <c:pt idx="30">
                  <c:v>Офис Узген</c:v>
                </c:pt>
                <c:pt idx="31">
                  <c:v>Офис Аламединский рынок</c:v>
                </c:pt>
                <c:pt idx="32">
                  <c:v>Офис Бакай-Ата</c:v>
                </c:pt>
                <c:pt idx="33">
                  <c:v>Офис Беловодское </c:v>
                </c:pt>
                <c:pt idx="34">
                  <c:v>Офис Кант</c:v>
                </c:pt>
                <c:pt idx="35">
                  <c:v>Офис Кара-Балта </c:v>
                </c:pt>
                <c:pt idx="36">
                  <c:v>Офис Кемин</c:v>
                </c:pt>
                <c:pt idx="37">
                  <c:v>Офис Кызыладыр</c:v>
                </c:pt>
                <c:pt idx="38">
                  <c:v>Офис Новопавловка</c:v>
                </c:pt>
                <c:pt idx="39">
                  <c:v>Офис Покровка</c:v>
                </c:pt>
                <c:pt idx="40">
                  <c:v>Офис Талас </c:v>
                </c:pt>
                <c:pt idx="41">
                  <c:v>Офис Токмок</c:v>
                </c:pt>
                <c:pt idx="42">
                  <c:v>Офис Ала-Бука</c:v>
                </c:pt>
                <c:pt idx="43">
                  <c:v>Офис Каракуль</c:v>
                </c:pt>
                <c:pt idx="44">
                  <c:v>Офис Кербен</c:v>
                </c:pt>
                <c:pt idx="45">
                  <c:v>Офис Ташкомур</c:v>
                </c:pt>
                <c:pt idx="46">
                  <c:v>Офис Токтогул</c:v>
                </c:pt>
              </c:strCache>
            </c:strRef>
          </c:cat>
          <c:val>
            <c:numRef>
              <c:f>Лист1!$H$4:$H$50</c:f>
              <c:numCache>
                <c:formatCode>@</c:formatCode>
                <c:ptCount val="47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38-42C6-A707-6BECE4EDC8A8}"/>
            </c:ext>
          </c:extLst>
        </c:ser>
        <c:ser>
          <c:idx val="1"/>
          <c:order val="1"/>
          <c:tx>
            <c:strRef>
              <c:f>Лист1!$K$2</c:f>
              <c:strCache>
                <c:ptCount val="1"/>
                <c:pt idx="0">
                  <c:v>неделя 12-29 по 01-04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Лист1!$B$4:$B$50</c:f>
              <c:strCache>
                <c:ptCount val="47"/>
                <c:pt idx="0">
                  <c:v>Офис Баткен</c:v>
                </c:pt>
                <c:pt idx="1">
                  <c:v>Офис Исфана</c:v>
                </c:pt>
                <c:pt idx="2">
                  <c:v>Офис Кадамжай</c:v>
                </c:pt>
                <c:pt idx="3">
                  <c:v>Офис Кок-Жар</c:v>
                </c:pt>
                <c:pt idx="4">
                  <c:v>Офис Кызыл-Кыя</c:v>
                </c:pt>
                <c:pt idx="5">
                  <c:v>Офис Ноокат</c:v>
                </c:pt>
                <c:pt idx="6">
                  <c:v>Офис Сулюкта</c:v>
                </c:pt>
                <c:pt idx="7">
                  <c:v>Офис Уч-Коргон</c:v>
                </c:pt>
                <c:pt idx="8">
                  <c:v>Офис Ак-Суу</c:v>
                </c:pt>
                <c:pt idx="9">
                  <c:v>Офис Ананьево</c:v>
                </c:pt>
                <c:pt idx="10">
                  <c:v>Офис Барскоон</c:v>
                </c:pt>
                <c:pt idx="11">
                  <c:v>Офис Григорьевка</c:v>
                </c:pt>
                <c:pt idx="12">
                  <c:v>Офис Каракол</c:v>
                </c:pt>
                <c:pt idx="13">
                  <c:v>Офис Кызыл-Суу</c:v>
                </c:pt>
                <c:pt idx="14">
                  <c:v>Офис Тюп</c:v>
                </c:pt>
                <c:pt idx="15">
                  <c:v>Офис Базаркоргон</c:v>
                </c:pt>
                <c:pt idx="16">
                  <c:v>Офис Жалалабад</c:v>
                </c:pt>
                <c:pt idx="17">
                  <c:v>Офис Кочкор-Ата</c:v>
                </c:pt>
                <c:pt idx="18">
                  <c:v>Офис Масы</c:v>
                </c:pt>
                <c:pt idx="19">
                  <c:v>Офис Октябрьское</c:v>
                </c:pt>
                <c:pt idx="20">
                  <c:v>Офис Сузак</c:v>
                </c:pt>
                <c:pt idx="21">
                  <c:v>Офис Атбашы</c:v>
                </c:pt>
                <c:pt idx="22">
                  <c:v>Офис Балыкчы</c:v>
                </c:pt>
                <c:pt idx="23">
                  <c:v>Офис Боконбаево</c:v>
                </c:pt>
                <c:pt idx="24">
                  <c:v>Офис Кочкор</c:v>
                </c:pt>
                <c:pt idx="25">
                  <c:v>Офис Нарын</c:v>
                </c:pt>
                <c:pt idx="26">
                  <c:v>Офис Араван</c:v>
                </c:pt>
                <c:pt idx="27">
                  <c:v>Офис Карасуу</c:v>
                </c:pt>
                <c:pt idx="28">
                  <c:v>Офис Куршаб</c:v>
                </c:pt>
                <c:pt idx="29">
                  <c:v>Офис Отуз-Адыр</c:v>
                </c:pt>
                <c:pt idx="30">
                  <c:v>Офис Узген</c:v>
                </c:pt>
                <c:pt idx="31">
                  <c:v>Офис Аламединский рынок</c:v>
                </c:pt>
                <c:pt idx="32">
                  <c:v>Офис Бакай-Ата</c:v>
                </c:pt>
                <c:pt idx="33">
                  <c:v>Офис Беловодское </c:v>
                </c:pt>
                <c:pt idx="34">
                  <c:v>Офис Кант</c:v>
                </c:pt>
                <c:pt idx="35">
                  <c:v>Офис Кара-Балта </c:v>
                </c:pt>
                <c:pt idx="36">
                  <c:v>Офис Кемин</c:v>
                </c:pt>
                <c:pt idx="37">
                  <c:v>Офис Кызыладыр</c:v>
                </c:pt>
                <c:pt idx="38">
                  <c:v>Офис Новопавловка</c:v>
                </c:pt>
                <c:pt idx="39">
                  <c:v>Офис Покровка</c:v>
                </c:pt>
                <c:pt idx="40">
                  <c:v>Офис Талас </c:v>
                </c:pt>
                <c:pt idx="41">
                  <c:v>Офис Токмок</c:v>
                </c:pt>
                <c:pt idx="42">
                  <c:v>Офис Ала-Бука</c:v>
                </c:pt>
                <c:pt idx="43">
                  <c:v>Офис Каракуль</c:v>
                </c:pt>
                <c:pt idx="44">
                  <c:v>Офис Кербен</c:v>
                </c:pt>
                <c:pt idx="45">
                  <c:v>Офис Ташкомур</c:v>
                </c:pt>
                <c:pt idx="46">
                  <c:v>Офис Токтогул</c:v>
                </c:pt>
              </c:strCache>
            </c:strRef>
          </c:cat>
          <c:val>
            <c:numRef>
              <c:f>Лист1!$L$4:$L$50</c:f>
              <c:numCache>
                <c:formatCode>@</c:formatCode>
                <c:ptCount val="47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3</c:v>
                </c:pt>
                <c:pt idx="23">
                  <c:v>1</c:v>
                </c:pt>
                <c:pt idx="24">
                  <c:v>0</c:v>
                </c:pt>
                <c:pt idx="25">
                  <c:v>2</c:v>
                </c:pt>
                <c:pt idx="26">
                  <c:v>1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2</c:v>
                </c:pt>
                <c:pt idx="32">
                  <c:v>0</c:v>
                </c:pt>
                <c:pt idx="33">
                  <c:v>1</c:v>
                </c:pt>
                <c:pt idx="34">
                  <c:v>2</c:v>
                </c:pt>
                <c:pt idx="35">
                  <c:v>0</c:v>
                </c:pt>
                <c:pt idx="36">
                  <c:v>0</c:v>
                </c:pt>
                <c:pt idx="37">
                  <c:v>3</c:v>
                </c:pt>
                <c:pt idx="38">
                  <c:v>2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D38-42C6-A707-6BECE4EDC8A8}"/>
            </c:ext>
          </c:extLst>
        </c:ser>
        <c:ser>
          <c:idx val="2"/>
          <c:order val="2"/>
          <c:tx>
            <c:strRef>
              <c:f>Лист1!$O$2</c:f>
              <c:strCache>
                <c:ptCount val="1"/>
                <c:pt idx="0">
                  <c:v>неделя 12-22 по 12-28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Лист1!$B$4:$B$50</c:f>
              <c:strCache>
                <c:ptCount val="47"/>
                <c:pt idx="0">
                  <c:v>Офис Баткен</c:v>
                </c:pt>
                <c:pt idx="1">
                  <c:v>Офис Исфана</c:v>
                </c:pt>
                <c:pt idx="2">
                  <c:v>Офис Кадамжай</c:v>
                </c:pt>
                <c:pt idx="3">
                  <c:v>Офис Кок-Жар</c:v>
                </c:pt>
                <c:pt idx="4">
                  <c:v>Офис Кызыл-Кыя</c:v>
                </c:pt>
                <c:pt idx="5">
                  <c:v>Офис Ноокат</c:v>
                </c:pt>
                <c:pt idx="6">
                  <c:v>Офис Сулюкта</c:v>
                </c:pt>
                <c:pt idx="7">
                  <c:v>Офис Уч-Коргон</c:v>
                </c:pt>
                <c:pt idx="8">
                  <c:v>Офис Ак-Суу</c:v>
                </c:pt>
                <c:pt idx="9">
                  <c:v>Офис Ананьево</c:v>
                </c:pt>
                <c:pt idx="10">
                  <c:v>Офис Барскоон</c:v>
                </c:pt>
                <c:pt idx="11">
                  <c:v>Офис Григорьевка</c:v>
                </c:pt>
                <c:pt idx="12">
                  <c:v>Офис Каракол</c:v>
                </c:pt>
                <c:pt idx="13">
                  <c:v>Офис Кызыл-Суу</c:v>
                </c:pt>
                <c:pt idx="14">
                  <c:v>Офис Тюп</c:v>
                </c:pt>
                <c:pt idx="15">
                  <c:v>Офис Базаркоргон</c:v>
                </c:pt>
                <c:pt idx="16">
                  <c:v>Офис Жалалабад</c:v>
                </c:pt>
                <c:pt idx="17">
                  <c:v>Офис Кочкор-Ата</c:v>
                </c:pt>
                <c:pt idx="18">
                  <c:v>Офис Масы</c:v>
                </c:pt>
                <c:pt idx="19">
                  <c:v>Офис Октябрьское</c:v>
                </c:pt>
                <c:pt idx="20">
                  <c:v>Офис Сузак</c:v>
                </c:pt>
                <c:pt idx="21">
                  <c:v>Офис Атбашы</c:v>
                </c:pt>
                <c:pt idx="22">
                  <c:v>Офис Балыкчы</c:v>
                </c:pt>
                <c:pt idx="23">
                  <c:v>Офис Боконбаево</c:v>
                </c:pt>
                <c:pt idx="24">
                  <c:v>Офис Кочкор</c:v>
                </c:pt>
                <c:pt idx="25">
                  <c:v>Офис Нарын</c:v>
                </c:pt>
                <c:pt idx="26">
                  <c:v>Офис Араван</c:v>
                </c:pt>
                <c:pt idx="27">
                  <c:v>Офис Карасуу</c:v>
                </c:pt>
                <c:pt idx="28">
                  <c:v>Офис Куршаб</c:v>
                </c:pt>
                <c:pt idx="29">
                  <c:v>Офис Отуз-Адыр</c:v>
                </c:pt>
                <c:pt idx="30">
                  <c:v>Офис Узген</c:v>
                </c:pt>
                <c:pt idx="31">
                  <c:v>Офис Аламединский рынок</c:v>
                </c:pt>
                <c:pt idx="32">
                  <c:v>Офис Бакай-Ата</c:v>
                </c:pt>
                <c:pt idx="33">
                  <c:v>Офис Беловодское </c:v>
                </c:pt>
                <c:pt idx="34">
                  <c:v>Офис Кант</c:v>
                </c:pt>
                <c:pt idx="35">
                  <c:v>Офис Кара-Балта </c:v>
                </c:pt>
                <c:pt idx="36">
                  <c:v>Офис Кемин</c:v>
                </c:pt>
                <c:pt idx="37">
                  <c:v>Офис Кызыладыр</c:v>
                </c:pt>
                <c:pt idx="38">
                  <c:v>Офис Новопавловка</c:v>
                </c:pt>
                <c:pt idx="39">
                  <c:v>Офис Покровка</c:v>
                </c:pt>
                <c:pt idx="40">
                  <c:v>Офис Талас </c:v>
                </c:pt>
                <c:pt idx="41">
                  <c:v>Офис Токмок</c:v>
                </c:pt>
                <c:pt idx="42">
                  <c:v>Офис Ала-Бука</c:v>
                </c:pt>
                <c:pt idx="43">
                  <c:v>Офис Каракуль</c:v>
                </c:pt>
                <c:pt idx="44">
                  <c:v>Офис Кербен</c:v>
                </c:pt>
                <c:pt idx="45">
                  <c:v>Офис Ташкомур</c:v>
                </c:pt>
                <c:pt idx="46">
                  <c:v>Офис Токтогул</c:v>
                </c:pt>
              </c:strCache>
            </c:strRef>
          </c:cat>
          <c:val>
            <c:numRef>
              <c:f>Лист1!$P$4:$P$50</c:f>
              <c:numCache>
                <c:formatCode>@</c:formatCode>
                <c:ptCount val="47"/>
                <c:pt idx="0">
                  <c:v>3</c:v>
                </c:pt>
                <c:pt idx="1">
                  <c:v>3</c:v>
                </c:pt>
                <c:pt idx="2">
                  <c:v>0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  <c:pt idx="15">
                  <c:v>0</c:v>
                </c:pt>
                <c:pt idx="16">
                  <c:v>3</c:v>
                </c:pt>
                <c:pt idx="17">
                  <c:v>4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4</c:v>
                </c:pt>
                <c:pt idx="22">
                  <c:v>7</c:v>
                </c:pt>
                <c:pt idx="23">
                  <c:v>8</c:v>
                </c:pt>
                <c:pt idx="24">
                  <c:v>1</c:v>
                </c:pt>
                <c:pt idx="25">
                  <c:v>1</c:v>
                </c:pt>
                <c:pt idx="26">
                  <c:v>8</c:v>
                </c:pt>
                <c:pt idx="27">
                  <c:v>0</c:v>
                </c:pt>
                <c:pt idx="28">
                  <c:v>2</c:v>
                </c:pt>
                <c:pt idx="29">
                  <c:v>0</c:v>
                </c:pt>
                <c:pt idx="30">
                  <c:v>12</c:v>
                </c:pt>
                <c:pt idx="31">
                  <c:v>5</c:v>
                </c:pt>
                <c:pt idx="32">
                  <c:v>2</c:v>
                </c:pt>
                <c:pt idx="33">
                  <c:v>3</c:v>
                </c:pt>
                <c:pt idx="34">
                  <c:v>1</c:v>
                </c:pt>
                <c:pt idx="35">
                  <c:v>5</c:v>
                </c:pt>
                <c:pt idx="36">
                  <c:v>1</c:v>
                </c:pt>
                <c:pt idx="37">
                  <c:v>2</c:v>
                </c:pt>
                <c:pt idx="38">
                  <c:v>2</c:v>
                </c:pt>
                <c:pt idx="39">
                  <c:v>0</c:v>
                </c:pt>
                <c:pt idx="40">
                  <c:v>1</c:v>
                </c:pt>
                <c:pt idx="41">
                  <c:v>9</c:v>
                </c:pt>
                <c:pt idx="42">
                  <c:v>1</c:v>
                </c:pt>
                <c:pt idx="43">
                  <c:v>0</c:v>
                </c:pt>
                <c:pt idx="44">
                  <c:v>4</c:v>
                </c:pt>
                <c:pt idx="45">
                  <c:v>2</c:v>
                </c:pt>
                <c:pt idx="4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D38-42C6-A707-6BECE4EDC8A8}"/>
            </c:ext>
          </c:extLst>
        </c:ser>
        <c:ser>
          <c:idx val="3"/>
          <c:order val="3"/>
          <c:tx>
            <c:strRef>
              <c:f>Лист1!$S$2</c:f>
              <c:strCache>
                <c:ptCount val="1"/>
                <c:pt idx="0">
                  <c:v>неделя 12-15 по 12-21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Лист1!$B$4:$B$50</c:f>
              <c:strCache>
                <c:ptCount val="47"/>
                <c:pt idx="0">
                  <c:v>Офис Баткен</c:v>
                </c:pt>
                <c:pt idx="1">
                  <c:v>Офис Исфана</c:v>
                </c:pt>
                <c:pt idx="2">
                  <c:v>Офис Кадамжай</c:v>
                </c:pt>
                <c:pt idx="3">
                  <c:v>Офис Кок-Жар</c:v>
                </c:pt>
                <c:pt idx="4">
                  <c:v>Офис Кызыл-Кыя</c:v>
                </c:pt>
                <c:pt idx="5">
                  <c:v>Офис Ноокат</c:v>
                </c:pt>
                <c:pt idx="6">
                  <c:v>Офис Сулюкта</c:v>
                </c:pt>
                <c:pt idx="7">
                  <c:v>Офис Уч-Коргон</c:v>
                </c:pt>
                <c:pt idx="8">
                  <c:v>Офис Ак-Суу</c:v>
                </c:pt>
                <c:pt idx="9">
                  <c:v>Офис Ананьево</c:v>
                </c:pt>
                <c:pt idx="10">
                  <c:v>Офис Барскоон</c:v>
                </c:pt>
                <c:pt idx="11">
                  <c:v>Офис Григорьевка</c:v>
                </c:pt>
                <c:pt idx="12">
                  <c:v>Офис Каракол</c:v>
                </c:pt>
                <c:pt idx="13">
                  <c:v>Офис Кызыл-Суу</c:v>
                </c:pt>
                <c:pt idx="14">
                  <c:v>Офис Тюп</c:v>
                </c:pt>
                <c:pt idx="15">
                  <c:v>Офис Базаркоргон</c:v>
                </c:pt>
                <c:pt idx="16">
                  <c:v>Офис Жалалабад</c:v>
                </c:pt>
                <c:pt idx="17">
                  <c:v>Офис Кочкор-Ата</c:v>
                </c:pt>
                <c:pt idx="18">
                  <c:v>Офис Масы</c:v>
                </c:pt>
                <c:pt idx="19">
                  <c:v>Офис Октябрьское</c:v>
                </c:pt>
                <c:pt idx="20">
                  <c:v>Офис Сузак</c:v>
                </c:pt>
                <c:pt idx="21">
                  <c:v>Офис Атбашы</c:v>
                </c:pt>
                <c:pt idx="22">
                  <c:v>Офис Балыкчы</c:v>
                </c:pt>
                <c:pt idx="23">
                  <c:v>Офис Боконбаево</c:v>
                </c:pt>
                <c:pt idx="24">
                  <c:v>Офис Кочкор</c:v>
                </c:pt>
                <c:pt idx="25">
                  <c:v>Офис Нарын</c:v>
                </c:pt>
                <c:pt idx="26">
                  <c:v>Офис Араван</c:v>
                </c:pt>
                <c:pt idx="27">
                  <c:v>Офис Карасуу</c:v>
                </c:pt>
                <c:pt idx="28">
                  <c:v>Офис Куршаб</c:v>
                </c:pt>
                <c:pt idx="29">
                  <c:v>Офис Отуз-Адыр</c:v>
                </c:pt>
                <c:pt idx="30">
                  <c:v>Офис Узген</c:v>
                </c:pt>
                <c:pt idx="31">
                  <c:v>Офис Аламединский рынок</c:v>
                </c:pt>
                <c:pt idx="32">
                  <c:v>Офис Бакай-Ата</c:v>
                </c:pt>
                <c:pt idx="33">
                  <c:v>Офис Беловодское </c:v>
                </c:pt>
                <c:pt idx="34">
                  <c:v>Офис Кант</c:v>
                </c:pt>
                <c:pt idx="35">
                  <c:v>Офис Кара-Балта </c:v>
                </c:pt>
                <c:pt idx="36">
                  <c:v>Офис Кемин</c:v>
                </c:pt>
                <c:pt idx="37">
                  <c:v>Офис Кызыладыр</c:v>
                </c:pt>
                <c:pt idx="38">
                  <c:v>Офис Новопавловка</c:v>
                </c:pt>
                <c:pt idx="39">
                  <c:v>Офис Покровка</c:v>
                </c:pt>
                <c:pt idx="40">
                  <c:v>Офис Талас </c:v>
                </c:pt>
                <c:pt idx="41">
                  <c:v>Офис Токмок</c:v>
                </c:pt>
                <c:pt idx="42">
                  <c:v>Офис Ала-Бука</c:v>
                </c:pt>
                <c:pt idx="43">
                  <c:v>Офис Каракуль</c:v>
                </c:pt>
                <c:pt idx="44">
                  <c:v>Офис Кербен</c:v>
                </c:pt>
                <c:pt idx="45">
                  <c:v>Офис Ташкомур</c:v>
                </c:pt>
                <c:pt idx="46">
                  <c:v>Офис Токтогул</c:v>
                </c:pt>
              </c:strCache>
            </c:strRef>
          </c:cat>
          <c:val>
            <c:numRef>
              <c:f>Лист1!$T$4:$T$50</c:f>
              <c:numCache>
                <c:formatCode>@</c:formatCode>
                <c:ptCount val="47"/>
                <c:pt idx="0">
                  <c:v>0</c:v>
                </c:pt>
                <c:pt idx="1">
                  <c:v>8</c:v>
                </c:pt>
                <c:pt idx="2">
                  <c:v>5</c:v>
                </c:pt>
                <c:pt idx="3">
                  <c:v>2</c:v>
                </c:pt>
                <c:pt idx="4">
                  <c:v>3</c:v>
                </c:pt>
                <c:pt idx="5">
                  <c:v>1</c:v>
                </c:pt>
                <c:pt idx="6">
                  <c:v>3</c:v>
                </c:pt>
                <c:pt idx="7">
                  <c:v>0</c:v>
                </c:pt>
                <c:pt idx="8">
                  <c:v>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  <c:pt idx="13">
                  <c:v>0</c:v>
                </c:pt>
                <c:pt idx="14">
                  <c:v>3</c:v>
                </c:pt>
                <c:pt idx="15">
                  <c:v>4</c:v>
                </c:pt>
                <c:pt idx="16">
                  <c:v>10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2</c:v>
                </c:pt>
                <c:pt idx="21">
                  <c:v>2</c:v>
                </c:pt>
                <c:pt idx="22">
                  <c:v>4</c:v>
                </c:pt>
                <c:pt idx="23">
                  <c:v>2</c:v>
                </c:pt>
                <c:pt idx="24">
                  <c:v>3</c:v>
                </c:pt>
                <c:pt idx="25">
                  <c:v>1</c:v>
                </c:pt>
                <c:pt idx="26">
                  <c:v>13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  <c:pt idx="30">
                  <c:v>5</c:v>
                </c:pt>
                <c:pt idx="31">
                  <c:v>2</c:v>
                </c:pt>
                <c:pt idx="32">
                  <c:v>1</c:v>
                </c:pt>
                <c:pt idx="33">
                  <c:v>3</c:v>
                </c:pt>
                <c:pt idx="34">
                  <c:v>0</c:v>
                </c:pt>
                <c:pt idx="35">
                  <c:v>2</c:v>
                </c:pt>
                <c:pt idx="36">
                  <c:v>1</c:v>
                </c:pt>
                <c:pt idx="37">
                  <c:v>3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4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1-ED38-42C6-A707-6BECE4EDC8A8}"/>
            </c:ext>
          </c:extLst>
        </c:ser>
        <c:ser>
          <c:idx val="4"/>
          <c:order val="4"/>
          <c:tx>
            <c:strRef>
              <c:f>Лист1!$W$2</c:f>
              <c:strCache>
                <c:ptCount val="1"/>
                <c:pt idx="0">
                  <c:v>неделя 12-08 по 12-14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Лист1!$B$4:$B$50</c:f>
              <c:strCache>
                <c:ptCount val="47"/>
                <c:pt idx="0">
                  <c:v>Офис Баткен</c:v>
                </c:pt>
                <c:pt idx="1">
                  <c:v>Офис Исфана</c:v>
                </c:pt>
                <c:pt idx="2">
                  <c:v>Офис Кадамжай</c:v>
                </c:pt>
                <c:pt idx="3">
                  <c:v>Офис Кок-Жар</c:v>
                </c:pt>
                <c:pt idx="4">
                  <c:v>Офис Кызыл-Кыя</c:v>
                </c:pt>
                <c:pt idx="5">
                  <c:v>Офис Ноокат</c:v>
                </c:pt>
                <c:pt idx="6">
                  <c:v>Офис Сулюкта</c:v>
                </c:pt>
                <c:pt idx="7">
                  <c:v>Офис Уч-Коргон</c:v>
                </c:pt>
                <c:pt idx="8">
                  <c:v>Офис Ак-Суу</c:v>
                </c:pt>
                <c:pt idx="9">
                  <c:v>Офис Ананьево</c:v>
                </c:pt>
                <c:pt idx="10">
                  <c:v>Офис Барскоон</c:v>
                </c:pt>
                <c:pt idx="11">
                  <c:v>Офис Григорьевка</c:v>
                </c:pt>
                <c:pt idx="12">
                  <c:v>Офис Каракол</c:v>
                </c:pt>
                <c:pt idx="13">
                  <c:v>Офис Кызыл-Суу</c:v>
                </c:pt>
                <c:pt idx="14">
                  <c:v>Офис Тюп</c:v>
                </c:pt>
                <c:pt idx="15">
                  <c:v>Офис Базаркоргон</c:v>
                </c:pt>
                <c:pt idx="16">
                  <c:v>Офис Жалалабад</c:v>
                </c:pt>
                <c:pt idx="17">
                  <c:v>Офис Кочкор-Ата</c:v>
                </c:pt>
                <c:pt idx="18">
                  <c:v>Офис Масы</c:v>
                </c:pt>
                <c:pt idx="19">
                  <c:v>Офис Октябрьское</c:v>
                </c:pt>
                <c:pt idx="20">
                  <c:v>Офис Сузак</c:v>
                </c:pt>
                <c:pt idx="21">
                  <c:v>Офис Атбашы</c:v>
                </c:pt>
                <c:pt idx="22">
                  <c:v>Офис Балыкчы</c:v>
                </c:pt>
                <c:pt idx="23">
                  <c:v>Офис Боконбаево</c:v>
                </c:pt>
                <c:pt idx="24">
                  <c:v>Офис Кочкор</c:v>
                </c:pt>
                <c:pt idx="25">
                  <c:v>Офис Нарын</c:v>
                </c:pt>
                <c:pt idx="26">
                  <c:v>Офис Араван</c:v>
                </c:pt>
                <c:pt idx="27">
                  <c:v>Офис Карасуу</c:v>
                </c:pt>
                <c:pt idx="28">
                  <c:v>Офис Куршаб</c:v>
                </c:pt>
                <c:pt idx="29">
                  <c:v>Офис Отуз-Адыр</c:v>
                </c:pt>
                <c:pt idx="30">
                  <c:v>Офис Узген</c:v>
                </c:pt>
                <c:pt idx="31">
                  <c:v>Офис Аламединский рынок</c:v>
                </c:pt>
                <c:pt idx="32">
                  <c:v>Офис Бакай-Ата</c:v>
                </c:pt>
                <c:pt idx="33">
                  <c:v>Офис Беловодское </c:v>
                </c:pt>
                <c:pt idx="34">
                  <c:v>Офис Кант</c:v>
                </c:pt>
                <c:pt idx="35">
                  <c:v>Офис Кара-Балта </c:v>
                </c:pt>
                <c:pt idx="36">
                  <c:v>Офис Кемин</c:v>
                </c:pt>
                <c:pt idx="37">
                  <c:v>Офис Кызыладыр</c:v>
                </c:pt>
                <c:pt idx="38">
                  <c:v>Офис Новопавловка</c:v>
                </c:pt>
                <c:pt idx="39">
                  <c:v>Офис Покровка</c:v>
                </c:pt>
                <c:pt idx="40">
                  <c:v>Офис Талас </c:v>
                </c:pt>
                <c:pt idx="41">
                  <c:v>Офис Токмок</c:v>
                </c:pt>
                <c:pt idx="42">
                  <c:v>Офис Ала-Бука</c:v>
                </c:pt>
                <c:pt idx="43">
                  <c:v>Офис Каракуль</c:v>
                </c:pt>
                <c:pt idx="44">
                  <c:v>Офис Кербен</c:v>
                </c:pt>
                <c:pt idx="45">
                  <c:v>Офис Ташкомур</c:v>
                </c:pt>
                <c:pt idx="46">
                  <c:v>Офис Токтогул</c:v>
                </c:pt>
              </c:strCache>
            </c:strRef>
          </c:cat>
          <c:val>
            <c:numRef>
              <c:f>Лист1!$X$4:$X$50</c:f>
              <c:numCache>
                <c:formatCode>@</c:formatCode>
                <c:ptCount val="47"/>
                <c:pt idx="0">
                  <c:v>0</c:v>
                </c:pt>
                <c:pt idx="1">
                  <c:v>10</c:v>
                </c:pt>
                <c:pt idx="2">
                  <c:v>7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9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3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3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  <c:pt idx="30">
                  <c:v>3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3</c:v>
                </c:pt>
                <c:pt idx="35">
                  <c:v>5</c:v>
                </c:pt>
                <c:pt idx="36">
                  <c:v>1</c:v>
                </c:pt>
                <c:pt idx="37">
                  <c:v>5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2</c:v>
                </c:pt>
                <c:pt idx="43">
                  <c:v>3</c:v>
                </c:pt>
                <c:pt idx="44">
                  <c:v>1</c:v>
                </c:pt>
                <c:pt idx="45">
                  <c:v>0</c:v>
                </c:pt>
                <c:pt idx="4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2-ED38-42C6-A707-6BECE4EDC8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1139891583"/>
        <c:axId val="2088608495"/>
      </c:barChart>
      <c:catAx>
        <c:axId val="11398915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88608495"/>
        <c:crosses val="autoZero"/>
        <c:auto val="1"/>
        <c:lblAlgn val="ctr"/>
        <c:lblOffset val="100"/>
        <c:noMultiLvlLbl val="0"/>
      </c:catAx>
      <c:valAx>
        <c:axId val="2088608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39891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4803149606299213" l="0.70866141732283472" r="0.70866141732283472" t="0.74803149606299213" header="0.31496062992125984" footer="0.31496062992125984"/>
    <c:pageSetup paperSize="9" orientation="portrait" horizontalDpi="200" verticalDpi="20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aseline="0"/>
              <a:t>Количество приемов приложении Мой Доктор за прошедшие </a:t>
            </a:r>
            <a:r>
              <a:rPr lang="en-US" baseline="0"/>
              <a:t>5</a:t>
            </a:r>
            <a:r>
              <a:rPr lang="ru-RU" baseline="0"/>
              <a:t> недель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Лист1!$G$2</c:f>
              <c:strCache>
                <c:ptCount val="1"/>
                <c:pt idx="0">
                  <c:v>неделя 01-05 по 01-11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Лист1!$B$4:$B$50</c:f>
              <c:strCache>
                <c:ptCount val="47"/>
                <c:pt idx="0">
                  <c:v>Офис Баткен</c:v>
                </c:pt>
                <c:pt idx="1">
                  <c:v>Офис Исфана</c:v>
                </c:pt>
                <c:pt idx="2">
                  <c:v>Офис Кадамжай</c:v>
                </c:pt>
                <c:pt idx="3">
                  <c:v>Офис Кок-Жар</c:v>
                </c:pt>
                <c:pt idx="4">
                  <c:v>Офис Кызыл-Кыя</c:v>
                </c:pt>
                <c:pt idx="5">
                  <c:v>Офис Ноокат</c:v>
                </c:pt>
                <c:pt idx="6">
                  <c:v>Офис Сулюкта</c:v>
                </c:pt>
                <c:pt idx="7">
                  <c:v>Офис Уч-Коргон</c:v>
                </c:pt>
                <c:pt idx="8">
                  <c:v>Офис Ак-Суу</c:v>
                </c:pt>
                <c:pt idx="9">
                  <c:v>Офис Ананьево</c:v>
                </c:pt>
                <c:pt idx="10">
                  <c:v>Офис Барскоон</c:v>
                </c:pt>
                <c:pt idx="11">
                  <c:v>Офис Григорьевка</c:v>
                </c:pt>
                <c:pt idx="12">
                  <c:v>Офис Каракол</c:v>
                </c:pt>
                <c:pt idx="13">
                  <c:v>Офис Кызыл-Суу</c:v>
                </c:pt>
                <c:pt idx="14">
                  <c:v>Офис Тюп</c:v>
                </c:pt>
                <c:pt idx="15">
                  <c:v>Офис Базаркоргон</c:v>
                </c:pt>
                <c:pt idx="16">
                  <c:v>Офис Жалалабад</c:v>
                </c:pt>
                <c:pt idx="17">
                  <c:v>Офис Кочкор-Ата</c:v>
                </c:pt>
                <c:pt idx="18">
                  <c:v>Офис Масы</c:v>
                </c:pt>
                <c:pt idx="19">
                  <c:v>Офис Октябрьское</c:v>
                </c:pt>
                <c:pt idx="20">
                  <c:v>Офис Сузак</c:v>
                </c:pt>
                <c:pt idx="21">
                  <c:v>Офис Атбашы</c:v>
                </c:pt>
                <c:pt idx="22">
                  <c:v>Офис Балыкчы</c:v>
                </c:pt>
                <c:pt idx="23">
                  <c:v>Офис Боконбаево</c:v>
                </c:pt>
                <c:pt idx="24">
                  <c:v>Офис Кочкор</c:v>
                </c:pt>
                <c:pt idx="25">
                  <c:v>Офис Нарын</c:v>
                </c:pt>
                <c:pt idx="26">
                  <c:v>Офис Араван</c:v>
                </c:pt>
                <c:pt idx="27">
                  <c:v>Офис Карасуу</c:v>
                </c:pt>
                <c:pt idx="28">
                  <c:v>Офис Куршаб</c:v>
                </c:pt>
                <c:pt idx="29">
                  <c:v>Офис Отуз-Адыр</c:v>
                </c:pt>
                <c:pt idx="30">
                  <c:v>Офис Узген</c:v>
                </c:pt>
                <c:pt idx="31">
                  <c:v>Офис Аламединский рынок</c:v>
                </c:pt>
                <c:pt idx="32">
                  <c:v>Офис Бакай-Ата</c:v>
                </c:pt>
                <c:pt idx="33">
                  <c:v>Офис Беловодское </c:v>
                </c:pt>
                <c:pt idx="34">
                  <c:v>Офис Кант</c:v>
                </c:pt>
                <c:pt idx="35">
                  <c:v>Офис Кара-Балта </c:v>
                </c:pt>
                <c:pt idx="36">
                  <c:v>Офис Кемин</c:v>
                </c:pt>
                <c:pt idx="37">
                  <c:v>Офис Кызыладыр</c:v>
                </c:pt>
                <c:pt idx="38">
                  <c:v>Офис Новопавловка</c:v>
                </c:pt>
                <c:pt idx="39">
                  <c:v>Офис Покровка</c:v>
                </c:pt>
                <c:pt idx="40">
                  <c:v>Офис Талас </c:v>
                </c:pt>
                <c:pt idx="41">
                  <c:v>Офис Токмок</c:v>
                </c:pt>
                <c:pt idx="42">
                  <c:v>Офис Ала-Бука</c:v>
                </c:pt>
                <c:pt idx="43">
                  <c:v>Офис Каракуль</c:v>
                </c:pt>
                <c:pt idx="44">
                  <c:v>Офис Кербен</c:v>
                </c:pt>
                <c:pt idx="45">
                  <c:v>Офис Ташкомур</c:v>
                </c:pt>
                <c:pt idx="46">
                  <c:v>Офис Токтогул</c:v>
                </c:pt>
              </c:strCache>
            </c:strRef>
          </c:cat>
          <c:val>
            <c:numRef>
              <c:f>Лист1!$J$4:$J$50</c:f>
              <c:numCache>
                <c:formatCode>0</c:formatCode>
                <c:ptCount val="47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2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09-492E-B6E9-4BB7880CA512}"/>
            </c:ext>
          </c:extLst>
        </c:ser>
        <c:ser>
          <c:idx val="1"/>
          <c:order val="1"/>
          <c:tx>
            <c:strRef>
              <c:f>Лист1!$K$2</c:f>
              <c:strCache>
                <c:ptCount val="1"/>
                <c:pt idx="0">
                  <c:v>неделя 12-29 по 01-04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Лист1!$B$4:$B$50</c:f>
              <c:strCache>
                <c:ptCount val="47"/>
                <c:pt idx="0">
                  <c:v>Офис Баткен</c:v>
                </c:pt>
                <c:pt idx="1">
                  <c:v>Офис Исфана</c:v>
                </c:pt>
                <c:pt idx="2">
                  <c:v>Офис Кадамжай</c:v>
                </c:pt>
                <c:pt idx="3">
                  <c:v>Офис Кок-Жар</c:v>
                </c:pt>
                <c:pt idx="4">
                  <c:v>Офис Кызыл-Кыя</c:v>
                </c:pt>
                <c:pt idx="5">
                  <c:v>Офис Ноокат</c:v>
                </c:pt>
                <c:pt idx="6">
                  <c:v>Офис Сулюкта</c:v>
                </c:pt>
                <c:pt idx="7">
                  <c:v>Офис Уч-Коргон</c:v>
                </c:pt>
                <c:pt idx="8">
                  <c:v>Офис Ак-Суу</c:v>
                </c:pt>
                <c:pt idx="9">
                  <c:v>Офис Ананьево</c:v>
                </c:pt>
                <c:pt idx="10">
                  <c:v>Офис Барскоон</c:v>
                </c:pt>
                <c:pt idx="11">
                  <c:v>Офис Григорьевка</c:v>
                </c:pt>
                <c:pt idx="12">
                  <c:v>Офис Каракол</c:v>
                </c:pt>
                <c:pt idx="13">
                  <c:v>Офис Кызыл-Суу</c:v>
                </c:pt>
                <c:pt idx="14">
                  <c:v>Офис Тюп</c:v>
                </c:pt>
                <c:pt idx="15">
                  <c:v>Офис Базаркоргон</c:v>
                </c:pt>
                <c:pt idx="16">
                  <c:v>Офис Жалалабад</c:v>
                </c:pt>
                <c:pt idx="17">
                  <c:v>Офис Кочкор-Ата</c:v>
                </c:pt>
                <c:pt idx="18">
                  <c:v>Офис Масы</c:v>
                </c:pt>
                <c:pt idx="19">
                  <c:v>Офис Октябрьское</c:v>
                </c:pt>
                <c:pt idx="20">
                  <c:v>Офис Сузак</c:v>
                </c:pt>
                <c:pt idx="21">
                  <c:v>Офис Атбашы</c:v>
                </c:pt>
                <c:pt idx="22">
                  <c:v>Офис Балыкчы</c:v>
                </c:pt>
                <c:pt idx="23">
                  <c:v>Офис Боконбаево</c:v>
                </c:pt>
                <c:pt idx="24">
                  <c:v>Офис Кочкор</c:v>
                </c:pt>
                <c:pt idx="25">
                  <c:v>Офис Нарын</c:v>
                </c:pt>
                <c:pt idx="26">
                  <c:v>Офис Араван</c:v>
                </c:pt>
                <c:pt idx="27">
                  <c:v>Офис Карасуу</c:v>
                </c:pt>
                <c:pt idx="28">
                  <c:v>Офис Куршаб</c:v>
                </c:pt>
                <c:pt idx="29">
                  <c:v>Офис Отуз-Адыр</c:v>
                </c:pt>
                <c:pt idx="30">
                  <c:v>Офис Узген</c:v>
                </c:pt>
                <c:pt idx="31">
                  <c:v>Офис Аламединский рынок</c:v>
                </c:pt>
                <c:pt idx="32">
                  <c:v>Офис Бакай-Ата</c:v>
                </c:pt>
                <c:pt idx="33">
                  <c:v>Офис Беловодское </c:v>
                </c:pt>
                <c:pt idx="34">
                  <c:v>Офис Кант</c:v>
                </c:pt>
                <c:pt idx="35">
                  <c:v>Офис Кара-Балта </c:v>
                </c:pt>
                <c:pt idx="36">
                  <c:v>Офис Кемин</c:v>
                </c:pt>
                <c:pt idx="37">
                  <c:v>Офис Кызыладыр</c:v>
                </c:pt>
                <c:pt idx="38">
                  <c:v>Офис Новопавловка</c:v>
                </c:pt>
                <c:pt idx="39">
                  <c:v>Офис Покровка</c:v>
                </c:pt>
                <c:pt idx="40">
                  <c:v>Офис Талас </c:v>
                </c:pt>
                <c:pt idx="41">
                  <c:v>Офис Токмок</c:v>
                </c:pt>
                <c:pt idx="42">
                  <c:v>Офис Ала-Бука</c:v>
                </c:pt>
                <c:pt idx="43">
                  <c:v>Офис Каракуль</c:v>
                </c:pt>
                <c:pt idx="44">
                  <c:v>Офис Кербен</c:v>
                </c:pt>
                <c:pt idx="45">
                  <c:v>Офис Ташкомур</c:v>
                </c:pt>
                <c:pt idx="46">
                  <c:v>Офис Токтогул</c:v>
                </c:pt>
              </c:strCache>
            </c:strRef>
          </c:cat>
          <c:val>
            <c:numRef>
              <c:f>Лист1!$N$4:$N$50</c:f>
              <c:numCache>
                <c:formatCode>0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2</c:v>
                </c:pt>
                <c:pt idx="32">
                  <c:v>2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09-492E-B6E9-4BB7880CA512}"/>
            </c:ext>
          </c:extLst>
        </c:ser>
        <c:ser>
          <c:idx val="2"/>
          <c:order val="2"/>
          <c:tx>
            <c:strRef>
              <c:f>Лист1!$O$2</c:f>
              <c:strCache>
                <c:ptCount val="1"/>
                <c:pt idx="0">
                  <c:v>неделя 12-22 по 12-28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Лист1!$B$4:$B$50</c:f>
              <c:strCache>
                <c:ptCount val="47"/>
                <c:pt idx="0">
                  <c:v>Офис Баткен</c:v>
                </c:pt>
                <c:pt idx="1">
                  <c:v>Офис Исфана</c:v>
                </c:pt>
                <c:pt idx="2">
                  <c:v>Офис Кадамжай</c:v>
                </c:pt>
                <c:pt idx="3">
                  <c:v>Офис Кок-Жар</c:v>
                </c:pt>
                <c:pt idx="4">
                  <c:v>Офис Кызыл-Кыя</c:v>
                </c:pt>
                <c:pt idx="5">
                  <c:v>Офис Ноокат</c:v>
                </c:pt>
                <c:pt idx="6">
                  <c:v>Офис Сулюкта</c:v>
                </c:pt>
                <c:pt idx="7">
                  <c:v>Офис Уч-Коргон</c:v>
                </c:pt>
                <c:pt idx="8">
                  <c:v>Офис Ак-Суу</c:v>
                </c:pt>
                <c:pt idx="9">
                  <c:v>Офис Ананьево</c:v>
                </c:pt>
                <c:pt idx="10">
                  <c:v>Офис Барскоон</c:v>
                </c:pt>
                <c:pt idx="11">
                  <c:v>Офис Григорьевка</c:v>
                </c:pt>
                <c:pt idx="12">
                  <c:v>Офис Каракол</c:v>
                </c:pt>
                <c:pt idx="13">
                  <c:v>Офис Кызыл-Суу</c:v>
                </c:pt>
                <c:pt idx="14">
                  <c:v>Офис Тюп</c:v>
                </c:pt>
                <c:pt idx="15">
                  <c:v>Офис Базаркоргон</c:v>
                </c:pt>
                <c:pt idx="16">
                  <c:v>Офис Жалалабад</c:v>
                </c:pt>
                <c:pt idx="17">
                  <c:v>Офис Кочкор-Ата</c:v>
                </c:pt>
                <c:pt idx="18">
                  <c:v>Офис Масы</c:v>
                </c:pt>
                <c:pt idx="19">
                  <c:v>Офис Октябрьское</c:v>
                </c:pt>
                <c:pt idx="20">
                  <c:v>Офис Сузак</c:v>
                </c:pt>
                <c:pt idx="21">
                  <c:v>Офис Атбашы</c:v>
                </c:pt>
                <c:pt idx="22">
                  <c:v>Офис Балыкчы</c:v>
                </c:pt>
                <c:pt idx="23">
                  <c:v>Офис Боконбаево</c:v>
                </c:pt>
                <c:pt idx="24">
                  <c:v>Офис Кочкор</c:v>
                </c:pt>
                <c:pt idx="25">
                  <c:v>Офис Нарын</c:v>
                </c:pt>
                <c:pt idx="26">
                  <c:v>Офис Араван</c:v>
                </c:pt>
                <c:pt idx="27">
                  <c:v>Офис Карасуу</c:v>
                </c:pt>
                <c:pt idx="28">
                  <c:v>Офис Куршаб</c:v>
                </c:pt>
                <c:pt idx="29">
                  <c:v>Офис Отуз-Адыр</c:v>
                </c:pt>
                <c:pt idx="30">
                  <c:v>Офис Узген</c:v>
                </c:pt>
                <c:pt idx="31">
                  <c:v>Офис Аламединский рынок</c:v>
                </c:pt>
                <c:pt idx="32">
                  <c:v>Офис Бакай-Ата</c:v>
                </c:pt>
                <c:pt idx="33">
                  <c:v>Офис Беловодское </c:v>
                </c:pt>
                <c:pt idx="34">
                  <c:v>Офис Кант</c:v>
                </c:pt>
                <c:pt idx="35">
                  <c:v>Офис Кара-Балта </c:v>
                </c:pt>
                <c:pt idx="36">
                  <c:v>Офис Кемин</c:v>
                </c:pt>
                <c:pt idx="37">
                  <c:v>Офис Кызыладыр</c:v>
                </c:pt>
                <c:pt idx="38">
                  <c:v>Офис Новопавловка</c:v>
                </c:pt>
                <c:pt idx="39">
                  <c:v>Офис Покровка</c:v>
                </c:pt>
                <c:pt idx="40">
                  <c:v>Офис Талас </c:v>
                </c:pt>
                <c:pt idx="41">
                  <c:v>Офис Токмок</c:v>
                </c:pt>
                <c:pt idx="42">
                  <c:v>Офис Ала-Бука</c:v>
                </c:pt>
                <c:pt idx="43">
                  <c:v>Офис Каракуль</c:v>
                </c:pt>
                <c:pt idx="44">
                  <c:v>Офис Кербен</c:v>
                </c:pt>
                <c:pt idx="45">
                  <c:v>Офис Ташкомур</c:v>
                </c:pt>
                <c:pt idx="46">
                  <c:v>Офис Токтогул</c:v>
                </c:pt>
              </c:strCache>
            </c:strRef>
          </c:cat>
          <c:val>
            <c:numRef>
              <c:f>Лист1!$R$4:$R$50</c:f>
              <c:numCache>
                <c:formatCode>0</c:formatCode>
                <c:ptCount val="47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6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2</c:v>
                </c:pt>
                <c:pt idx="31">
                  <c:v>2</c:v>
                </c:pt>
                <c:pt idx="32">
                  <c:v>3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3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0</c:v>
                </c:pt>
                <c:pt idx="44">
                  <c:v>5</c:v>
                </c:pt>
                <c:pt idx="45">
                  <c:v>1</c:v>
                </c:pt>
                <c:pt idx="4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09-492E-B6E9-4BB7880CA512}"/>
            </c:ext>
          </c:extLst>
        </c:ser>
        <c:ser>
          <c:idx val="3"/>
          <c:order val="3"/>
          <c:tx>
            <c:strRef>
              <c:f>Лист1!$S$2</c:f>
              <c:strCache>
                <c:ptCount val="1"/>
                <c:pt idx="0">
                  <c:v>неделя 12-15 по 12-21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Лист1!$B$4:$B$50</c:f>
              <c:strCache>
                <c:ptCount val="47"/>
                <c:pt idx="0">
                  <c:v>Офис Баткен</c:v>
                </c:pt>
                <c:pt idx="1">
                  <c:v>Офис Исфана</c:v>
                </c:pt>
                <c:pt idx="2">
                  <c:v>Офис Кадамжай</c:v>
                </c:pt>
                <c:pt idx="3">
                  <c:v>Офис Кок-Жар</c:v>
                </c:pt>
                <c:pt idx="4">
                  <c:v>Офис Кызыл-Кыя</c:v>
                </c:pt>
                <c:pt idx="5">
                  <c:v>Офис Ноокат</c:v>
                </c:pt>
                <c:pt idx="6">
                  <c:v>Офис Сулюкта</c:v>
                </c:pt>
                <c:pt idx="7">
                  <c:v>Офис Уч-Коргон</c:v>
                </c:pt>
                <c:pt idx="8">
                  <c:v>Офис Ак-Суу</c:v>
                </c:pt>
                <c:pt idx="9">
                  <c:v>Офис Ананьево</c:v>
                </c:pt>
                <c:pt idx="10">
                  <c:v>Офис Барскоон</c:v>
                </c:pt>
                <c:pt idx="11">
                  <c:v>Офис Григорьевка</c:v>
                </c:pt>
                <c:pt idx="12">
                  <c:v>Офис Каракол</c:v>
                </c:pt>
                <c:pt idx="13">
                  <c:v>Офис Кызыл-Суу</c:v>
                </c:pt>
                <c:pt idx="14">
                  <c:v>Офис Тюп</c:v>
                </c:pt>
                <c:pt idx="15">
                  <c:v>Офис Базаркоргон</c:v>
                </c:pt>
                <c:pt idx="16">
                  <c:v>Офис Жалалабад</c:v>
                </c:pt>
                <c:pt idx="17">
                  <c:v>Офис Кочкор-Ата</c:v>
                </c:pt>
                <c:pt idx="18">
                  <c:v>Офис Масы</c:v>
                </c:pt>
                <c:pt idx="19">
                  <c:v>Офис Октябрьское</c:v>
                </c:pt>
                <c:pt idx="20">
                  <c:v>Офис Сузак</c:v>
                </c:pt>
                <c:pt idx="21">
                  <c:v>Офис Атбашы</c:v>
                </c:pt>
                <c:pt idx="22">
                  <c:v>Офис Балыкчы</c:v>
                </c:pt>
                <c:pt idx="23">
                  <c:v>Офис Боконбаево</c:v>
                </c:pt>
                <c:pt idx="24">
                  <c:v>Офис Кочкор</c:v>
                </c:pt>
                <c:pt idx="25">
                  <c:v>Офис Нарын</c:v>
                </c:pt>
                <c:pt idx="26">
                  <c:v>Офис Араван</c:v>
                </c:pt>
                <c:pt idx="27">
                  <c:v>Офис Карасуу</c:v>
                </c:pt>
                <c:pt idx="28">
                  <c:v>Офис Куршаб</c:v>
                </c:pt>
                <c:pt idx="29">
                  <c:v>Офис Отуз-Адыр</c:v>
                </c:pt>
                <c:pt idx="30">
                  <c:v>Офис Узген</c:v>
                </c:pt>
                <c:pt idx="31">
                  <c:v>Офис Аламединский рынок</c:v>
                </c:pt>
                <c:pt idx="32">
                  <c:v>Офис Бакай-Ата</c:v>
                </c:pt>
                <c:pt idx="33">
                  <c:v>Офис Беловодское </c:v>
                </c:pt>
                <c:pt idx="34">
                  <c:v>Офис Кант</c:v>
                </c:pt>
                <c:pt idx="35">
                  <c:v>Офис Кара-Балта </c:v>
                </c:pt>
                <c:pt idx="36">
                  <c:v>Офис Кемин</c:v>
                </c:pt>
                <c:pt idx="37">
                  <c:v>Офис Кызыладыр</c:v>
                </c:pt>
                <c:pt idx="38">
                  <c:v>Офис Новопавловка</c:v>
                </c:pt>
                <c:pt idx="39">
                  <c:v>Офис Покровка</c:v>
                </c:pt>
                <c:pt idx="40">
                  <c:v>Офис Талас </c:v>
                </c:pt>
                <c:pt idx="41">
                  <c:v>Офис Токмок</c:v>
                </c:pt>
                <c:pt idx="42">
                  <c:v>Офис Ала-Бука</c:v>
                </c:pt>
                <c:pt idx="43">
                  <c:v>Офис Каракуль</c:v>
                </c:pt>
                <c:pt idx="44">
                  <c:v>Офис Кербен</c:v>
                </c:pt>
                <c:pt idx="45">
                  <c:v>Офис Ташкомур</c:v>
                </c:pt>
                <c:pt idx="46">
                  <c:v>Офис Токтогул</c:v>
                </c:pt>
              </c:strCache>
            </c:strRef>
          </c:cat>
          <c:val>
            <c:numRef>
              <c:f>Лист1!$V$4:$V$50</c:f>
              <c:numCache>
                <c:formatCode>0</c:formatCode>
                <c:ptCount val="47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5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2</c:v>
                </c:pt>
                <c:pt idx="35">
                  <c:v>4</c:v>
                </c:pt>
                <c:pt idx="36">
                  <c:v>2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2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509-492E-B6E9-4BB7880CA512}"/>
            </c:ext>
          </c:extLst>
        </c:ser>
        <c:ser>
          <c:idx val="4"/>
          <c:order val="4"/>
          <c:tx>
            <c:strRef>
              <c:f>Лист1!$W$2</c:f>
              <c:strCache>
                <c:ptCount val="1"/>
                <c:pt idx="0">
                  <c:v>неделя 12-08 по 12-14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Лист1!$B$4:$B$50</c:f>
              <c:strCache>
                <c:ptCount val="47"/>
                <c:pt idx="0">
                  <c:v>Офис Баткен</c:v>
                </c:pt>
                <c:pt idx="1">
                  <c:v>Офис Исфана</c:v>
                </c:pt>
                <c:pt idx="2">
                  <c:v>Офис Кадамжай</c:v>
                </c:pt>
                <c:pt idx="3">
                  <c:v>Офис Кок-Жар</c:v>
                </c:pt>
                <c:pt idx="4">
                  <c:v>Офис Кызыл-Кыя</c:v>
                </c:pt>
                <c:pt idx="5">
                  <c:v>Офис Ноокат</c:v>
                </c:pt>
                <c:pt idx="6">
                  <c:v>Офис Сулюкта</c:v>
                </c:pt>
                <c:pt idx="7">
                  <c:v>Офис Уч-Коргон</c:v>
                </c:pt>
                <c:pt idx="8">
                  <c:v>Офис Ак-Суу</c:v>
                </c:pt>
                <c:pt idx="9">
                  <c:v>Офис Ананьево</c:v>
                </c:pt>
                <c:pt idx="10">
                  <c:v>Офис Барскоон</c:v>
                </c:pt>
                <c:pt idx="11">
                  <c:v>Офис Григорьевка</c:v>
                </c:pt>
                <c:pt idx="12">
                  <c:v>Офис Каракол</c:v>
                </c:pt>
                <c:pt idx="13">
                  <c:v>Офис Кызыл-Суу</c:v>
                </c:pt>
                <c:pt idx="14">
                  <c:v>Офис Тюп</c:v>
                </c:pt>
                <c:pt idx="15">
                  <c:v>Офис Базаркоргон</c:v>
                </c:pt>
                <c:pt idx="16">
                  <c:v>Офис Жалалабад</c:v>
                </c:pt>
                <c:pt idx="17">
                  <c:v>Офис Кочкор-Ата</c:v>
                </c:pt>
                <c:pt idx="18">
                  <c:v>Офис Масы</c:v>
                </c:pt>
                <c:pt idx="19">
                  <c:v>Офис Октябрьское</c:v>
                </c:pt>
                <c:pt idx="20">
                  <c:v>Офис Сузак</c:v>
                </c:pt>
                <c:pt idx="21">
                  <c:v>Офис Атбашы</c:v>
                </c:pt>
                <c:pt idx="22">
                  <c:v>Офис Балыкчы</c:v>
                </c:pt>
                <c:pt idx="23">
                  <c:v>Офис Боконбаево</c:v>
                </c:pt>
                <c:pt idx="24">
                  <c:v>Офис Кочкор</c:v>
                </c:pt>
                <c:pt idx="25">
                  <c:v>Офис Нарын</c:v>
                </c:pt>
                <c:pt idx="26">
                  <c:v>Офис Араван</c:v>
                </c:pt>
                <c:pt idx="27">
                  <c:v>Офис Карасуу</c:v>
                </c:pt>
                <c:pt idx="28">
                  <c:v>Офис Куршаб</c:v>
                </c:pt>
                <c:pt idx="29">
                  <c:v>Офис Отуз-Адыр</c:v>
                </c:pt>
                <c:pt idx="30">
                  <c:v>Офис Узген</c:v>
                </c:pt>
                <c:pt idx="31">
                  <c:v>Офис Аламединский рынок</c:v>
                </c:pt>
                <c:pt idx="32">
                  <c:v>Офис Бакай-Ата</c:v>
                </c:pt>
                <c:pt idx="33">
                  <c:v>Офис Беловодское </c:v>
                </c:pt>
                <c:pt idx="34">
                  <c:v>Офис Кант</c:v>
                </c:pt>
                <c:pt idx="35">
                  <c:v>Офис Кара-Балта </c:v>
                </c:pt>
                <c:pt idx="36">
                  <c:v>Офис Кемин</c:v>
                </c:pt>
                <c:pt idx="37">
                  <c:v>Офис Кызыладыр</c:v>
                </c:pt>
                <c:pt idx="38">
                  <c:v>Офис Новопавловка</c:v>
                </c:pt>
                <c:pt idx="39">
                  <c:v>Офис Покровка</c:v>
                </c:pt>
                <c:pt idx="40">
                  <c:v>Офис Талас </c:v>
                </c:pt>
                <c:pt idx="41">
                  <c:v>Офис Токмок</c:v>
                </c:pt>
                <c:pt idx="42">
                  <c:v>Офис Ала-Бука</c:v>
                </c:pt>
                <c:pt idx="43">
                  <c:v>Офис Каракуль</c:v>
                </c:pt>
                <c:pt idx="44">
                  <c:v>Офис Кербен</c:v>
                </c:pt>
                <c:pt idx="45">
                  <c:v>Офис Ташкомур</c:v>
                </c:pt>
                <c:pt idx="46">
                  <c:v>Офис Токтогул</c:v>
                </c:pt>
              </c:strCache>
            </c:strRef>
          </c:cat>
          <c:val>
            <c:numRef>
              <c:f>Лист1!$Z$4:$Z$50</c:f>
              <c:numCache>
                <c:formatCode>0</c:formatCode>
                <c:ptCount val="47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4</c:v>
                </c:pt>
                <c:pt idx="34">
                  <c:v>1</c:v>
                </c:pt>
                <c:pt idx="35">
                  <c:v>1</c:v>
                </c:pt>
                <c:pt idx="36">
                  <c:v>0</c:v>
                </c:pt>
                <c:pt idx="37">
                  <c:v>5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2</c:v>
                </c:pt>
                <c:pt idx="4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509-492E-B6E9-4BB7880CA5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1139891583"/>
        <c:axId val="2088608495"/>
      </c:barChart>
      <c:catAx>
        <c:axId val="11398915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88608495"/>
        <c:crosses val="autoZero"/>
        <c:auto val="1"/>
        <c:lblAlgn val="ctr"/>
        <c:lblOffset val="100"/>
        <c:noMultiLvlLbl val="0"/>
      </c:catAx>
      <c:valAx>
        <c:axId val="2088608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39891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4803149606299213" l="0.70866141732283472" r="0.70866141732283472" t="0.74803149606299213" header="0.31496062992125984" footer="0.31496062992125984"/>
    <c:pageSetup paperSize="9" orientation="portrait" horizontalDpi="200" verticalDpi="20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54</xdr:row>
      <xdr:rowOff>26895</xdr:rowOff>
    </xdr:from>
    <xdr:to>
      <xdr:col>16</xdr:col>
      <xdr:colOff>297179</xdr:colOff>
      <xdr:row>74</xdr:row>
      <xdr:rowOff>106681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110836</xdr:colOff>
      <xdr:row>75</xdr:row>
      <xdr:rowOff>83128</xdr:rowOff>
    </xdr:from>
    <xdr:to>
      <xdr:col>16</xdr:col>
      <xdr:colOff>331815</xdr:colOff>
      <xdr:row>95</xdr:row>
      <xdr:rowOff>162914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110836</xdr:colOff>
      <xdr:row>96</xdr:row>
      <xdr:rowOff>152400</xdr:rowOff>
    </xdr:from>
    <xdr:to>
      <xdr:col>16</xdr:col>
      <xdr:colOff>331815</xdr:colOff>
      <xdr:row>117</xdr:row>
      <xdr:rowOff>52077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138545</xdr:colOff>
      <xdr:row>118</xdr:row>
      <xdr:rowOff>27710</xdr:rowOff>
    </xdr:from>
    <xdr:to>
      <xdr:col>16</xdr:col>
      <xdr:colOff>359524</xdr:colOff>
      <xdr:row>138</xdr:row>
      <xdr:rowOff>107496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152400</xdr:colOff>
      <xdr:row>139</xdr:row>
      <xdr:rowOff>69273</xdr:rowOff>
    </xdr:from>
    <xdr:to>
      <xdr:col>16</xdr:col>
      <xdr:colOff>373379</xdr:colOff>
      <xdr:row>159</xdr:row>
      <xdr:rowOff>149059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152400</xdr:colOff>
      <xdr:row>160</xdr:row>
      <xdr:rowOff>152400</xdr:rowOff>
    </xdr:from>
    <xdr:to>
      <xdr:col>16</xdr:col>
      <xdr:colOff>373379</xdr:colOff>
      <xdr:row>181</xdr:row>
      <xdr:rowOff>52077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166255</xdr:colOff>
      <xdr:row>181</xdr:row>
      <xdr:rowOff>166255</xdr:rowOff>
    </xdr:from>
    <xdr:to>
      <xdr:col>16</xdr:col>
      <xdr:colOff>387234</xdr:colOff>
      <xdr:row>202</xdr:row>
      <xdr:rowOff>65932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0</xdr:colOff>
      <xdr:row>54</xdr:row>
      <xdr:rowOff>0</xdr:rowOff>
    </xdr:from>
    <xdr:to>
      <xdr:col>26</xdr:col>
      <xdr:colOff>665118</xdr:colOff>
      <xdr:row>98</xdr:row>
      <xdr:rowOff>92547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80E0AAC3-8063-4CAB-87D7-3D02390A24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827314</xdr:colOff>
      <xdr:row>53</xdr:row>
      <xdr:rowOff>174171</xdr:rowOff>
    </xdr:from>
    <xdr:to>
      <xdr:col>35</xdr:col>
      <xdr:colOff>458288</xdr:colOff>
      <xdr:row>98</xdr:row>
      <xdr:rowOff>81661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8CD4BAD3-A346-4778-9A1D-8C5E583B81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B53"/>
  <sheetViews>
    <sheetView tabSelected="1" zoomScale="70" zoomScaleNormal="70" workbookViewId="0">
      <selection activeCell="M53" sqref="M53"/>
    </sheetView>
  </sheetViews>
  <sheetFormatPr defaultColWidth="9.109375" defaultRowHeight="14.4" x14ac:dyDescent="0.3"/>
  <cols>
    <col min="1" max="1" width="15.5546875" style="2" bestFit="1" customWidth="1"/>
    <col min="2" max="2" width="20" style="2" customWidth="1"/>
    <col min="3" max="4" width="16.109375" style="2" customWidth="1"/>
    <col min="5" max="5" width="8.109375" style="2" customWidth="1"/>
    <col min="6" max="6" width="9.6640625" style="2" customWidth="1"/>
    <col min="7" max="7" width="15" style="2" customWidth="1"/>
    <col min="8" max="8" width="15.77734375" style="2" customWidth="1"/>
    <col min="9" max="10" width="8.109375" style="2" customWidth="1"/>
    <col min="11" max="11" width="10.77734375" style="2" customWidth="1"/>
    <col min="12" max="12" width="15.44140625" style="2" customWidth="1"/>
    <col min="13" max="14" width="8.109375" style="2" customWidth="1"/>
    <col min="15" max="15" width="13" style="2" customWidth="1"/>
    <col min="16" max="16" width="14.33203125" style="2" customWidth="1"/>
    <col min="17" max="18" width="8.109375" style="2" customWidth="1"/>
    <col min="19" max="19" width="15" style="2" customWidth="1"/>
    <col min="20" max="20" width="15.77734375" style="2" customWidth="1"/>
    <col min="21" max="22" width="8.109375" style="2" customWidth="1"/>
    <col min="23" max="23" width="15" style="2" customWidth="1"/>
    <col min="24" max="24" width="15.77734375" style="2" customWidth="1"/>
    <col min="25" max="26" width="8.109375" style="2" customWidth="1"/>
    <col min="27" max="27" width="15" style="2" customWidth="1"/>
    <col min="28" max="28" width="15.77734375" style="2" customWidth="1"/>
    <col min="29" max="30" width="8.109375" style="2" customWidth="1"/>
    <col min="31" max="31" width="15" style="2" customWidth="1"/>
    <col min="32" max="32" width="15.77734375" style="2" customWidth="1"/>
    <col min="33" max="34" width="8.109375" style="2" customWidth="1"/>
    <col min="35" max="35" width="15" style="2" customWidth="1"/>
    <col min="36" max="36" width="15.77734375" style="2" customWidth="1"/>
    <col min="37" max="38" width="8.109375" style="2" customWidth="1"/>
    <col min="39" max="39" width="15" style="2" customWidth="1"/>
    <col min="40" max="40" width="15.77734375" style="2" customWidth="1"/>
    <col min="41" max="42" width="8.109375" style="2" customWidth="1"/>
    <col min="43" max="43" width="15" style="2" customWidth="1"/>
    <col min="44" max="44" width="15.77734375" style="2" customWidth="1"/>
    <col min="45" max="46" width="8.109375" style="2" customWidth="1"/>
    <col min="47" max="47" width="15" style="2" customWidth="1"/>
    <col min="48" max="48" width="15.77734375" style="2" customWidth="1"/>
    <col min="49" max="50" width="8.109375" style="2" customWidth="1"/>
    <col min="51" max="51" width="15" style="2" customWidth="1"/>
    <col min="52" max="52" width="15.77734375" style="2" customWidth="1"/>
    <col min="53" max="54" width="8.109375" style="2" customWidth="1"/>
    <col min="55" max="82" width="9.109375" style="2" customWidth="1"/>
    <col min="83" max="16384" width="9.109375" style="2"/>
  </cols>
  <sheetData>
    <row r="1" spans="1:54" s="1" customFormat="1" ht="31.95" customHeight="1" x14ac:dyDescent="0.3">
      <c r="A1" s="10" t="s">
        <v>0</v>
      </c>
      <c r="B1" s="9"/>
      <c r="C1" s="9"/>
      <c r="D1" s="9"/>
      <c r="E1" s="9"/>
      <c r="F1" s="10" t="s">
        <v>1</v>
      </c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10"/>
      <c r="T1" s="9"/>
      <c r="U1" s="9"/>
      <c r="V1" s="9"/>
      <c r="W1" s="10"/>
      <c r="X1" s="9"/>
      <c r="Y1" s="9"/>
      <c r="Z1" s="9"/>
      <c r="AA1" s="10"/>
      <c r="AB1" s="9"/>
      <c r="AC1" s="9"/>
      <c r="AD1" s="9"/>
      <c r="AE1" s="10"/>
      <c r="AF1" s="9"/>
      <c r="AG1" s="9"/>
      <c r="AH1" s="9"/>
      <c r="AI1" s="10"/>
      <c r="AJ1" s="9"/>
      <c r="AK1" s="9"/>
      <c r="AL1" s="9"/>
      <c r="AM1" s="10"/>
      <c r="AN1" s="9"/>
      <c r="AO1" s="9"/>
      <c r="AP1" s="9"/>
      <c r="AQ1" s="10"/>
      <c r="AR1" s="9"/>
      <c r="AS1" s="9"/>
      <c r="AT1" s="9"/>
      <c r="AU1" s="10"/>
      <c r="AV1" s="9"/>
      <c r="AW1" s="9"/>
      <c r="AX1" s="9"/>
      <c r="AY1" s="10"/>
      <c r="AZ1" s="9"/>
      <c r="BA1" s="9"/>
      <c r="BB1" s="9"/>
    </row>
    <row r="2" spans="1:54" s="22" customFormat="1" ht="21.6" customHeight="1" x14ac:dyDescent="0.3">
      <c r="A2" s="57"/>
      <c r="B2" s="58"/>
      <c r="C2" s="27" t="s">
        <v>2</v>
      </c>
      <c r="D2" s="28"/>
      <c r="E2" s="28"/>
      <c r="F2" s="29"/>
      <c r="G2" s="35" t="s">
        <v>3</v>
      </c>
      <c r="H2" s="33"/>
      <c r="I2" s="33"/>
      <c r="J2" s="34"/>
      <c r="K2" s="30" t="s">
        <v>4</v>
      </c>
      <c r="L2" s="31"/>
      <c r="M2" s="31"/>
      <c r="N2" s="32"/>
      <c r="O2" s="35" t="s">
        <v>5</v>
      </c>
      <c r="P2" s="33"/>
      <c r="Q2" s="33"/>
      <c r="R2" s="34"/>
      <c r="S2" s="30" t="s">
        <v>6</v>
      </c>
      <c r="T2" s="31"/>
      <c r="U2" s="31"/>
      <c r="V2" s="32"/>
      <c r="W2" s="35" t="s">
        <v>7</v>
      </c>
      <c r="X2" s="33"/>
      <c r="Y2" s="33"/>
      <c r="Z2" s="34"/>
      <c r="AA2" s="30" t="s">
        <v>8</v>
      </c>
      <c r="AB2" s="31"/>
      <c r="AC2" s="31"/>
      <c r="AD2" s="32"/>
      <c r="AE2" s="35" t="s">
        <v>9</v>
      </c>
      <c r="AF2" s="33"/>
      <c r="AG2" s="33"/>
      <c r="AH2" s="34"/>
      <c r="AI2" s="30" t="s">
        <v>10</v>
      </c>
      <c r="AJ2" s="31"/>
      <c r="AK2" s="31"/>
      <c r="AL2" s="32"/>
      <c r="AM2" s="35" t="s">
        <v>11</v>
      </c>
      <c r="AN2" s="33"/>
      <c r="AO2" s="33"/>
      <c r="AP2" s="34"/>
      <c r="AQ2" s="30" t="s">
        <v>12</v>
      </c>
      <c r="AR2" s="31"/>
      <c r="AS2" s="31"/>
      <c r="AT2" s="32"/>
      <c r="AU2" s="35" t="s">
        <v>13</v>
      </c>
      <c r="AV2" s="33"/>
      <c r="AW2" s="33"/>
      <c r="AX2" s="34"/>
      <c r="AY2" s="30" t="s">
        <v>14</v>
      </c>
      <c r="AZ2" s="31"/>
      <c r="BA2" s="31"/>
      <c r="BB2" s="32"/>
    </row>
    <row r="3" spans="1:54" s="3" customFormat="1" ht="75.599999999999994" customHeight="1" x14ac:dyDescent="0.3">
      <c r="A3" s="23" t="s">
        <v>15</v>
      </c>
      <c r="B3" s="23" t="s">
        <v>16</v>
      </c>
      <c r="C3" s="24" t="s">
        <v>17</v>
      </c>
      <c r="D3" s="24" t="s">
        <v>18</v>
      </c>
      <c r="E3" s="24" t="s">
        <v>19</v>
      </c>
      <c r="F3" s="24" t="s">
        <v>20</v>
      </c>
      <c r="G3" s="26" t="s">
        <v>78</v>
      </c>
      <c r="H3" s="26" t="s">
        <v>79</v>
      </c>
      <c r="I3" s="26" t="s">
        <v>19</v>
      </c>
      <c r="J3" s="26" t="s">
        <v>20</v>
      </c>
      <c r="K3" s="25" t="s">
        <v>78</v>
      </c>
      <c r="L3" s="25" t="s">
        <v>79</v>
      </c>
      <c r="M3" s="25" t="s">
        <v>19</v>
      </c>
      <c r="N3" s="25" t="s">
        <v>20</v>
      </c>
      <c r="O3" s="26" t="s">
        <v>78</v>
      </c>
      <c r="P3" s="26" t="s">
        <v>79</v>
      </c>
      <c r="Q3" s="26" t="s">
        <v>19</v>
      </c>
      <c r="R3" s="26" t="s">
        <v>20</v>
      </c>
      <c r="S3" s="25" t="s">
        <v>78</v>
      </c>
      <c r="T3" s="25" t="s">
        <v>79</v>
      </c>
      <c r="U3" s="25" t="s">
        <v>19</v>
      </c>
      <c r="V3" s="25" t="s">
        <v>20</v>
      </c>
      <c r="W3" s="26" t="s">
        <v>78</v>
      </c>
      <c r="X3" s="26" t="s">
        <v>79</v>
      </c>
      <c r="Y3" s="26" t="s">
        <v>19</v>
      </c>
      <c r="Z3" s="26" t="s">
        <v>20</v>
      </c>
      <c r="AA3" s="25" t="s">
        <v>78</v>
      </c>
      <c r="AB3" s="25" t="s">
        <v>79</v>
      </c>
      <c r="AC3" s="25" t="s">
        <v>19</v>
      </c>
      <c r="AD3" s="25" t="s">
        <v>20</v>
      </c>
      <c r="AE3" s="26" t="s">
        <v>78</v>
      </c>
      <c r="AF3" s="26" t="s">
        <v>79</v>
      </c>
      <c r="AG3" s="26" t="s">
        <v>19</v>
      </c>
      <c r="AH3" s="26" t="s">
        <v>20</v>
      </c>
      <c r="AI3" s="25" t="s">
        <v>78</v>
      </c>
      <c r="AJ3" s="25" t="s">
        <v>79</v>
      </c>
      <c r="AK3" s="25" t="s">
        <v>19</v>
      </c>
      <c r="AL3" s="25" t="s">
        <v>20</v>
      </c>
      <c r="AM3" s="26" t="s">
        <v>78</v>
      </c>
      <c r="AN3" s="26" t="s">
        <v>79</v>
      </c>
      <c r="AO3" s="26" t="s">
        <v>19</v>
      </c>
      <c r="AP3" s="26" t="s">
        <v>20</v>
      </c>
      <c r="AQ3" s="25" t="s">
        <v>78</v>
      </c>
      <c r="AR3" s="25" t="s">
        <v>79</v>
      </c>
      <c r="AS3" s="25" t="s">
        <v>19</v>
      </c>
      <c r="AT3" s="25" t="s">
        <v>20</v>
      </c>
      <c r="AU3" s="26" t="s">
        <v>78</v>
      </c>
      <c r="AV3" s="26" t="s">
        <v>79</v>
      </c>
      <c r="AW3" s="26" t="s">
        <v>19</v>
      </c>
      <c r="AX3" s="26" t="s">
        <v>20</v>
      </c>
      <c r="AY3" s="25" t="s">
        <v>78</v>
      </c>
      <c r="AZ3" s="25" t="s">
        <v>79</v>
      </c>
      <c r="BA3" s="25" t="s">
        <v>19</v>
      </c>
      <c r="BB3" s="25" t="s">
        <v>20</v>
      </c>
    </row>
    <row r="4" spans="1:54" ht="14.4" customHeight="1" x14ac:dyDescent="0.3">
      <c r="A4" s="6" t="s">
        <v>21</v>
      </c>
      <c r="B4" s="6" t="s">
        <v>22</v>
      </c>
      <c r="C4" s="7">
        <v>370</v>
      </c>
      <c r="D4" s="7">
        <v>29</v>
      </c>
      <c r="E4" s="56">
        <f>D4/C4</f>
        <v>7.8378378378378383E-2</v>
      </c>
      <c r="F4" s="45">
        <v>8</v>
      </c>
      <c r="G4" s="11">
        <v>18</v>
      </c>
      <c r="H4" s="11">
        <v>0</v>
      </c>
      <c r="I4" s="53">
        <f>H4/G4</f>
        <v>0</v>
      </c>
      <c r="J4" s="39">
        <v>3</v>
      </c>
      <c r="K4" s="36">
        <v>3</v>
      </c>
      <c r="L4" s="36">
        <v>1</v>
      </c>
      <c r="M4" s="55">
        <f>L4/K4</f>
        <v>0.33333333333333331</v>
      </c>
      <c r="N4" s="41">
        <v>0</v>
      </c>
      <c r="O4" s="11">
        <v>15</v>
      </c>
      <c r="P4" s="11">
        <v>3</v>
      </c>
      <c r="Q4" s="53">
        <f>P4/O4</f>
        <v>0.2</v>
      </c>
      <c r="R4" s="39">
        <v>0</v>
      </c>
      <c r="S4" s="36">
        <v>16</v>
      </c>
      <c r="T4" s="36">
        <v>0</v>
      </c>
      <c r="U4" s="55">
        <f>T4/S4</f>
        <v>0</v>
      </c>
      <c r="V4" s="41">
        <v>0</v>
      </c>
      <c r="W4" s="11">
        <v>8</v>
      </c>
      <c r="X4" s="11">
        <v>0</v>
      </c>
      <c r="Y4" s="53">
        <f>X4/W4</f>
        <v>0</v>
      </c>
      <c r="Z4" s="39">
        <v>0</v>
      </c>
      <c r="AA4" s="36">
        <v>8</v>
      </c>
      <c r="AB4" s="36">
        <v>2</v>
      </c>
      <c r="AC4" s="55">
        <f>AB4/AA4</f>
        <v>0.25</v>
      </c>
      <c r="AD4" s="41">
        <v>0</v>
      </c>
      <c r="AE4" s="11">
        <v>19</v>
      </c>
      <c r="AF4" s="11">
        <v>3</v>
      </c>
      <c r="AG4" s="53">
        <f>AF4/AE4</f>
        <v>0.15789473684210525</v>
      </c>
      <c r="AH4" s="39">
        <v>0</v>
      </c>
      <c r="AI4" s="36">
        <v>14</v>
      </c>
      <c r="AJ4" s="36">
        <v>4</v>
      </c>
      <c r="AK4" s="55">
        <f>AJ4/AI4</f>
        <v>0.2857142857142857</v>
      </c>
      <c r="AL4" s="41">
        <v>0</v>
      </c>
      <c r="AM4" s="11">
        <v>18</v>
      </c>
      <c r="AN4" s="11">
        <v>3</v>
      </c>
      <c r="AO4" s="53">
        <f>AN4/AM4</f>
        <v>0.16666666666666666</v>
      </c>
      <c r="AP4" s="39">
        <v>0</v>
      </c>
      <c r="AQ4" s="36">
        <v>14</v>
      </c>
      <c r="AR4" s="36">
        <v>2</v>
      </c>
      <c r="AS4" s="55">
        <f>AR4/AQ4</f>
        <v>0.14285714285714285</v>
      </c>
      <c r="AT4" s="41">
        <v>0</v>
      </c>
      <c r="AU4" s="11">
        <v>21</v>
      </c>
      <c r="AV4" s="11">
        <v>3</v>
      </c>
      <c r="AW4" s="53">
        <f>AV4/AU4</f>
        <v>0.14285714285714285</v>
      </c>
      <c r="AX4" s="39">
        <v>0</v>
      </c>
      <c r="AY4" s="18">
        <v>12</v>
      </c>
      <c r="AZ4" s="18">
        <v>1</v>
      </c>
      <c r="BA4" s="54">
        <f>AZ4/AY4</f>
        <v>8.3333333333333329E-2</v>
      </c>
      <c r="BB4" s="43">
        <v>3</v>
      </c>
    </row>
    <row r="5" spans="1:54" ht="14.4" customHeight="1" x14ac:dyDescent="0.3">
      <c r="A5" s="4" t="s">
        <v>21</v>
      </c>
      <c r="B5" s="4" t="s">
        <v>23</v>
      </c>
      <c r="C5" s="7">
        <v>552</v>
      </c>
      <c r="D5" s="7">
        <v>135</v>
      </c>
      <c r="E5" s="56">
        <f t="shared" ref="E5:E50" si="0">D5/C5</f>
        <v>0.24456521739130435</v>
      </c>
      <c r="F5" s="45">
        <v>19</v>
      </c>
      <c r="G5" s="12">
        <v>17</v>
      </c>
      <c r="H5" s="12">
        <v>1</v>
      </c>
      <c r="I5" s="53">
        <f t="shared" ref="I5:I50" si="1">H5/G5</f>
        <v>5.8823529411764705E-2</v>
      </c>
      <c r="J5" s="39">
        <v>0</v>
      </c>
      <c r="K5" s="37">
        <v>5</v>
      </c>
      <c r="L5" s="37">
        <v>0</v>
      </c>
      <c r="M5" s="55">
        <f t="shared" ref="M5:M50" si="2">L5/K5</f>
        <v>0</v>
      </c>
      <c r="N5" s="41">
        <v>0</v>
      </c>
      <c r="O5" s="12">
        <v>23</v>
      </c>
      <c r="P5" s="12">
        <v>3</v>
      </c>
      <c r="Q5" s="53">
        <f t="shared" ref="Q5:Q50" si="3">P5/O5</f>
        <v>0.13043478260869565</v>
      </c>
      <c r="R5" s="39">
        <v>1</v>
      </c>
      <c r="S5" s="37">
        <v>21</v>
      </c>
      <c r="T5" s="37">
        <v>8</v>
      </c>
      <c r="U5" s="55">
        <f t="shared" ref="U5:U50" si="4">T5/S5</f>
        <v>0.38095238095238093</v>
      </c>
      <c r="V5" s="41">
        <v>1</v>
      </c>
      <c r="W5" s="12">
        <v>21</v>
      </c>
      <c r="X5" s="12">
        <v>10</v>
      </c>
      <c r="Y5" s="53">
        <f t="shared" ref="Y5:Y50" si="5">X5/W5</f>
        <v>0.47619047619047616</v>
      </c>
      <c r="Z5" s="39">
        <v>2</v>
      </c>
      <c r="AA5" s="37">
        <v>20</v>
      </c>
      <c r="AB5" s="37">
        <v>13</v>
      </c>
      <c r="AC5" s="55">
        <f t="shared" ref="AC5:AC50" si="6">AB5/AA5</f>
        <v>0.65</v>
      </c>
      <c r="AD5" s="41">
        <v>1</v>
      </c>
      <c r="AE5" s="12">
        <v>20</v>
      </c>
      <c r="AF5" s="12">
        <v>10</v>
      </c>
      <c r="AG5" s="53">
        <f t="shared" ref="AG5:AG50" si="7">AF5/AE5</f>
        <v>0.5</v>
      </c>
      <c r="AH5" s="39">
        <v>1</v>
      </c>
      <c r="AI5" s="37">
        <v>19</v>
      </c>
      <c r="AJ5" s="37">
        <v>8</v>
      </c>
      <c r="AK5" s="55">
        <f t="shared" ref="AK5:AK50" si="8">AJ5/AI5</f>
        <v>0.42105263157894735</v>
      </c>
      <c r="AL5" s="41">
        <v>0</v>
      </c>
      <c r="AM5" s="12">
        <v>33</v>
      </c>
      <c r="AN5" s="12">
        <v>25</v>
      </c>
      <c r="AO5" s="53">
        <f t="shared" ref="AO5:AO50" si="9">AN5/AM5</f>
        <v>0.75757575757575757</v>
      </c>
      <c r="AP5" s="39">
        <v>5</v>
      </c>
      <c r="AQ5" s="37">
        <v>20</v>
      </c>
      <c r="AR5" s="37">
        <v>16</v>
      </c>
      <c r="AS5" s="55">
        <f t="shared" ref="AS5:AS50" si="10">AR5/AQ5</f>
        <v>0.8</v>
      </c>
      <c r="AT5" s="41">
        <v>5</v>
      </c>
      <c r="AU5" s="12">
        <v>30</v>
      </c>
      <c r="AV5" s="12">
        <v>16</v>
      </c>
      <c r="AW5" s="53">
        <f t="shared" ref="AW5:AW50" si="11">AV5/AU5</f>
        <v>0.53333333333333333</v>
      </c>
      <c r="AX5" s="39">
        <v>1</v>
      </c>
      <c r="AY5" s="19">
        <v>19</v>
      </c>
      <c r="AZ5" s="19">
        <v>9</v>
      </c>
      <c r="BA5" s="54">
        <f t="shared" ref="BA5:BA50" si="12">AZ5/AY5</f>
        <v>0.47368421052631576</v>
      </c>
      <c r="BB5" s="43">
        <v>1</v>
      </c>
    </row>
    <row r="6" spans="1:54" ht="14.4" customHeight="1" x14ac:dyDescent="0.3">
      <c r="A6" s="4" t="s">
        <v>21</v>
      </c>
      <c r="B6" s="4" t="s">
        <v>24</v>
      </c>
      <c r="C6" s="7">
        <v>339</v>
      </c>
      <c r="D6" s="7">
        <v>45</v>
      </c>
      <c r="E6" s="56">
        <f t="shared" si="0"/>
        <v>0.13274336283185842</v>
      </c>
      <c r="F6" s="45">
        <v>13</v>
      </c>
      <c r="G6" s="12">
        <v>7</v>
      </c>
      <c r="H6" s="12">
        <v>0</v>
      </c>
      <c r="I6" s="53">
        <f t="shared" si="1"/>
        <v>0</v>
      </c>
      <c r="J6" s="39">
        <v>0</v>
      </c>
      <c r="K6" s="37">
        <v>1</v>
      </c>
      <c r="L6" s="37">
        <v>0</v>
      </c>
      <c r="M6" s="55">
        <f t="shared" si="2"/>
        <v>0</v>
      </c>
      <c r="N6" s="41">
        <v>0</v>
      </c>
      <c r="O6" s="12">
        <v>16</v>
      </c>
      <c r="P6" s="12">
        <v>0</v>
      </c>
      <c r="Q6" s="53">
        <f t="shared" si="3"/>
        <v>0</v>
      </c>
      <c r="R6" s="39">
        <v>0</v>
      </c>
      <c r="S6" s="37">
        <v>14</v>
      </c>
      <c r="T6" s="37">
        <v>5</v>
      </c>
      <c r="U6" s="55">
        <f t="shared" si="4"/>
        <v>0.35714285714285715</v>
      </c>
      <c r="V6" s="41">
        <v>1</v>
      </c>
      <c r="W6" s="12">
        <v>17</v>
      </c>
      <c r="X6" s="12">
        <v>7</v>
      </c>
      <c r="Y6" s="53">
        <f t="shared" si="5"/>
        <v>0.41176470588235292</v>
      </c>
      <c r="Z6" s="39">
        <v>0</v>
      </c>
      <c r="AA6" s="37">
        <v>12</v>
      </c>
      <c r="AB6" s="37">
        <v>2</v>
      </c>
      <c r="AC6" s="55">
        <f t="shared" si="6"/>
        <v>0.16666666666666666</v>
      </c>
      <c r="AD6" s="41">
        <v>4</v>
      </c>
      <c r="AE6" s="12">
        <v>11</v>
      </c>
      <c r="AF6" s="12">
        <v>5</v>
      </c>
      <c r="AG6" s="53">
        <f t="shared" si="7"/>
        <v>0.45454545454545453</v>
      </c>
      <c r="AH6" s="39">
        <v>4</v>
      </c>
      <c r="AI6" s="37">
        <v>18</v>
      </c>
      <c r="AJ6" s="37">
        <v>14</v>
      </c>
      <c r="AK6" s="55">
        <f t="shared" si="8"/>
        <v>0.77777777777777779</v>
      </c>
      <c r="AL6" s="41">
        <v>2</v>
      </c>
      <c r="AM6" s="12">
        <v>20</v>
      </c>
      <c r="AN6" s="12">
        <v>5</v>
      </c>
      <c r="AO6" s="53">
        <f t="shared" si="9"/>
        <v>0.25</v>
      </c>
      <c r="AP6" s="39">
        <v>0</v>
      </c>
      <c r="AQ6" s="37">
        <v>6</v>
      </c>
      <c r="AR6" s="37">
        <v>1</v>
      </c>
      <c r="AS6" s="55">
        <f t="shared" si="10"/>
        <v>0.16666666666666666</v>
      </c>
      <c r="AT6" s="41">
        <v>0</v>
      </c>
      <c r="AU6" s="12">
        <v>15</v>
      </c>
      <c r="AV6" s="12">
        <v>2</v>
      </c>
      <c r="AW6" s="53">
        <f t="shared" si="11"/>
        <v>0.13333333333333333</v>
      </c>
      <c r="AX6" s="39">
        <v>2</v>
      </c>
      <c r="AY6" s="19">
        <v>13</v>
      </c>
      <c r="AZ6" s="19">
        <v>2</v>
      </c>
      <c r="BA6" s="54">
        <f t="shared" si="12"/>
        <v>0.15384615384615385</v>
      </c>
      <c r="BB6" s="43">
        <v>0</v>
      </c>
    </row>
    <row r="7" spans="1:54" ht="14.4" customHeight="1" x14ac:dyDescent="0.3">
      <c r="A7" s="4" t="s">
        <v>21</v>
      </c>
      <c r="B7" s="4" t="s">
        <v>25</v>
      </c>
      <c r="C7" s="7">
        <v>228</v>
      </c>
      <c r="D7" s="7">
        <v>58</v>
      </c>
      <c r="E7" s="56">
        <f t="shared" si="0"/>
        <v>0.25438596491228072</v>
      </c>
      <c r="F7" s="45">
        <v>9</v>
      </c>
      <c r="G7" s="12">
        <v>7</v>
      </c>
      <c r="H7" s="12">
        <v>0</v>
      </c>
      <c r="I7" s="53">
        <f t="shared" si="1"/>
        <v>0</v>
      </c>
      <c r="J7" s="39">
        <v>0</v>
      </c>
      <c r="K7" s="37">
        <v>0</v>
      </c>
      <c r="L7" s="37">
        <v>1</v>
      </c>
      <c r="M7" s="55" t="e">
        <f t="shared" si="2"/>
        <v>#DIV/0!</v>
      </c>
      <c r="N7" s="41">
        <v>0</v>
      </c>
      <c r="O7" s="12">
        <v>4</v>
      </c>
      <c r="P7" s="12">
        <v>3</v>
      </c>
      <c r="Q7" s="53">
        <f t="shared" si="3"/>
        <v>0.75</v>
      </c>
      <c r="R7" s="39">
        <v>1</v>
      </c>
      <c r="S7" s="37">
        <v>10</v>
      </c>
      <c r="T7" s="37">
        <v>2</v>
      </c>
      <c r="U7" s="55">
        <f t="shared" si="4"/>
        <v>0.2</v>
      </c>
      <c r="V7" s="41">
        <v>0</v>
      </c>
      <c r="W7" s="12">
        <v>12</v>
      </c>
      <c r="X7" s="12">
        <v>3</v>
      </c>
      <c r="Y7" s="53">
        <f t="shared" si="5"/>
        <v>0.25</v>
      </c>
      <c r="Z7" s="39">
        <v>0</v>
      </c>
      <c r="AA7" s="37">
        <v>15</v>
      </c>
      <c r="AB7" s="37">
        <v>7</v>
      </c>
      <c r="AC7" s="55">
        <f t="shared" si="6"/>
        <v>0.46666666666666667</v>
      </c>
      <c r="AD7" s="41">
        <v>2</v>
      </c>
      <c r="AE7" s="12">
        <v>8</v>
      </c>
      <c r="AF7" s="12">
        <v>2</v>
      </c>
      <c r="AG7" s="53">
        <f t="shared" si="7"/>
        <v>0.25</v>
      </c>
      <c r="AH7" s="39">
        <v>0</v>
      </c>
      <c r="AI7" s="37">
        <v>12</v>
      </c>
      <c r="AJ7" s="37">
        <v>6</v>
      </c>
      <c r="AK7" s="55">
        <f t="shared" si="8"/>
        <v>0.5</v>
      </c>
      <c r="AL7" s="41">
        <v>2</v>
      </c>
      <c r="AM7" s="12">
        <v>13</v>
      </c>
      <c r="AN7" s="12">
        <v>11</v>
      </c>
      <c r="AO7" s="53">
        <f t="shared" si="9"/>
        <v>0.84615384615384615</v>
      </c>
      <c r="AP7" s="39">
        <v>1</v>
      </c>
      <c r="AQ7" s="37">
        <v>5</v>
      </c>
      <c r="AR7" s="37">
        <v>3</v>
      </c>
      <c r="AS7" s="55">
        <f t="shared" si="10"/>
        <v>0.6</v>
      </c>
      <c r="AT7" s="41">
        <v>3</v>
      </c>
      <c r="AU7" s="12">
        <v>12</v>
      </c>
      <c r="AV7" s="12">
        <v>8</v>
      </c>
      <c r="AW7" s="53">
        <f t="shared" si="11"/>
        <v>0.66666666666666663</v>
      </c>
      <c r="AX7" s="39">
        <v>0</v>
      </c>
      <c r="AY7" s="19">
        <v>14</v>
      </c>
      <c r="AZ7" s="19">
        <v>4</v>
      </c>
      <c r="BA7" s="54">
        <f t="shared" si="12"/>
        <v>0.2857142857142857</v>
      </c>
      <c r="BB7" s="43">
        <v>0</v>
      </c>
    </row>
    <row r="8" spans="1:54" ht="14.4" customHeight="1" x14ac:dyDescent="0.3">
      <c r="A8" s="4" t="s">
        <v>21</v>
      </c>
      <c r="B8" s="4" t="s">
        <v>26</v>
      </c>
      <c r="C8" s="7">
        <v>779</v>
      </c>
      <c r="D8" s="7">
        <v>77</v>
      </c>
      <c r="E8" s="56">
        <f t="shared" si="0"/>
        <v>9.8844672657252886E-2</v>
      </c>
      <c r="F8" s="45">
        <v>25</v>
      </c>
      <c r="G8" s="12">
        <v>16</v>
      </c>
      <c r="H8" s="12">
        <v>0</v>
      </c>
      <c r="I8" s="53">
        <f t="shared" si="1"/>
        <v>0</v>
      </c>
      <c r="J8" s="39">
        <v>0</v>
      </c>
      <c r="K8" s="37">
        <v>3</v>
      </c>
      <c r="L8" s="37">
        <v>0</v>
      </c>
      <c r="M8" s="55">
        <f t="shared" si="2"/>
        <v>0</v>
      </c>
      <c r="N8" s="41">
        <v>1</v>
      </c>
      <c r="O8" s="12">
        <v>26</v>
      </c>
      <c r="P8" s="12">
        <v>2</v>
      </c>
      <c r="Q8" s="53">
        <f t="shared" si="3"/>
        <v>7.6923076923076927E-2</v>
      </c>
      <c r="R8" s="39">
        <v>0</v>
      </c>
      <c r="S8" s="37">
        <v>24</v>
      </c>
      <c r="T8" s="37">
        <v>3</v>
      </c>
      <c r="U8" s="55">
        <f t="shared" si="4"/>
        <v>0.125</v>
      </c>
      <c r="V8" s="41">
        <v>0</v>
      </c>
      <c r="W8" s="12">
        <v>27</v>
      </c>
      <c r="X8" s="12">
        <v>2</v>
      </c>
      <c r="Y8" s="53">
        <f t="shared" si="5"/>
        <v>7.407407407407407E-2</v>
      </c>
      <c r="Z8" s="39">
        <v>1</v>
      </c>
      <c r="AA8" s="37">
        <v>38</v>
      </c>
      <c r="AB8" s="37">
        <v>5</v>
      </c>
      <c r="AC8" s="55">
        <f t="shared" si="6"/>
        <v>0.13157894736842105</v>
      </c>
      <c r="AD8" s="41">
        <v>2</v>
      </c>
      <c r="AE8" s="12">
        <v>37</v>
      </c>
      <c r="AF8" s="12">
        <v>10</v>
      </c>
      <c r="AG8" s="53">
        <f t="shared" si="7"/>
        <v>0.27027027027027029</v>
      </c>
      <c r="AH8" s="39">
        <v>1</v>
      </c>
      <c r="AI8" s="37">
        <v>37</v>
      </c>
      <c r="AJ8" s="37">
        <v>8</v>
      </c>
      <c r="AK8" s="55">
        <f t="shared" si="8"/>
        <v>0.21621621621621623</v>
      </c>
      <c r="AL8" s="41">
        <v>2</v>
      </c>
      <c r="AM8" s="12">
        <v>55</v>
      </c>
      <c r="AN8" s="12">
        <v>10</v>
      </c>
      <c r="AO8" s="53">
        <f t="shared" si="9"/>
        <v>0.18181818181818182</v>
      </c>
      <c r="AP8" s="39">
        <v>0</v>
      </c>
      <c r="AQ8" s="37">
        <v>23</v>
      </c>
      <c r="AR8" s="37">
        <v>3</v>
      </c>
      <c r="AS8" s="55">
        <f t="shared" si="10"/>
        <v>0.13043478260869565</v>
      </c>
      <c r="AT8" s="41">
        <v>2</v>
      </c>
      <c r="AU8" s="12">
        <v>35</v>
      </c>
      <c r="AV8" s="12">
        <v>7</v>
      </c>
      <c r="AW8" s="53">
        <f t="shared" si="11"/>
        <v>0.2</v>
      </c>
      <c r="AX8" s="39">
        <v>3</v>
      </c>
      <c r="AY8" s="19">
        <v>26</v>
      </c>
      <c r="AZ8" s="19">
        <v>9</v>
      </c>
      <c r="BA8" s="54">
        <f t="shared" si="12"/>
        <v>0.34615384615384615</v>
      </c>
      <c r="BB8" s="43">
        <v>0</v>
      </c>
    </row>
    <row r="9" spans="1:54" ht="14.4" customHeight="1" x14ac:dyDescent="0.3">
      <c r="A9" s="4" t="s">
        <v>21</v>
      </c>
      <c r="B9" s="4" t="s">
        <v>27</v>
      </c>
      <c r="C9" s="7">
        <v>643</v>
      </c>
      <c r="D9" s="7">
        <v>37</v>
      </c>
      <c r="E9" s="56">
        <f t="shared" si="0"/>
        <v>5.7542768273716953E-2</v>
      </c>
      <c r="F9" s="45">
        <v>14</v>
      </c>
      <c r="G9" s="12">
        <v>24</v>
      </c>
      <c r="H9" s="12">
        <v>0</v>
      </c>
      <c r="I9" s="53">
        <f t="shared" si="1"/>
        <v>0</v>
      </c>
      <c r="J9" s="39">
        <v>0</v>
      </c>
      <c r="K9" s="37">
        <v>4</v>
      </c>
      <c r="L9" s="37">
        <v>1</v>
      </c>
      <c r="M9" s="55">
        <f t="shared" si="2"/>
        <v>0.25</v>
      </c>
      <c r="N9" s="41">
        <v>0</v>
      </c>
      <c r="O9" s="12">
        <v>17</v>
      </c>
      <c r="P9" s="12">
        <v>2</v>
      </c>
      <c r="Q9" s="53">
        <f t="shared" si="3"/>
        <v>0.11764705882352941</v>
      </c>
      <c r="R9" s="39">
        <v>2</v>
      </c>
      <c r="S9" s="37">
        <v>13</v>
      </c>
      <c r="T9" s="37">
        <v>1</v>
      </c>
      <c r="U9" s="55">
        <f t="shared" si="4"/>
        <v>7.6923076923076927E-2</v>
      </c>
      <c r="V9" s="41">
        <v>0</v>
      </c>
      <c r="W9" s="12">
        <v>19</v>
      </c>
      <c r="X9" s="12">
        <v>2</v>
      </c>
      <c r="Y9" s="53">
        <f t="shared" si="5"/>
        <v>0.10526315789473684</v>
      </c>
      <c r="Z9" s="39">
        <v>1</v>
      </c>
      <c r="AA9" s="37">
        <v>20</v>
      </c>
      <c r="AB9" s="37">
        <v>2</v>
      </c>
      <c r="AC9" s="55">
        <f t="shared" si="6"/>
        <v>0.1</v>
      </c>
      <c r="AD9" s="41">
        <v>1</v>
      </c>
      <c r="AE9" s="12">
        <v>22</v>
      </c>
      <c r="AF9" s="12">
        <v>5</v>
      </c>
      <c r="AG9" s="53">
        <f t="shared" si="7"/>
        <v>0.22727272727272727</v>
      </c>
      <c r="AH9" s="39">
        <v>0</v>
      </c>
      <c r="AI9" s="37">
        <v>34</v>
      </c>
      <c r="AJ9" s="37">
        <v>2</v>
      </c>
      <c r="AK9" s="55">
        <f t="shared" si="8"/>
        <v>5.8823529411764705E-2</v>
      </c>
      <c r="AL9" s="41">
        <v>0</v>
      </c>
      <c r="AM9" s="12">
        <v>37</v>
      </c>
      <c r="AN9" s="12">
        <v>2</v>
      </c>
      <c r="AO9" s="53">
        <f t="shared" si="9"/>
        <v>5.4054054054054057E-2</v>
      </c>
      <c r="AP9" s="39">
        <v>0</v>
      </c>
      <c r="AQ9" s="37">
        <v>10</v>
      </c>
      <c r="AR9" s="37">
        <v>1</v>
      </c>
      <c r="AS9" s="55">
        <f t="shared" si="10"/>
        <v>0.1</v>
      </c>
      <c r="AT9" s="41">
        <v>3</v>
      </c>
      <c r="AU9" s="12">
        <v>26</v>
      </c>
      <c r="AV9" s="12">
        <v>3</v>
      </c>
      <c r="AW9" s="53">
        <f t="shared" si="11"/>
        <v>0.11538461538461539</v>
      </c>
      <c r="AX9" s="39">
        <v>3</v>
      </c>
      <c r="AY9" s="19">
        <v>22</v>
      </c>
      <c r="AZ9" s="19">
        <v>4</v>
      </c>
      <c r="BA9" s="54">
        <f t="shared" si="12"/>
        <v>0.18181818181818182</v>
      </c>
      <c r="BB9" s="43">
        <v>2</v>
      </c>
    </row>
    <row r="10" spans="1:54" ht="14.4" customHeight="1" x14ac:dyDescent="0.3">
      <c r="A10" s="4" t="s">
        <v>21</v>
      </c>
      <c r="B10" s="4" t="s">
        <v>28</v>
      </c>
      <c r="C10" s="7">
        <v>279</v>
      </c>
      <c r="D10" s="7">
        <v>32</v>
      </c>
      <c r="E10" s="56">
        <f t="shared" si="0"/>
        <v>0.11469534050179211</v>
      </c>
      <c r="F10" s="45">
        <v>3</v>
      </c>
      <c r="G10" s="12">
        <v>8</v>
      </c>
      <c r="H10" s="12">
        <v>0</v>
      </c>
      <c r="I10" s="53">
        <f t="shared" si="1"/>
        <v>0</v>
      </c>
      <c r="J10" s="39">
        <v>0</v>
      </c>
      <c r="K10" s="37">
        <v>2</v>
      </c>
      <c r="L10" s="37">
        <v>2</v>
      </c>
      <c r="M10" s="55">
        <f t="shared" si="2"/>
        <v>1</v>
      </c>
      <c r="N10" s="41">
        <v>0</v>
      </c>
      <c r="O10" s="12">
        <v>8</v>
      </c>
      <c r="P10" s="12">
        <v>1</v>
      </c>
      <c r="Q10" s="53">
        <f t="shared" si="3"/>
        <v>0.125</v>
      </c>
      <c r="R10" s="39">
        <v>0</v>
      </c>
      <c r="S10" s="37">
        <v>5</v>
      </c>
      <c r="T10" s="37">
        <v>3</v>
      </c>
      <c r="U10" s="55">
        <f t="shared" si="4"/>
        <v>0.6</v>
      </c>
      <c r="V10" s="41">
        <v>0</v>
      </c>
      <c r="W10" s="12">
        <v>9</v>
      </c>
      <c r="X10" s="12">
        <v>1</v>
      </c>
      <c r="Y10" s="53">
        <f t="shared" si="5"/>
        <v>0.1111111111111111</v>
      </c>
      <c r="Z10" s="39">
        <v>0</v>
      </c>
      <c r="AA10" s="37">
        <v>5</v>
      </c>
      <c r="AB10" s="37">
        <v>3</v>
      </c>
      <c r="AC10" s="55">
        <f t="shared" si="6"/>
        <v>0.6</v>
      </c>
      <c r="AD10" s="41">
        <v>0</v>
      </c>
      <c r="AE10" s="12">
        <v>13</v>
      </c>
      <c r="AF10" s="12">
        <v>0</v>
      </c>
      <c r="AG10" s="53">
        <f t="shared" si="7"/>
        <v>0</v>
      </c>
      <c r="AH10" s="39">
        <v>0</v>
      </c>
      <c r="AI10" s="37">
        <v>7</v>
      </c>
      <c r="AJ10" s="37">
        <v>3</v>
      </c>
      <c r="AK10" s="55">
        <f t="shared" si="8"/>
        <v>0.42857142857142855</v>
      </c>
      <c r="AL10" s="41">
        <v>1</v>
      </c>
      <c r="AM10" s="12">
        <v>12</v>
      </c>
      <c r="AN10" s="12">
        <v>1</v>
      </c>
      <c r="AO10" s="53">
        <f t="shared" si="9"/>
        <v>8.3333333333333329E-2</v>
      </c>
      <c r="AP10" s="39">
        <v>0</v>
      </c>
      <c r="AQ10" s="37">
        <v>13</v>
      </c>
      <c r="AR10" s="37">
        <v>2</v>
      </c>
      <c r="AS10" s="55">
        <f t="shared" si="10"/>
        <v>0.15384615384615385</v>
      </c>
      <c r="AT10" s="41">
        <v>0</v>
      </c>
      <c r="AU10" s="12">
        <v>13</v>
      </c>
      <c r="AV10" s="12">
        <v>4</v>
      </c>
      <c r="AW10" s="53">
        <f t="shared" si="11"/>
        <v>0.30769230769230771</v>
      </c>
      <c r="AX10" s="39">
        <v>0</v>
      </c>
      <c r="AY10" s="19">
        <v>9</v>
      </c>
      <c r="AZ10" s="19">
        <v>3</v>
      </c>
      <c r="BA10" s="54">
        <f t="shared" si="12"/>
        <v>0.33333333333333331</v>
      </c>
      <c r="BB10" s="43">
        <v>0</v>
      </c>
    </row>
    <row r="11" spans="1:54" ht="14.4" customHeight="1" x14ac:dyDescent="0.3">
      <c r="A11" s="4" t="s">
        <v>21</v>
      </c>
      <c r="B11" s="4" t="s">
        <v>29</v>
      </c>
      <c r="C11" s="7">
        <v>642</v>
      </c>
      <c r="D11" s="7">
        <v>29</v>
      </c>
      <c r="E11" s="56">
        <f t="shared" si="0"/>
        <v>4.5171339563862926E-2</v>
      </c>
      <c r="F11" s="45">
        <v>3</v>
      </c>
      <c r="G11" s="12">
        <v>21</v>
      </c>
      <c r="H11" s="12">
        <v>0</v>
      </c>
      <c r="I11" s="53">
        <f t="shared" si="1"/>
        <v>0</v>
      </c>
      <c r="J11" s="39">
        <v>1</v>
      </c>
      <c r="K11" s="37">
        <v>4</v>
      </c>
      <c r="L11" s="37">
        <v>0</v>
      </c>
      <c r="M11" s="55">
        <f t="shared" si="2"/>
        <v>0</v>
      </c>
      <c r="N11" s="41">
        <v>0</v>
      </c>
      <c r="O11" s="12">
        <v>27</v>
      </c>
      <c r="P11" s="12">
        <v>1</v>
      </c>
      <c r="Q11" s="53">
        <f t="shared" si="3"/>
        <v>3.7037037037037035E-2</v>
      </c>
      <c r="R11" s="39">
        <v>0</v>
      </c>
      <c r="S11" s="37">
        <v>29</v>
      </c>
      <c r="T11" s="37">
        <v>0</v>
      </c>
      <c r="U11" s="55">
        <f t="shared" si="4"/>
        <v>0</v>
      </c>
      <c r="V11" s="41">
        <v>0</v>
      </c>
      <c r="W11" s="12">
        <v>21</v>
      </c>
      <c r="X11" s="12">
        <v>1</v>
      </c>
      <c r="Y11" s="53">
        <f t="shared" si="5"/>
        <v>4.7619047619047616E-2</v>
      </c>
      <c r="Z11" s="39">
        <v>0</v>
      </c>
      <c r="AA11" s="37">
        <v>29</v>
      </c>
      <c r="AB11" s="37">
        <v>3</v>
      </c>
      <c r="AC11" s="55">
        <f t="shared" si="6"/>
        <v>0.10344827586206896</v>
      </c>
      <c r="AD11" s="41">
        <v>0</v>
      </c>
      <c r="AE11" s="12">
        <v>20</v>
      </c>
      <c r="AF11" s="12">
        <v>5</v>
      </c>
      <c r="AG11" s="53">
        <f t="shared" si="7"/>
        <v>0.25</v>
      </c>
      <c r="AH11" s="39">
        <v>0</v>
      </c>
      <c r="AI11" s="37">
        <v>38</v>
      </c>
      <c r="AJ11" s="37">
        <v>1</v>
      </c>
      <c r="AK11" s="55">
        <f t="shared" si="8"/>
        <v>2.6315789473684209E-2</v>
      </c>
      <c r="AL11" s="41">
        <v>0</v>
      </c>
      <c r="AM11" s="12">
        <v>45</v>
      </c>
      <c r="AN11" s="12">
        <v>3</v>
      </c>
      <c r="AO11" s="53">
        <f t="shared" si="9"/>
        <v>6.6666666666666666E-2</v>
      </c>
      <c r="AP11" s="39">
        <v>1</v>
      </c>
      <c r="AQ11" s="37">
        <v>26</v>
      </c>
      <c r="AR11" s="37">
        <v>0</v>
      </c>
      <c r="AS11" s="55">
        <f t="shared" si="10"/>
        <v>0</v>
      </c>
      <c r="AT11" s="41">
        <v>0</v>
      </c>
      <c r="AU11" s="12">
        <v>28</v>
      </c>
      <c r="AV11" s="12">
        <v>2</v>
      </c>
      <c r="AW11" s="53">
        <f t="shared" si="11"/>
        <v>7.1428571428571425E-2</v>
      </c>
      <c r="AX11" s="39">
        <v>1</v>
      </c>
      <c r="AY11" s="19">
        <v>18</v>
      </c>
      <c r="AZ11" s="19">
        <v>4</v>
      </c>
      <c r="BA11" s="54">
        <f t="shared" si="12"/>
        <v>0.22222222222222221</v>
      </c>
      <c r="BB11" s="43">
        <v>0</v>
      </c>
    </row>
    <row r="12" spans="1:54" ht="14.4" customHeight="1" x14ac:dyDescent="0.3">
      <c r="A12" s="4" t="s">
        <v>30</v>
      </c>
      <c r="B12" s="4" t="s">
        <v>31</v>
      </c>
      <c r="C12" s="7">
        <v>265</v>
      </c>
      <c r="D12" s="7">
        <v>25</v>
      </c>
      <c r="E12" s="56">
        <f t="shared" si="0"/>
        <v>9.4339622641509441E-2</v>
      </c>
      <c r="F12" s="45">
        <v>9</v>
      </c>
      <c r="G12" s="12">
        <v>13</v>
      </c>
      <c r="H12" s="12">
        <v>0</v>
      </c>
      <c r="I12" s="53">
        <f t="shared" si="1"/>
        <v>0</v>
      </c>
      <c r="J12" s="39">
        <v>0</v>
      </c>
      <c r="K12" s="37">
        <v>3</v>
      </c>
      <c r="L12" s="37">
        <v>0</v>
      </c>
      <c r="M12" s="55">
        <f t="shared" si="2"/>
        <v>0</v>
      </c>
      <c r="N12" s="41">
        <v>0</v>
      </c>
      <c r="O12" s="12">
        <v>16</v>
      </c>
      <c r="P12" s="12">
        <v>0</v>
      </c>
      <c r="Q12" s="53">
        <f t="shared" si="3"/>
        <v>0</v>
      </c>
      <c r="R12" s="39">
        <v>0</v>
      </c>
      <c r="S12" s="37">
        <v>10</v>
      </c>
      <c r="T12" s="37">
        <v>5</v>
      </c>
      <c r="U12" s="55">
        <f t="shared" si="4"/>
        <v>0.5</v>
      </c>
      <c r="V12" s="41">
        <v>0</v>
      </c>
      <c r="W12" s="12">
        <v>17</v>
      </c>
      <c r="X12" s="12">
        <v>2</v>
      </c>
      <c r="Y12" s="53">
        <f t="shared" si="5"/>
        <v>0.11764705882352941</v>
      </c>
      <c r="Z12" s="39">
        <v>0</v>
      </c>
      <c r="AA12" s="37">
        <v>16</v>
      </c>
      <c r="AB12" s="37">
        <v>9</v>
      </c>
      <c r="AC12" s="55">
        <f t="shared" si="6"/>
        <v>0.5625</v>
      </c>
      <c r="AD12" s="41">
        <v>1</v>
      </c>
      <c r="AE12" s="12">
        <v>4</v>
      </c>
      <c r="AF12" s="12">
        <v>1</v>
      </c>
      <c r="AG12" s="53">
        <f t="shared" si="7"/>
        <v>0.25</v>
      </c>
      <c r="AH12" s="39">
        <v>0</v>
      </c>
      <c r="AI12" s="37">
        <v>12</v>
      </c>
      <c r="AJ12" s="37">
        <v>2</v>
      </c>
      <c r="AK12" s="55">
        <f t="shared" si="8"/>
        <v>0.16666666666666666</v>
      </c>
      <c r="AL12" s="41">
        <v>1</v>
      </c>
      <c r="AM12" s="12">
        <v>13</v>
      </c>
      <c r="AN12" s="12">
        <v>3</v>
      </c>
      <c r="AO12" s="53">
        <f t="shared" si="9"/>
        <v>0.23076923076923078</v>
      </c>
      <c r="AP12" s="39">
        <v>0</v>
      </c>
      <c r="AQ12" s="37">
        <v>4</v>
      </c>
      <c r="AR12" s="37">
        <v>1</v>
      </c>
      <c r="AS12" s="55">
        <f t="shared" si="10"/>
        <v>0.25</v>
      </c>
      <c r="AT12" s="41">
        <v>0</v>
      </c>
      <c r="AU12" s="12">
        <v>11</v>
      </c>
      <c r="AV12" s="12">
        <v>0</v>
      </c>
      <c r="AW12" s="53">
        <f t="shared" si="11"/>
        <v>0</v>
      </c>
      <c r="AX12" s="39">
        <v>0</v>
      </c>
      <c r="AY12" s="19">
        <v>5</v>
      </c>
      <c r="AZ12" s="19">
        <v>0</v>
      </c>
      <c r="BA12" s="54">
        <f t="shared" si="12"/>
        <v>0</v>
      </c>
      <c r="BB12" s="43">
        <v>0</v>
      </c>
    </row>
    <row r="13" spans="1:54" ht="14.4" customHeight="1" x14ac:dyDescent="0.3">
      <c r="A13" s="4" t="s">
        <v>30</v>
      </c>
      <c r="B13" s="4" t="s">
        <v>32</v>
      </c>
      <c r="C13" s="7">
        <v>132</v>
      </c>
      <c r="D13" s="7">
        <v>19</v>
      </c>
      <c r="E13" s="56">
        <f t="shared" si="0"/>
        <v>0.14393939393939395</v>
      </c>
      <c r="F13" s="45">
        <v>7</v>
      </c>
      <c r="G13" s="12">
        <v>1</v>
      </c>
      <c r="H13" s="12">
        <v>0</v>
      </c>
      <c r="I13" s="53">
        <f t="shared" si="1"/>
        <v>0</v>
      </c>
      <c r="J13" s="39">
        <v>0</v>
      </c>
      <c r="K13" s="37">
        <v>1</v>
      </c>
      <c r="L13" s="37">
        <v>1</v>
      </c>
      <c r="M13" s="55">
        <f t="shared" si="2"/>
        <v>1</v>
      </c>
      <c r="N13" s="41">
        <v>0</v>
      </c>
      <c r="O13" s="12">
        <v>1</v>
      </c>
      <c r="P13" s="12">
        <v>1</v>
      </c>
      <c r="Q13" s="53">
        <f t="shared" si="3"/>
        <v>1</v>
      </c>
      <c r="R13" s="39">
        <v>0</v>
      </c>
      <c r="S13" s="37">
        <v>3</v>
      </c>
      <c r="T13" s="37">
        <v>0</v>
      </c>
      <c r="U13" s="55">
        <f t="shared" si="4"/>
        <v>0</v>
      </c>
      <c r="V13" s="41">
        <v>0</v>
      </c>
      <c r="W13" s="12">
        <v>0</v>
      </c>
      <c r="X13" s="12">
        <v>0</v>
      </c>
      <c r="Y13" s="53" t="e">
        <f t="shared" si="5"/>
        <v>#DIV/0!</v>
      </c>
      <c r="Z13" s="39">
        <v>2</v>
      </c>
      <c r="AA13" s="37">
        <v>1</v>
      </c>
      <c r="AB13" s="37">
        <v>1</v>
      </c>
      <c r="AC13" s="55">
        <f t="shared" si="6"/>
        <v>1</v>
      </c>
      <c r="AD13" s="41">
        <v>3</v>
      </c>
      <c r="AE13" s="12">
        <v>2</v>
      </c>
      <c r="AF13" s="12">
        <v>1</v>
      </c>
      <c r="AG13" s="53">
        <f t="shared" si="7"/>
        <v>0.5</v>
      </c>
      <c r="AH13" s="39">
        <v>0</v>
      </c>
      <c r="AI13" s="37">
        <v>4</v>
      </c>
      <c r="AJ13" s="37">
        <v>2</v>
      </c>
      <c r="AK13" s="55">
        <f t="shared" si="8"/>
        <v>0.5</v>
      </c>
      <c r="AL13" s="41">
        <v>0</v>
      </c>
      <c r="AM13" s="12">
        <v>5</v>
      </c>
      <c r="AN13" s="12">
        <v>1</v>
      </c>
      <c r="AO13" s="53">
        <f t="shared" si="9"/>
        <v>0.2</v>
      </c>
      <c r="AP13" s="39">
        <v>0</v>
      </c>
      <c r="AQ13" s="37">
        <v>12</v>
      </c>
      <c r="AR13" s="37">
        <v>5</v>
      </c>
      <c r="AS13" s="55">
        <f t="shared" si="10"/>
        <v>0.41666666666666669</v>
      </c>
      <c r="AT13" s="41">
        <v>2</v>
      </c>
      <c r="AU13" s="12">
        <v>9</v>
      </c>
      <c r="AV13" s="12">
        <v>6</v>
      </c>
      <c r="AW13" s="53">
        <f t="shared" si="11"/>
        <v>0.66666666666666663</v>
      </c>
      <c r="AX13" s="39">
        <v>0</v>
      </c>
      <c r="AY13" s="19">
        <v>2</v>
      </c>
      <c r="AZ13" s="19">
        <v>1</v>
      </c>
      <c r="BA13" s="54">
        <f t="shared" si="12"/>
        <v>0.5</v>
      </c>
      <c r="BB13" s="43">
        <v>0</v>
      </c>
    </row>
    <row r="14" spans="1:54" ht="14.4" customHeight="1" x14ac:dyDescent="0.3">
      <c r="A14" s="4" t="s">
        <v>30</v>
      </c>
      <c r="B14" s="4" t="s">
        <v>33</v>
      </c>
      <c r="C14" s="7">
        <v>47</v>
      </c>
      <c r="D14" s="7">
        <v>10</v>
      </c>
      <c r="E14" s="56">
        <f t="shared" si="0"/>
        <v>0.21276595744680851</v>
      </c>
      <c r="F14" s="45">
        <v>0</v>
      </c>
      <c r="G14" s="12">
        <v>1</v>
      </c>
      <c r="H14" s="12">
        <v>0</v>
      </c>
      <c r="I14" s="53">
        <f t="shared" si="1"/>
        <v>0</v>
      </c>
      <c r="J14" s="39">
        <v>0</v>
      </c>
      <c r="K14" s="37">
        <v>0</v>
      </c>
      <c r="L14" s="37">
        <v>0</v>
      </c>
      <c r="M14" s="55" t="e">
        <f t="shared" si="2"/>
        <v>#DIV/0!</v>
      </c>
      <c r="N14" s="41">
        <v>0</v>
      </c>
      <c r="O14" s="12">
        <v>1</v>
      </c>
      <c r="P14" s="12">
        <v>1</v>
      </c>
      <c r="Q14" s="53">
        <f t="shared" si="3"/>
        <v>1</v>
      </c>
      <c r="R14" s="39">
        <v>0</v>
      </c>
      <c r="S14" s="37">
        <v>1</v>
      </c>
      <c r="T14" s="37">
        <v>0</v>
      </c>
      <c r="U14" s="55">
        <f t="shared" si="4"/>
        <v>0</v>
      </c>
      <c r="V14" s="41">
        <v>0</v>
      </c>
      <c r="W14" s="12">
        <v>2</v>
      </c>
      <c r="X14" s="12">
        <v>0</v>
      </c>
      <c r="Y14" s="53">
        <f t="shared" si="5"/>
        <v>0</v>
      </c>
      <c r="Z14" s="39">
        <v>0</v>
      </c>
      <c r="AA14" s="37">
        <v>4</v>
      </c>
      <c r="AB14" s="37">
        <v>4</v>
      </c>
      <c r="AC14" s="55">
        <f t="shared" si="6"/>
        <v>1</v>
      </c>
      <c r="AD14" s="41">
        <v>0</v>
      </c>
      <c r="AE14" s="12">
        <v>3</v>
      </c>
      <c r="AF14" s="12">
        <v>2</v>
      </c>
      <c r="AG14" s="53">
        <f t="shared" si="7"/>
        <v>0.66666666666666663</v>
      </c>
      <c r="AH14" s="39">
        <v>0</v>
      </c>
      <c r="AI14" s="37">
        <v>1</v>
      </c>
      <c r="AJ14" s="37">
        <v>0</v>
      </c>
      <c r="AK14" s="55">
        <f t="shared" si="8"/>
        <v>0</v>
      </c>
      <c r="AL14" s="41">
        <v>0</v>
      </c>
      <c r="AM14" s="12">
        <v>1</v>
      </c>
      <c r="AN14" s="12">
        <v>0</v>
      </c>
      <c r="AO14" s="53">
        <f t="shared" si="9"/>
        <v>0</v>
      </c>
      <c r="AP14" s="39">
        <v>0</v>
      </c>
      <c r="AQ14" s="37">
        <v>1</v>
      </c>
      <c r="AR14" s="37">
        <v>0</v>
      </c>
      <c r="AS14" s="55">
        <f t="shared" si="10"/>
        <v>0</v>
      </c>
      <c r="AT14" s="41">
        <v>0</v>
      </c>
      <c r="AU14" s="12">
        <v>1</v>
      </c>
      <c r="AV14" s="12">
        <v>0</v>
      </c>
      <c r="AW14" s="53">
        <f t="shared" si="11"/>
        <v>0</v>
      </c>
      <c r="AX14" s="39">
        <v>0</v>
      </c>
      <c r="AY14" s="19">
        <v>1</v>
      </c>
      <c r="AZ14" s="19">
        <v>1</v>
      </c>
      <c r="BA14" s="54">
        <f t="shared" si="12"/>
        <v>1</v>
      </c>
      <c r="BB14" s="43">
        <v>0</v>
      </c>
    </row>
    <row r="15" spans="1:54" ht="14.4" customHeight="1" x14ac:dyDescent="0.3">
      <c r="A15" s="4" t="s">
        <v>30</v>
      </c>
      <c r="B15" s="4" t="s">
        <v>34</v>
      </c>
      <c r="C15" s="7">
        <v>130</v>
      </c>
      <c r="D15" s="7">
        <v>21</v>
      </c>
      <c r="E15" s="56">
        <f t="shared" si="0"/>
        <v>0.16153846153846155</v>
      </c>
      <c r="F15" s="45">
        <v>2</v>
      </c>
      <c r="G15" s="12">
        <v>3</v>
      </c>
      <c r="H15" s="12">
        <v>1</v>
      </c>
      <c r="I15" s="53">
        <f t="shared" si="1"/>
        <v>0.33333333333333331</v>
      </c>
      <c r="J15" s="39">
        <v>0</v>
      </c>
      <c r="K15" s="37">
        <v>1</v>
      </c>
      <c r="L15" s="37">
        <v>0</v>
      </c>
      <c r="M15" s="55">
        <f t="shared" si="2"/>
        <v>0</v>
      </c>
      <c r="N15" s="41">
        <v>0</v>
      </c>
      <c r="O15" s="12">
        <v>3</v>
      </c>
      <c r="P15" s="12">
        <v>2</v>
      </c>
      <c r="Q15" s="53">
        <f t="shared" si="3"/>
        <v>0.66666666666666663</v>
      </c>
      <c r="R15" s="39">
        <v>0</v>
      </c>
      <c r="S15" s="37">
        <v>6</v>
      </c>
      <c r="T15" s="37">
        <v>0</v>
      </c>
      <c r="U15" s="55">
        <f t="shared" si="4"/>
        <v>0</v>
      </c>
      <c r="V15" s="41">
        <v>0</v>
      </c>
      <c r="W15" s="12">
        <v>8</v>
      </c>
      <c r="X15" s="12">
        <v>1</v>
      </c>
      <c r="Y15" s="53">
        <f t="shared" si="5"/>
        <v>0.125</v>
      </c>
      <c r="Z15" s="39">
        <v>0</v>
      </c>
      <c r="AA15" s="37">
        <v>6</v>
      </c>
      <c r="AB15" s="37">
        <v>0</v>
      </c>
      <c r="AC15" s="55">
        <f t="shared" si="6"/>
        <v>0</v>
      </c>
      <c r="AD15" s="41">
        <v>0</v>
      </c>
      <c r="AE15" s="12">
        <v>9</v>
      </c>
      <c r="AF15" s="12">
        <v>2</v>
      </c>
      <c r="AG15" s="53">
        <f t="shared" si="7"/>
        <v>0.22222222222222221</v>
      </c>
      <c r="AH15" s="39">
        <v>0</v>
      </c>
      <c r="AI15" s="37">
        <v>9</v>
      </c>
      <c r="AJ15" s="37">
        <v>4</v>
      </c>
      <c r="AK15" s="55">
        <f t="shared" si="8"/>
        <v>0.44444444444444442</v>
      </c>
      <c r="AL15" s="41">
        <v>0</v>
      </c>
      <c r="AM15" s="12">
        <v>5</v>
      </c>
      <c r="AN15" s="12">
        <v>2</v>
      </c>
      <c r="AO15" s="53">
        <f t="shared" si="9"/>
        <v>0.4</v>
      </c>
      <c r="AP15" s="39">
        <v>2</v>
      </c>
      <c r="AQ15" s="37">
        <v>7</v>
      </c>
      <c r="AR15" s="37">
        <v>2</v>
      </c>
      <c r="AS15" s="55">
        <f t="shared" si="10"/>
        <v>0.2857142857142857</v>
      </c>
      <c r="AT15" s="41">
        <v>0</v>
      </c>
      <c r="AU15" s="12">
        <v>7</v>
      </c>
      <c r="AV15" s="12">
        <v>4</v>
      </c>
      <c r="AW15" s="53">
        <f t="shared" si="11"/>
        <v>0.5714285714285714</v>
      </c>
      <c r="AX15" s="39">
        <v>0</v>
      </c>
      <c r="AY15" s="19">
        <v>4</v>
      </c>
      <c r="AZ15" s="19">
        <v>1</v>
      </c>
      <c r="BA15" s="54">
        <f t="shared" si="12"/>
        <v>0.25</v>
      </c>
      <c r="BB15" s="43">
        <v>0</v>
      </c>
    </row>
    <row r="16" spans="1:54" ht="14.4" customHeight="1" x14ac:dyDescent="0.3">
      <c r="A16" s="4" t="s">
        <v>30</v>
      </c>
      <c r="B16" s="4" t="s">
        <v>35</v>
      </c>
      <c r="C16" s="7">
        <v>566</v>
      </c>
      <c r="D16" s="7">
        <v>41</v>
      </c>
      <c r="E16" s="56">
        <f t="shared" si="0"/>
        <v>7.2438162544169613E-2</v>
      </c>
      <c r="F16" s="45">
        <v>10</v>
      </c>
      <c r="G16" s="12">
        <v>13</v>
      </c>
      <c r="H16" s="12">
        <v>2</v>
      </c>
      <c r="I16" s="53">
        <f t="shared" si="1"/>
        <v>0.15384615384615385</v>
      </c>
      <c r="J16" s="39">
        <v>0</v>
      </c>
      <c r="K16" s="37">
        <v>3</v>
      </c>
      <c r="L16" s="37">
        <v>0</v>
      </c>
      <c r="M16" s="55">
        <f t="shared" si="2"/>
        <v>0</v>
      </c>
      <c r="N16" s="41">
        <v>0</v>
      </c>
      <c r="O16" s="12">
        <v>18</v>
      </c>
      <c r="P16" s="12">
        <v>0</v>
      </c>
      <c r="Q16" s="53">
        <f t="shared" si="3"/>
        <v>0</v>
      </c>
      <c r="R16" s="39">
        <v>1</v>
      </c>
      <c r="S16" s="37">
        <v>20</v>
      </c>
      <c r="T16" s="37">
        <v>2</v>
      </c>
      <c r="U16" s="55">
        <f t="shared" si="4"/>
        <v>0.1</v>
      </c>
      <c r="V16" s="41">
        <v>0</v>
      </c>
      <c r="W16" s="12">
        <v>25</v>
      </c>
      <c r="X16" s="12">
        <v>0</v>
      </c>
      <c r="Y16" s="53">
        <f t="shared" si="5"/>
        <v>0</v>
      </c>
      <c r="Z16" s="39">
        <v>0</v>
      </c>
      <c r="AA16" s="37">
        <v>31</v>
      </c>
      <c r="AB16" s="37">
        <v>1</v>
      </c>
      <c r="AC16" s="55">
        <f t="shared" si="6"/>
        <v>3.2258064516129031E-2</v>
      </c>
      <c r="AD16" s="41">
        <v>2</v>
      </c>
      <c r="AE16" s="12">
        <v>13</v>
      </c>
      <c r="AF16" s="12">
        <v>2</v>
      </c>
      <c r="AG16" s="53">
        <f t="shared" si="7"/>
        <v>0.15384615384615385</v>
      </c>
      <c r="AH16" s="39">
        <v>0</v>
      </c>
      <c r="AI16" s="37">
        <v>26</v>
      </c>
      <c r="AJ16" s="37">
        <v>1</v>
      </c>
      <c r="AK16" s="55">
        <f t="shared" si="8"/>
        <v>3.8461538461538464E-2</v>
      </c>
      <c r="AL16" s="41">
        <v>3</v>
      </c>
      <c r="AM16" s="12">
        <v>18</v>
      </c>
      <c r="AN16" s="12">
        <v>8</v>
      </c>
      <c r="AO16" s="53">
        <f t="shared" si="9"/>
        <v>0.44444444444444442</v>
      </c>
      <c r="AP16" s="39">
        <v>0</v>
      </c>
      <c r="AQ16" s="37">
        <v>14</v>
      </c>
      <c r="AR16" s="37">
        <v>2</v>
      </c>
      <c r="AS16" s="55">
        <f t="shared" si="10"/>
        <v>0.14285714285714285</v>
      </c>
      <c r="AT16" s="41">
        <v>0</v>
      </c>
      <c r="AU16" s="12">
        <v>31</v>
      </c>
      <c r="AV16" s="12">
        <v>7</v>
      </c>
      <c r="AW16" s="53">
        <f t="shared" si="11"/>
        <v>0.22580645161290322</v>
      </c>
      <c r="AX16" s="39">
        <v>0</v>
      </c>
      <c r="AY16" s="19">
        <v>18</v>
      </c>
      <c r="AZ16" s="19">
        <v>5</v>
      </c>
      <c r="BA16" s="54">
        <f t="shared" si="12"/>
        <v>0.27777777777777779</v>
      </c>
      <c r="BB16" s="43">
        <v>1</v>
      </c>
    </row>
    <row r="17" spans="1:54" ht="14.4" customHeight="1" x14ac:dyDescent="0.3">
      <c r="A17" s="4" t="s">
        <v>30</v>
      </c>
      <c r="B17" s="4" t="s">
        <v>36</v>
      </c>
      <c r="C17" s="7">
        <v>94</v>
      </c>
      <c r="D17" s="7">
        <v>8</v>
      </c>
      <c r="E17" s="56">
        <f t="shared" si="0"/>
        <v>8.5106382978723402E-2</v>
      </c>
      <c r="F17" s="45">
        <v>3</v>
      </c>
      <c r="G17" s="12">
        <v>2</v>
      </c>
      <c r="H17" s="12">
        <v>0</v>
      </c>
      <c r="I17" s="53">
        <f t="shared" si="1"/>
        <v>0</v>
      </c>
      <c r="J17" s="39">
        <v>0</v>
      </c>
      <c r="K17" s="37">
        <v>1</v>
      </c>
      <c r="L17" s="37">
        <v>0</v>
      </c>
      <c r="M17" s="55">
        <f t="shared" si="2"/>
        <v>0</v>
      </c>
      <c r="N17" s="41">
        <v>0</v>
      </c>
      <c r="O17" s="12">
        <v>4</v>
      </c>
      <c r="P17" s="12">
        <v>1</v>
      </c>
      <c r="Q17" s="53">
        <f t="shared" si="3"/>
        <v>0.25</v>
      </c>
      <c r="R17" s="39">
        <v>0</v>
      </c>
      <c r="S17" s="37">
        <v>4</v>
      </c>
      <c r="T17" s="37">
        <v>0</v>
      </c>
      <c r="U17" s="55">
        <f t="shared" si="4"/>
        <v>0</v>
      </c>
      <c r="V17" s="41">
        <v>0</v>
      </c>
      <c r="W17" s="12">
        <v>8</v>
      </c>
      <c r="X17" s="12">
        <v>0</v>
      </c>
      <c r="Y17" s="53">
        <f t="shared" si="5"/>
        <v>0</v>
      </c>
      <c r="Z17" s="39">
        <v>0</v>
      </c>
      <c r="AA17" s="37">
        <v>6</v>
      </c>
      <c r="AB17" s="37">
        <v>0</v>
      </c>
      <c r="AC17" s="55">
        <f t="shared" si="6"/>
        <v>0</v>
      </c>
      <c r="AD17" s="41">
        <v>0</v>
      </c>
      <c r="AE17" s="12">
        <v>5</v>
      </c>
      <c r="AF17" s="12">
        <v>0</v>
      </c>
      <c r="AG17" s="53">
        <f t="shared" si="7"/>
        <v>0</v>
      </c>
      <c r="AH17" s="39">
        <v>0</v>
      </c>
      <c r="AI17" s="37">
        <v>5</v>
      </c>
      <c r="AJ17" s="37">
        <v>0</v>
      </c>
      <c r="AK17" s="55">
        <f t="shared" si="8"/>
        <v>0</v>
      </c>
      <c r="AL17" s="41">
        <v>0</v>
      </c>
      <c r="AM17" s="12">
        <v>6</v>
      </c>
      <c r="AN17" s="12">
        <v>2</v>
      </c>
      <c r="AO17" s="53">
        <f t="shared" si="9"/>
        <v>0.33333333333333331</v>
      </c>
      <c r="AP17" s="39">
        <v>1</v>
      </c>
      <c r="AQ17" s="37">
        <v>7</v>
      </c>
      <c r="AR17" s="37">
        <v>1</v>
      </c>
      <c r="AS17" s="55">
        <f t="shared" si="10"/>
        <v>0.14285714285714285</v>
      </c>
      <c r="AT17" s="41">
        <v>0</v>
      </c>
      <c r="AU17" s="12">
        <v>8</v>
      </c>
      <c r="AV17" s="12">
        <v>1</v>
      </c>
      <c r="AW17" s="53">
        <f t="shared" si="11"/>
        <v>0.125</v>
      </c>
      <c r="AX17" s="39">
        <v>0</v>
      </c>
      <c r="AY17" s="19">
        <v>6</v>
      </c>
      <c r="AZ17" s="19">
        <v>0</v>
      </c>
      <c r="BA17" s="54">
        <f t="shared" si="12"/>
        <v>0</v>
      </c>
      <c r="BB17" s="43">
        <v>0</v>
      </c>
    </row>
    <row r="18" spans="1:54" ht="14.4" customHeight="1" x14ac:dyDescent="0.3">
      <c r="A18" s="4" t="s">
        <v>30</v>
      </c>
      <c r="B18" s="4" t="s">
        <v>37</v>
      </c>
      <c r="C18" s="7">
        <v>441</v>
      </c>
      <c r="D18" s="7">
        <v>43</v>
      </c>
      <c r="E18" s="56">
        <f t="shared" si="0"/>
        <v>9.7505668934240369E-2</v>
      </c>
      <c r="F18" s="45">
        <v>13</v>
      </c>
      <c r="G18" s="12">
        <v>7</v>
      </c>
      <c r="H18" s="12">
        <v>0</v>
      </c>
      <c r="I18" s="53">
        <f t="shared" si="1"/>
        <v>0</v>
      </c>
      <c r="J18" s="39">
        <v>0</v>
      </c>
      <c r="K18" s="37">
        <v>10</v>
      </c>
      <c r="L18" s="37">
        <v>1</v>
      </c>
      <c r="M18" s="55">
        <f t="shared" si="2"/>
        <v>0.1</v>
      </c>
      <c r="N18" s="41">
        <v>0</v>
      </c>
      <c r="O18" s="12">
        <v>15</v>
      </c>
      <c r="P18" s="12">
        <v>2</v>
      </c>
      <c r="Q18" s="53">
        <f t="shared" si="3"/>
        <v>0.13333333333333333</v>
      </c>
      <c r="R18" s="39">
        <v>1</v>
      </c>
      <c r="S18" s="37">
        <v>17</v>
      </c>
      <c r="T18" s="37">
        <v>3</v>
      </c>
      <c r="U18" s="55">
        <f t="shared" si="4"/>
        <v>0.17647058823529413</v>
      </c>
      <c r="V18" s="41">
        <v>0</v>
      </c>
      <c r="W18" s="12">
        <v>21</v>
      </c>
      <c r="X18" s="12">
        <v>1</v>
      </c>
      <c r="Y18" s="53">
        <f t="shared" si="5"/>
        <v>4.7619047619047616E-2</v>
      </c>
      <c r="Z18" s="39">
        <v>1</v>
      </c>
      <c r="AA18" s="37">
        <v>18</v>
      </c>
      <c r="AB18" s="37">
        <v>4</v>
      </c>
      <c r="AC18" s="55">
        <f t="shared" si="6"/>
        <v>0.22222222222222221</v>
      </c>
      <c r="AD18" s="41">
        <v>0</v>
      </c>
      <c r="AE18" s="12">
        <v>19</v>
      </c>
      <c r="AF18" s="12">
        <v>3</v>
      </c>
      <c r="AG18" s="53">
        <f t="shared" si="7"/>
        <v>0.15789473684210525</v>
      </c>
      <c r="AH18" s="39">
        <v>1</v>
      </c>
      <c r="AI18" s="37">
        <v>27</v>
      </c>
      <c r="AJ18" s="37">
        <v>9</v>
      </c>
      <c r="AK18" s="55">
        <f t="shared" si="8"/>
        <v>0.33333333333333331</v>
      </c>
      <c r="AL18" s="41">
        <v>1</v>
      </c>
      <c r="AM18" s="12">
        <v>20</v>
      </c>
      <c r="AN18" s="12">
        <v>6</v>
      </c>
      <c r="AO18" s="53">
        <f t="shared" si="9"/>
        <v>0.3</v>
      </c>
      <c r="AP18" s="39">
        <v>1</v>
      </c>
      <c r="AQ18" s="37">
        <v>12</v>
      </c>
      <c r="AR18" s="37">
        <v>2</v>
      </c>
      <c r="AS18" s="55">
        <f t="shared" si="10"/>
        <v>0.16666666666666666</v>
      </c>
      <c r="AT18" s="41">
        <v>7</v>
      </c>
      <c r="AU18" s="12">
        <v>15</v>
      </c>
      <c r="AV18" s="12">
        <v>2</v>
      </c>
      <c r="AW18" s="53">
        <f t="shared" si="11"/>
        <v>0.13333333333333333</v>
      </c>
      <c r="AX18" s="39">
        <v>0</v>
      </c>
      <c r="AY18" s="19">
        <v>13</v>
      </c>
      <c r="AZ18" s="19">
        <v>1</v>
      </c>
      <c r="BA18" s="54">
        <f t="shared" si="12"/>
        <v>7.6923076923076927E-2</v>
      </c>
      <c r="BB18" s="43">
        <v>0</v>
      </c>
    </row>
    <row r="19" spans="1:54" ht="14.4" customHeight="1" x14ac:dyDescent="0.3">
      <c r="A19" s="4" t="s">
        <v>38</v>
      </c>
      <c r="B19" s="4" t="s">
        <v>39</v>
      </c>
      <c r="C19" s="7">
        <v>1011</v>
      </c>
      <c r="D19" s="7">
        <v>69</v>
      </c>
      <c r="E19" s="56">
        <f t="shared" si="0"/>
        <v>6.8249258160237386E-2</v>
      </c>
      <c r="F19" s="45">
        <v>10</v>
      </c>
      <c r="G19" s="12">
        <v>31</v>
      </c>
      <c r="H19" s="12">
        <v>0</v>
      </c>
      <c r="I19" s="53">
        <f t="shared" si="1"/>
        <v>0</v>
      </c>
      <c r="J19" s="39">
        <v>0</v>
      </c>
      <c r="K19" s="37">
        <v>9</v>
      </c>
      <c r="L19" s="37">
        <v>0</v>
      </c>
      <c r="M19" s="55">
        <f t="shared" si="2"/>
        <v>0</v>
      </c>
      <c r="N19" s="41">
        <v>0</v>
      </c>
      <c r="O19" s="12">
        <v>29</v>
      </c>
      <c r="P19" s="12">
        <v>0</v>
      </c>
      <c r="Q19" s="53">
        <f t="shared" si="3"/>
        <v>0</v>
      </c>
      <c r="R19" s="39">
        <v>1</v>
      </c>
      <c r="S19" s="37">
        <v>39</v>
      </c>
      <c r="T19" s="37">
        <v>4</v>
      </c>
      <c r="U19" s="55">
        <f t="shared" si="4"/>
        <v>0.10256410256410256</v>
      </c>
      <c r="V19" s="41">
        <v>0</v>
      </c>
      <c r="W19" s="12">
        <v>35</v>
      </c>
      <c r="X19" s="12">
        <v>0</v>
      </c>
      <c r="Y19" s="53">
        <f t="shared" si="5"/>
        <v>0</v>
      </c>
      <c r="Z19" s="39">
        <v>0</v>
      </c>
      <c r="AA19" s="37">
        <v>46</v>
      </c>
      <c r="AB19" s="37">
        <v>6</v>
      </c>
      <c r="AC19" s="55">
        <f t="shared" si="6"/>
        <v>0.13043478260869565</v>
      </c>
      <c r="AD19" s="41">
        <v>0</v>
      </c>
      <c r="AE19" s="12">
        <v>34</v>
      </c>
      <c r="AF19" s="12">
        <v>5</v>
      </c>
      <c r="AG19" s="53">
        <f t="shared" si="7"/>
        <v>0.14705882352941177</v>
      </c>
      <c r="AH19" s="39">
        <v>0</v>
      </c>
      <c r="AI19" s="37">
        <v>47</v>
      </c>
      <c r="AJ19" s="37">
        <v>5</v>
      </c>
      <c r="AK19" s="55">
        <f t="shared" si="8"/>
        <v>0.10638297872340426</v>
      </c>
      <c r="AL19" s="41">
        <v>1</v>
      </c>
      <c r="AM19" s="12">
        <v>51</v>
      </c>
      <c r="AN19" s="12">
        <v>4</v>
      </c>
      <c r="AO19" s="53">
        <f t="shared" si="9"/>
        <v>7.8431372549019607E-2</v>
      </c>
      <c r="AP19" s="39">
        <v>2</v>
      </c>
      <c r="AQ19" s="37">
        <v>19</v>
      </c>
      <c r="AR19" s="37">
        <v>4</v>
      </c>
      <c r="AS19" s="55">
        <f t="shared" si="10"/>
        <v>0.21052631578947367</v>
      </c>
      <c r="AT19" s="41">
        <v>2</v>
      </c>
      <c r="AU19" s="12">
        <v>55</v>
      </c>
      <c r="AV19" s="12">
        <v>9</v>
      </c>
      <c r="AW19" s="53">
        <f t="shared" si="11"/>
        <v>0.16363636363636364</v>
      </c>
      <c r="AX19" s="39">
        <v>0</v>
      </c>
      <c r="AY19" s="19">
        <v>29</v>
      </c>
      <c r="AZ19" s="19">
        <v>6</v>
      </c>
      <c r="BA19" s="54">
        <f t="shared" si="12"/>
        <v>0.20689655172413793</v>
      </c>
      <c r="BB19" s="43">
        <v>0</v>
      </c>
    </row>
    <row r="20" spans="1:54" ht="14.4" customHeight="1" x14ac:dyDescent="0.3">
      <c r="A20" s="4" t="s">
        <v>38</v>
      </c>
      <c r="B20" s="4" t="s">
        <v>40</v>
      </c>
      <c r="C20" s="7">
        <v>1483</v>
      </c>
      <c r="D20" s="7">
        <v>128</v>
      </c>
      <c r="E20" s="56">
        <f t="shared" si="0"/>
        <v>8.6311530681051921E-2</v>
      </c>
      <c r="F20" s="45">
        <v>31</v>
      </c>
      <c r="G20" s="12">
        <v>40</v>
      </c>
      <c r="H20" s="12">
        <v>0</v>
      </c>
      <c r="I20" s="53">
        <f t="shared" si="1"/>
        <v>0</v>
      </c>
      <c r="J20" s="39">
        <v>0</v>
      </c>
      <c r="K20" s="37">
        <v>3</v>
      </c>
      <c r="L20" s="37">
        <v>2</v>
      </c>
      <c r="M20" s="55">
        <f t="shared" si="2"/>
        <v>0.66666666666666663</v>
      </c>
      <c r="N20" s="41">
        <v>0</v>
      </c>
      <c r="O20" s="12">
        <v>35</v>
      </c>
      <c r="P20" s="12">
        <v>3</v>
      </c>
      <c r="Q20" s="53">
        <f t="shared" si="3"/>
        <v>8.5714285714285715E-2</v>
      </c>
      <c r="R20" s="39">
        <v>1</v>
      </c>
      <c r="S20" s="37">
        <v>68</v>
      </c>
      <c r="T20" s="37">
        <v>10</v>
      </c>
      <c r="U20" s="55">
        <f t="shared" si="4"/>
        <v>0.14705882352941177</v>
      </c>
      <c r="V20" s="41">
        <v>5</v>
      </c>
      <c r="W20" s="12">
        <v>80</v>
      </c>
      <c r="X20" s="12">
        <v>9</v>
      </c>
      <c r="Y20" s="53">
        <f t="shared" si="5"/>
        <v>0.1125</v>
      </c>
      <c r="Z20" s="39">
        <v>1</v>
      </c>
      <c r="AA20" s="37">
        <v>65</v>
      </c>
      <c r="AB20" s="37">
        <v>9</v>
      </c>
      <c r="AC20" s="55">
        <f t="shared" si="6"/>
        <v>0.13846153846153847</v>
      </c>
      <c r="AD20" s="41">
        <v>1</v>
      </c>
      <c r="AE20" s="12">
        <v>20</v>
      </c>
      <c r="AF20" s="12">
        <v>4</v>
      </c>
      <c r="AG20" s="53">
        <f t="shared" si="7"/>
        <v>0.2</v>
      </c>
      <c r="AH20" s="39">
        <v>2</v>
      </c>
      <c r="AI20" s="37">
        <v>63</v>
      </c>
      <c r="AJ20" s="37">
        <v>14</v>
      </c>
      <c r="AK20" s="55">
        <f t="shared" si="8"/>
        <v>0.22222222222222221</v>
      </c>
      <c r="AL20" s="41">
        <v>3</v>
      </c>
      <c r="AM20" s="12">
        <v>91</v>
      </c>
      <c r="AN20" s="12">
        <v>16</v>
      </c>
      <c r="AO20" s="53">
        <f t="shared" si="9"/>
        <v>0.17582417582417584</v>
      </c>
      <c r="AP20" s="39">
        <v>5</v>
      </c>
      <c r="AQ20" s="37">
        <v>51</v>
      </c>
      <c r="AR20" s="37">
        <v>7</v>
      </c>
      <c r="AS20" s="55">
        <f t="shared" si="10"/>
        <v>0.13725490196078433</v>
      </c>
      <c r="AT20" s="41">
        <v>1</v>
      </c>
      <c r="AU20" s="12">
        <v>43</v>
      </c>
      <c r="AV20" s="12">
        <v>8</v>
      </c>
      <c r="AW20" s="53">
        <f t="shared" si="11"/>
        <v>0.18604651162790697</v>
      </c>
      <c r="AX20" s="39">
        <v>2</v>
      </c>
      <c r="AY20" s="19">
        <v>58</v>
      </c>
      <c r="AZ20" s="19">
        <v>11</v>
      </c>
      <c r="BA20" s="54">
        <f t="shared" si="12"/>
        <v>0.18965517241379309</v>
      </c>
      <c r="BB20" s="43">
        <v>3</v>
      </c>
    </row>
    <row r="21" spans="1:54" ht="14.4" customHeight="1" x14ac:dyDescent="0.3">
      <c r="A21" s="4" t="s">
        <v>38</v>
      </c>
      <c r="B21" s="4" t="s">
        <v>41</v>
      </c>
      <c r="C21" s="7">
        <v>680</v>
      </c>
      <c r="D21" s="7">
        <v>56</v>
      </c>
      <c r="E21" s="56">
        <f t="shared" si="0"/>
        <v>8.2352941176470587E-2</v>
      </c>
      <c r="F21" s="45">
        <v>8</v>
      </c>
      <c r="G21" s="12">
        <v>16</v>
      </c>
      <c r="H21" s="12">
        <v>0</v>
      </c>
      <c r="I21" s="53">
        <f t="shared" si="1"/>
        <v>0</v>
      </c>
      <c r="J21" s="39">
        <v>0</v>
      </c>
      <c r="K21" s="37">
        <v>3</v>
      </c>
      <c r="L21" s="37">
        <v>1</v>
      </c>
      <c r="M21" s="55">
        <f t="shared" si="2"/>
        <v>0.33333333333333331</v>
      </c>
      <c r="N21" s="41">
        <v>1</v>
      </c>
      <c r="O21" s="12">
        <v>18</v>
      </c>
      <c r="P21" s="12">
        <v>4</v>
      </c>
      <c r="Q21" s="53">
        <f t="shared" si="3"/>
        <v>0.22222222222222221</v>
      </c>
      <c r="R21" s="39">
        <v>0</v>
      </c>
      <c r="S21" s="37">
        <v>27</v>
      </c>
      <c r="T21" s="37">
        <v>1</v>
      </c>
      <c r="U21" s="55">
        <f t="shared" si="4"/>
        <v>3.7037037037037035E-2</v>
      </c>
      <c r="V21" s="41">
        <v>2</v>
      </c>
      <c r="W21" s="12">
        <v>33</v>
      </c>
      <c r="X21" s="12">
        <v>0</v>
      </c>
      <c r="Y21" s="53">
        <f t="shared" si="5"/>
        <v>0</v>
      </c>
      <c r="Z21" s="39">
        <v>0</v>
      </c>
      <c r="AA21" s="37">
        <v>25</v>
      </c>
      <c r="AB21" s="37">
        <v>7</v>
      </c>
      <c r="AC21" s="55">
        <f t="shared" si="6"/>
        <v>0.28000000000000003</v>
      </c>
      <c r="AD21" s="41">
        <v>3</v>
      </c>
      <c r="AE21" s="12">
        <v>18</v>
      </c>
      <c r="AF21" s="12">
        <v>2</v>
      </c>
      <c r="AG21" s="53">
        <f t="shared" si="7"/>
        <v>0.1111111111111111</v>
      </c>
      <c r="AH21" s="39">
        <v>0</v>
      </c>
      <c r="AI21" s="37">
        <v>35</v>
      </c>
      <c r="AJ21" s="37">
        <v>13</v>
      </c>
      <c r="AK21" s="55">
        <f t="shared" si="8"/>
        <v>0.37142857142857144</v>
      </c>
      <c r="AL21" s="41">
        <v>0</v>
      </c>
      <c r="AM21" s="12">
        <v>44</v>
      </c>
      <c r="AN21" s="12">
        <v>11</v>
      </c>
      <c r="AO21" s="53">
        <f t="shared" si="9"/>
        <v>0.25</v>
      </c>
      <c r="AP21" s="39">
        <v>0</v>
      </c>
      <c r="AQ21" s="37">
        <v>21</v>
      </c>
      <c r="AR21" s="37">
        <v>0</v>
      </c>
      <c r="AS21" s="55">
        <f t="shared" si="10"/>
        <v>0</v>
      </c>
      <c r="AT21" s="41">
        <v>0</v>
      </c>
      <c r="AU21" s="12">
        <v>26</v>
      </c>
      <c r="AV21" s="12">
        <v>2</v>
      </c>
      <c r="AW21" s="53">
        <f t="shared" si="11"/>
        <v>7.6923076923076927E-2</v>
      </c>
      <c r="AX21" s="39">
        <v>0</v>
      </c>
      <c r="AY21" s="19">
        <v>16</v>
      </c>
      <c r="AZ21" s="19">
        <v>4</v>
      </c>
      <c r="BA21" s="54">
        <f t="shared" si="12"/>
        <v>0.25</v>
      </c>
      <c r="BB21" s="43">
        <v>0</v>
      </c>
    </row>
    <row r="22" spans="1:54" ht="14.4" customHeight="1" x14ac:dyDescent="0.3">
      <c r="A22" s="4" t="s">
        <v>38</v>
      </c>
      <c r="B22" s="4" t="s">
        <v>42</v>
      </c>
      <c r="C22" s="7">
        <v>460</v>
      </c>
      <c r="D22" s="7">
        <v>19</v>
      </c>
      <c r="E22" s="56">
        <f t="shared" si="0"/>
        <v>4.1304347826086954E-2</v>
      </c>
      <c r="F22" s="45">
        <v>1</v>
      </c>
      <c r="G22" s="12">
        <v>17</v>
      </c>
      <c r="H22" s="12">
        <v>0</v>
      </c>
      <c r="I22" s="53">
        <f t="shared" si="1"/>
        <v>0</v>
      </c>
      <c r="J22" s="39">
        <v>0</v>
      </c>
      <c r="K22" s="37">
        <v>2</v>
      </c>
      <c r="L22" s="37">
        <v>1</v>
      </c>
      <c r="M22" s="55">
        <f t="shared" si="2"/>
        <v>0.5</v>
      </c>
      <c r="N22" s="41">
        <v>0</v>
      </c>
      <c r="O22" s="12">
        <v>19</v>
      </c>
      <c r="P22" s="12">
        <v>0</v>
      </c>
      <c r="Q22" s="53">
        <f t="shared" si="3"/>
        <v>0</v>
      </c>
      <c r="R22" s="39">
        <v>0</v>
      </c>
      <c r="S22" s="37">
        <v>20</v>
      </c>
      <c r="T22" s="37">
        <v>0</v>
      </c>
      <c r="U22" s="55">
        <f t="shared" si="4"/>
        <v>0</v>
      </c>
      <c r="V22" s="41">
        <v>0</v>
      </c>
      <c r="W22" s="12">
        <v>28</v>
      </c>
      <c r="X22" s="12">
        <v>0</v>
      </c>
      <c r="Y22" s="53">
        <f t="shared" si="5"/>
        <v>0</v>
      </c>
      <c r="Z22" s="39">
        <v>0</v>
      </c>
      <c r="AA22" s="37">
        <v>13</v>
      </c>
      <c r="AB22" s="37">
        <v>0</v>
      </c>
      <c r="AC22" s="55">
        <f t="shared" si="6"/>
        <v>0</v>
      </c>
      <c r="AD22" s="41">
        <v>0</v>
      </c>
      <c r="AE22" s="12">
        <v>15</v>
      </c>
      <c r="AF22" s="12">
        <v>2</v>
      </c>
      <c r="AG22" s="53">
        <f t="shared" si="7"/>
        <v>0.13333333333333333</v>
      </c>
      <c r="AH22" s="39">
        <v>0</v>
      </c>
      <c r="AI22" s="37">
        <v>12</v>
      </c>
      <c r="AJ22" s="37">
        <v>0</v>
      </c>
      <c r="AK22" s="55">
        <f t="shared" si="8"/>
        <v>0</v>
      </c>
      <c r="AL22" s="41">
        <v>0</v>
      </c>
      <c r="AM22" s="12">
        <v>25</v>
      </c>
      <c r="AN22" s="12">
        <v>3</v>
      </c>
      <c r="AO22" s="53">
        <f t="shared" si="9"/>
        <v>0.12</v>
      </c>
      <c r="AP22" s="39">
        <v>0</v>
      </c>
      <c r="AQ22" s="37">
        <v>10</v>
      </c>
      <c r="AR22" s="37">
        <v>2</v>
      </c>
      <c r="AS22" s="55">
        <f t="shared" si="10"/>
        <v>0.2</v>
      </c>
      <c r="AT22" s="41">
        <v>1</v>
      </c>
      <c r="AU22" s="12">
        <v>14</v>
      </c>
      <c r="AV22" s="12">
        <v>3</v>
      </c>
      <c r="AW22" s="53">
        <f t="shared" si="11"/>
        <v>0.21428571428571427</v>
      </c>
      <c r="AX22" s="39">
        <v>0</v>
      </c>
      <c r="AY22" s="19">
        <v>15</v>
      </c>
      <c r="AZ22" s="19">
        <v>4</v>
      </c>
      <c r="BA22" s="54">
        <f t="shared" si="12"/>
        <v>0.26666666666666666</v>
      </c>
      <c r="BB22" s="43">
        <v>0</v>
      </c>
    </row>
    <row r="23" spans="1:54" ht="14.4" customHeight="1" x14ac:dyDescent="0.3">
      <c r="A23" s="4" t="s">
        <v>38</v>
      </c>
      <c r="B23" s="4" t="s">
        <v>43</v>
      </c>
      <c r="C23" s="7">
        <v>817</v>
      </c>
      <c r="D23" s="7">
        <v>63</v>
      </c>
      <c r="E23" s="56">
        <f t="shared" si="0"/>
        <v>7.711138310893513E-2</v>
      </c>
      <c r="F23" s="45">
        <v>24</v>
      </c>
      <c r="G23" s="12">
        <v>18</v>
      </c>
      <c r="H23" s="12">
        <v>0</v>
      </c>
      <c r="I23" s="53">
        <f t="shared" si="1"/>
        <v>0</v>
      </c>
      <c r="J23" s="39">
        <v>0</v>
      </c>
      <c r="K23" s="37">
        <v>3</v>
      </c>
      <c r="L23" s="37">
        <v>1</v>
      </c>
      <c r="M23" s="55">
        <f t="shared" si="2"/>
        <v>0.33333333333333331</v>
      </c>
      <c r="N23" s="41">
        <v>0</v>
      </c>
      <c r="O23" s="12">
        <v>28</v>
      </c>
      <c r="P23" s="12">
        <v>1</v>
      </c>
      <c r="Q23" s="53">
        <f t="shared" si="3"/>
        <v>3.5714285714285712E-2</v>
      </c>
      <c r="R23" s="39">
        <v>0</v>
      </c>
      <c r="S23" s="37">
        <v>32</v>
      </c>
      <c r="T23" s="37">
        <v>1</v>
      </c>
      <c r="U23" s="55">
        <f t="shared" si="4"/>
        <v>3.125E-2</v>
      </c>
      <c r="V23" s="41">
        <v>0</v>
      </c>
      <c r="W23" s="12">
        <v>25</v>
      </c>
      <c r="X23" s="12">
        <v>1</v>
      </c>
      <c r="Y23" s="53">
        <f t="shared" si="5"/>
        <v>0.04</v>
      </c>
      <c r="Z23" s="39">
        <v>0</v>
      </c>
      <c r="AA23" s="37">
        <v>29</v>
      </c>
      <c r="AB23" s="37">
        <v>1</v>
      </c>
      <c r="AC23" s="55">
        <f t="shared" si="6"/>
        <v>3.4482758620689655E-2</v>
      </c>
      <c r="AD23" s="41">
        <v>0</v>
      </c>
      <c r="AE23" s="12">
        <v>32</v>
      </c>
      <c r="AF23" s="12">
        <v>2</v>
      </c>
      <c r="AG23" s="53">
        <f t="shared" si="7"/>
        <v>6.25E-2</v>
      </c>
      <c r="AH23" s="39">
        <v>5</v>
      </c>
      <c r="AI23" s="37">
        <v>39</v>
      </c>
      <c r="AJ23" s="37">
        <v>2</v>
      </c>
      <c r="AK23" s="55">
        <f t="shared" si="8"/>
        <v>5.128205128205128E-2</v>
      </c>
      <c r="AL23" s="41">
        <v>0</v>
      </c>
      <c r="AM23" s="12">
        <v>37</v>
      </c>
      <c r="AN23" s="12">
        <v>8</v>
      </c>
      <c r="AO23" s="53">
        <f t="shared" si="9"/>
        <v>0.21621621621621623</v>
      </c>
      <c r="AP23" s="39">
        <v>0</v>
      </c>
      <c r="AQ23" s="37">
        <v>30</v>
      </c>
      <c r="AR23" s="37">
        <v>0</v>
      </c>
      <c r="AS23" s="55">
        <f t="shared" si="10"/>
        <v>0</v>
      </c>
      <c r="AT23" s="41">
        <v>10</v>
      </c>
      <c r="AU23" s="12">
        <v>50</v>
      </c>
      <c r="AV23" s="12">
        <v>7</v>
      </c>
      <c r="AW23" s="53">
        <f t="shared" si="11"/>
        <v>0.14000000000000001</v>
      </c>
      <c r="AX23" s="39">
        <v>3</v>
      </c>
      <c r="AY23" s="19">
        <v>32</v>
      </c>
      <c r="AZ23" s="19">
        <v>3</v>
      </c>
      <c r="BA23" s="54">
        <f t="shared" si="12"/>
        <v>9.375E-2</v>
      </c>
      <c r="BB23" s="43">
        <v>2</v>
      </c>
    </row>
    <row r="24" spans="1:54" ht="14.4" customHeight="1" x14ac:dyDescent="0.3">
      <c r="A24" s="4" t="s">
        <v>38</v>
      </c>
      <c r="B24" s="4" t="s">
        <v>44</v>
      </c>
      <c r="C24" s="7">
        <v>703</v>
      </c>
      <c r="D24" s="7">
        <v>55</v>
      </c>
      <c r="E24" s="56">
        <f t="shared" si="0"/>
        <v>7.8236130867709822E-2</v>
      </c>
      <c r="F24" s="45">
        <v>11</v>
      </c>
      <c r="G24" s="12">
        <v>19</v>
      </c>
      <c r="H24" s="12">
        <v>0</v>
      </c>
      <c r="I24" s="53">
        <f t="shared" si="1"/>
        <v>0</v>
      </c>
      <c r="J24" s="39">
        <v>0</v>
      </c>
      <c r="K24" s="37">
        <v>4</v>
      </c>
      <c r="L24" s="37">
        <v>0</v>
      </c>
      <c r="M24" s="55">
        <f t="shared" si="2"/>
        <v>0</v>
      </c>
      <c r="N24" s="41">
        <v>0</v>
      </c>
      <c r="O24" s="12">
        <v>11</v>
      </c>
      <c r="P24" s="12">
        <v>1</v>
      </c>
      <c r="Q24" s="53">
        <f t="shared" si="3"/>
        <v>9.0909090909090912E-2</v>
      </c>
      <c r="R24" s="39">
        <v>1</v>
      </c>
      <c r="S24" s="37">
        <v>30</v>
      </c>
      <c r="T24" s="37">
        <v>2</v>
      </c>
      <c r="U24" s="55">
        <f t="shared" si="4"/>
        <v>6.6666666666666666E-2</v>
      </c>
      <c r="V24" s="41">
        <v>0</v>
      </c>
      <c r="W24" s="17">
        <v>27</v>
      </c>
      <c r="X24" s="12">
        <v>3</v>
      </c>
      <c r="Y24" s="53">
        <f t="shared" si="5"/>
        <v>0.1111111111111111</v>
      </c>
      <c r="Z24" s="39">
        <v>1</v>
      </c>
      <c r="AA24" s="37">
        <v>33</v>
      </c>
      <c r="AB24" s="37">
        <v>5</v>
      </c>
      <c r="AC24" s="55">
        <f t="shared" si="6"/>
        <v>0.15151515151515152</v>
      </c>
      <c r="AD24" s="41">
        <v>0</v>
      </c>
      <c r="AE24" s="12">
        <v>7</v>
      </c>
      <c r="AF24" s="12">
        <v>3</v>
      </c>
      <c r="AG24" s="53">
        <f t="shared" si="7"/>
        <v>0.42857142857142855</v>
      </c>
      <c r="AH24" s="39">
        <v>1</v>
      </c>
      <c r="AI24" s="37">
        <v>31</v>
      </c>
      <c r="AJ24" s="37">
        <v>8</v>
      </c>
      <c r="AK24" s="55">
        <f t="shared" si="8"/>
        <v>0.25806451612903225</v>
      </c>
      <c r="AL24" s="41">
        <v>0</v>
      </c>
      <c r="AM24" s="12">
        <v>39</v>
      </c>
      <c r="AN24" s="12">
        <v>7</v>
      </c>
      <c r="AO24" s="53">
        <f t="shared" si="9"/>
        <v>0.17948717948717949</v>
      </c>
      <c r="AP24" s="39">
        <v>0</v>
      </c>
      <c r="AQ24" s="37">
        <v>17</v>
      </c>
      <c r="AR24" s="37">
        <v>1</v>
      </c>
      <c r="AS24" s="55">
        <f t="shared" si="10"/>
        <v>5.8823529411764705E-2</v>
      </c>
      <c r="AT24" s="41">
        <v>1</v>
      </c>
      <c r="AU24" s="12">
        <v>29</v>
      </c>
      <c r="AV24" s="12">
        <v>4</v>
      </c>
      <c r="AW24" s="53">
        <f t="shared" si="11"/>
        <v>0.13793103448275862</v>
      </c>
      <c r="AX24" s="39">
        <v>2</v>
      </c>
      <c r="AY24" s="19">
        <v>25</v>
      </c>
      <c r="AZ24" s="19">
        <v>5</v>
      </c>
      <c r="BA24" s="54">
        <f t="shared" si="12"/>
        <v>0.2</v>
      </c>
      <c r="BB24" s="43">
        <v>1</v>
      </c>
    </row>
    <row r="25" spans="1:54" ht="14.4" customHeight="1" x14ac:dyDescent="0.3">
      <c r="A25" s="4" t="s">
        <v>45</v>
      </c>
      <c r="B25" s="4" t="s">
        <v>46</v>
      </c>
      <c r="C25" s="7">
        <v>409</v>
      </c>
      <c r="D25" s="7">
        <v>49</v>
      </c>
      <c r="E25" s="56">
        <f t="shared" si="0"/>
        <v>0.11980440097799511</v>
      </c>
      <c r="F25" s="45">
        <v>22</v>
      </c>
      <c r="G25" s="12">
        <v>12</v>
      </c>
      <c r="H25" s="12">
        <v>0</v>
      </c>
      <c r="I25" s="53">
        <f t="shared" si="1"/>
        <v>0</v>
      </c>
      <c r="J25" s="39">
        <v>0</v>
      </c>
      <c r="K25" s="37">
        <v>0</v>
      </c>
      <c r="L25" s="37">
        <v>0</v>
      </c>
      <c r="M25" s="55" t="e">
        <f t="shared" si="2"/>
        <v>#DIV/0!</v>
      </c>
      <c r="N25" s="41">
        <v>0</v>
      </c>
      <c r="O25" s="12">
        <v>11</v>
      </c>
      <c r="P25" s="12">
        <v>4</v>
      </c>
      <c r="Q25" s="53">
        <f t="shared" si="3"/>
        <v>0.36363636363636365</v>
      </c>
      <c r="R25" s="39">
        <v>0</v>
      </c>
      <c r="S25" s="37">
        <v>9</v>
      </c>
      <c r="T25" s="37">
        <v>2</v>
      </c>
      <c r="U25" s="55">
        <f t="shared" si="4"/>
        <v>0.22222222222222221</v>
      </c>
      <c r="V25" s="41">
        <v>1</v>
      </c>
      <c r="W25" s="12">
        <v>7</v>
      </c>
      <c r="X25" s="12">
        <v>1</v>
      </c>
      <c r="Y25" s="53">
        <f t="shared" si="5"/>
        <v>0.14285714285714285</v>
      </c>
      <c r="Z25" s="39">
        <v>2</v>
      </c>
      <c r="AA25" s="37">
        <v>7</v>
      </c>
      <c r="AB25" s="37">
        <v>2</v>
      </c>
      <c r="AC25" s="55">
        <f t="shared" si="6"/>
        <v>0.2857142857142857</v>
      </c>
      <c r="AD25" s="41">
        <v>3</v>
      </c>
      <c r="AE25" s="12">
        <v>16</v>
      </c>
      <c r="AF25" s="12">
        <v>6</v>
      </c>
      <c r="AG25" s="53">
        <f t="shared" si="7"/>
        <v>0.375</v>
      </c>
      <c r="AH25" s="39">
        <v>2</v>
      </c>
      <c r="AI25" s="37">
        <v>17</v>
      </c>
      <c r="AJ25" s="37">
        <v>1</v>
      </c>
      <c r="AK25" s="55">
        <f t="shared" si="8"/>
        <v>5.8823529411764705E-2</v>
      </c>
      <c r="AL25" s="41">
        <v>1</v>
      </c>
      <c r="AM25" s="12">
        <v>28</v>
      </c>
      <c r="AN25" s="12">
        <v>6</v>
      </c>
      <c r="AO25" s="53">
        <f t="shared" si="9"/>
        <v>0.21428571428571427</v>
      </c>
      <c r="AP25" s="39">
        <v>1</v>
      </c>
      <c r="AQ25" s="37">
        <v>6</v>
      </c>
      <c r="AR25" s="37">
        <v>1</v>
      </c>
      <c r="AS25" s="55">
        <f t="shared" si="10"/>
        <v>0.16666666666666666</v>
      </c>
      <c r="AT25" s="41">
        <v>1</v>
      </c>
      <c r="AU25" s="12">
        <v>14</v>
      </c>
      <c r="AV25" s="12">
        <v>4</v>
      </c>
      <c r="AW25" s="53">
        <f t="shared" si="11"/>
        <v>0.2857142857142857</v>
      </c>
      <c r="AX25" s="39">
        <v>4</v>
      </c>
      <c r="AY25" s="19">
        <v>16</v>
      </c>
      <c r="AZ25" s="19">
        <v>9</v>
      </c>
      <c r="BA25" s="54">
        <f t="shared" si="12"/>
        <v>0.5625</v>
      </c>
      <c r="BB25" s="43">
        <v>4</v>
      </c>
    </row>
    <row r="26" spans="1:54" ht="14.4" customHeight="1" x14ac:dyDescent="0.3">
      <c r="A26" s="4" t="s">
        <v>45</v>
      </c>
      <c r="B26" s="4" t="s">
        <v>47</v>
      </c>
      <c r="C26" s="7">
        <v>579</v>
      </c>
      <c r="D26" s="7">
        <v>109</v>
      </c>
      <c r="E26" s="56">
        <f t="shared" si="0"/>
        <v>0.18825561312607944</v>
      </c>
      <c r="F26" s="45">
        <v>29</v>
      </c>
      <c r="G26" s="12">
        <v>7</v>
      </c>
      <c r="H26" s="12">
        <v>1</v>
      </c>
      <c r="I26" s="53">
        <f t="shared" si="1"/>
        <v>0.14285714285714285</v>
      </c>
      <c r="J26" s="39">
        <v>0</v>
      </c>
      <c r="K26" s="37">
        <v>8</v>
      </c>
      <c r="L26" s="37">
        <v>3</v>
      </c>
      <c r="M26" s="55">
        <f t="shared" si="2"/>
        <v>0.375</v>
      </c>
      <c r="N26" s="41">
        <v>1</v>
      </c>
      <c r="O26" s="12">
        <v>20</v>
      </c>
      <c r="P26" s="12">
        <v>7</v>
      </c>
      <c r="Q26" s="53">
        <f t="shared" si="3"/>
        <v>0.35</v>
      </c>
      <c r="R26" s="39">
        <v>2</v>
      </c>
      <c r="S26" s="37">
        <v>12</v>
      </c>
      <c r="T26" s="37">
        <v>4</v>
      </c>
      <c r="U26" s="55">
        <f t="shared" si="4"/>
        <v>0.33333333333333331</v>
      </c>
      <c r="V26" s="41">
        <v>0</v>
      </c>
      <c r="W26" s="12">
        <v>14</v>
      </c>
      <c r="X26" s="12">
        <v>0</v>
      </c>
      <c r="Y26" s="53">
        <f t="shared" si="5"/>
        <v>0</v>
      </c>
      <c r="Z26" s="39">
        <v>0</v>
      </c>
      <c r="AA26" s="37">
        <v>32</v>
      </c>
      <c r="AB26" s="37">
        <v>13</v>
      </c>
      <c r="AC26" s="55">
        <f t="shared" si="6"/>
        <v>0.40625</v>
      </c>
      <c r="AD26" s="41">
        <v>5</v>
      </c>
      <c r="AE26" s="12">
        <v>20</v>
      </c>
      <c r="AF26" s="12">
        <v>7</v>
      </c>
      <c r="AG26" s="53">
        <f t="shared" si="7"/>
        <v>0.35</v>
      </c>
      <c r="AH26" s="39">
        <v>6</v>
      </c>
      <c r="AI26" s="37">
        <v>15</v>
      </c>
      <c r="AJ26" s="37">
        <v>7</v>
      </c>
      <c r="AK26" s="55">
        <f t="shared" si="8"/>
        <v>0.46666666666666667</v>
      </c>
      <c r="AL26" s="41">
        <v>1</v>
      </c>
      <c r="AM26" s="12">
        <v>33</v>
      </c>
      <c r="AN26" s="12">
        <v>11</v>
      </c>
      <c r="AO26" s="53">
        <f t="shared" si="9"/>
        <v>0.33333333333333331</v>
      </c>
      <c r="AP26" s="39">
        <v>5</v>
      </c>
      <c r="AQ26" s="37">
        <v>14</v>
      </c>
      <c r="AR26" s="37">
        <v>8</v>
      </c>
      <c r="AS26" s="55">
        <f t="shared" si="10"/>
        <v>0.5714285714285714</v>
      </c>
      <c r="AT26" s="41">
        <v>4</v>
      </c>
      <c r="AU26" s="12">
        <v>37</v>
      </c>
      <c r="AV26" s="12">
        <v>18</v>
      </c>
      <c r="AW26" s="53">
        <f t="shared" si="11"/>
        <v>0.48648648648648651</v>
      </c>
      <c r="AX26" s="39">
        <v>0</v>
      </c>
      <c r="AY26" s="19">
        <v>17</v>
      </c>
      <c r="AZ26" s="19">
        <v>4</v>
      </c>
      <c r="BA26" s="54">
        <f t="shared" si="12"/>
        <v>0.23529411764705882</v>
      </c>
      <c r="BB26" s="43">
        <v>1</v>
      </c>
    </row>
    <row r="27" spans="1:54" ht="14.4" customHeight="1" x14ac:dyDescent="0.3">
      <c r="A27" s="4" t="s">
        <v>45</v>
      </c>
      <c r="B27" s="4" t="s">
        <v>48</v>
      </c>
      <c r="C27" s="7">
        <v>476</v>
      </c>
      <c r="D27" s="7">
        <v>42</v>
      </c>
      <c r="E27" s="56">
        <f t="shared" si="0"/>
        <v>8.8235294117647065E-2</v>
      </c>
      <c r="F27" s="45">
        <v>14</v>
      </c>
      <c r="G27" s="12">
        <v>14</v>
      </c>
      <c r="H27" s="12">
        <v>1</v>
      </c>
      <c r="I27" s="53">
        <f t="shared" si="1"/>
        <v>7.1428571428571425E-2</v>
      </c>
      <c r="J27" s="39">
        <v>0</v>
      </c>
      <c r="K27" s="37">
        <v>2</v>
      </c>
      <c r="L27" s="37">
        <v>1</v>
      </c>
      <c r="M27" s="55">
        <f t="shared" si="2"/>
        <v>0.5</v>
      </c>
      <c r="N27" s="41">
        <v>0</v>
      </c>
      <c r="O27" s="12">
        <v>17</v>
      </c>
      <c r="P27" s="12">
        <v>8</v>
      </c>
      <c r="Q27" s="53">
        <f t="shared" si="3"/>
        <v>0.47058823529411764</v>
      </c>
      <c r="R27" s="39">
        <v>0</v>
      </c>
      <c r="S27" s="37">
        <v>21</v>
      </c>
      <c r="T27" s="37">
        <v>2</v>
      </c>
      <c r="U27" s="55">
        <f t="shared" si="4"/>
        <v>9.5238095238095233E-2</v>
      </c>
      <c r="V27" s="41">
        <v>1</v>
      </c>
      <c r="W27" s="12">
        <v>23</v>
      </c>
      <c r="X27" s="12">
        <v>0</v>
      </c>
      <c r="Y27" s="53">
        <f t="shared" si="5"/>
        <v>0</v>
      </c>
      <c r="Z27" s="39">
        <v>0</v>
      </c>
      <c r="AA27" s="37">
        <v>9</v>
      </c>
      <c r="AB27" s="37">
        <v>2</v>
      </c>
      <c r="AC27" s="55">
        <f t="shared" si="6"/>
        <v>0.22222222222222221</v>
      </c>
      <c r="AD27" s="41">
        <v>0</v>
      </c>
      <c r="AE27" s="12">
        <v>29</v>
      </c>
      <c r="AF27" s="12">
        <v>1</v>
      </c>
      <c r="AG27" s="53">
        <f t="shared" si="7"/>
        <v>3.4482758620689655E-2</v>
      </c>
      <c r="AH27" s="39">
        <v>0</v>
      </c>
      <c r="AI27" s="37">
        <v>16</v>
      </c>
      <c r="AJ27" s="37">
        <v>2</v>
      </c>
      <c r="AK27" s="55">
        <f t="shared" si="8"/>
        <v>0.125</v>
      </c>
      <c r="AL27" s="41">
        <v>0</v>
      </c>
      <c r="AM27" s="12">
        <v>15</v>
      </c>
      <c r="AN27" s="12">
        <v>2</v>
      </c>
      <c r="AO27" s="53">
        <f t="shared" si="9"/>
        <v>0.13333333333333333</v>
      </c>
      <c r="AP27" s="39">
        <v>2</v>
      </c>
      <c r="AQ27" s="37">
        <v>15</v>
      </c>
      <c r="AR27" s="37">
        <v>2</v>
      </c>
      <c r="AS27" s="55">
        <f t="shared" si="10"/>
        <v>0.13333333333333333</v>
      </c>
      <c r="AT27" s="41">
        <v>1</v>
      </c>
      <c r="AU27" s="12">
        <v>13</v>
      </c>
      <c r="AV27" s="12">
        <v>1</v>
      </c>
      <c r="AW27" s="53">
        <f t="shared" si="11"/>
        <v>7.6923076923076927E-2</v>
      </c>
      <c r="AX27" s="39">
        <v>1</v>
      </c>
      <c r="AY27" s="19">
        <v>12</v>
      </c>
      <c r="AZ27" s="19">
        <v>3</v>
      </c>
      <c r="BA27" s="54">
        <f t="shared" si="12"/>
        <v>0.25</v>
      </c>
      <c r="BB27" s="43">
        <v>0</v>
      </c>
    </row>
    <row r="28" spans="1:54" ht="14.4" customHeight="1" x14ac:dyDescent="0.3">
      <c r="A28" s="4" t="s">
        <v>45</v>
      </c>
      <c r="B28" s="4" t="s">
        <v>49</v>
      </c>
      <c r="C28" s="7">
        <v>624</v>
      </c>
      <c r="D28" s="7">
        <v>33</v>
      </c>
      <c r="E28" s="56">
        <f t="shared" si="0"/>
        <v>5.2884615384615384E-2</v>
      </c>
      <c r="F28" s="45">
        <v>5</v>
      </c>
      <c r="G28" s="12">
        <v>13</v>
      </c>
      <c r="H28" s="12">
        <v>0</v>
      </c>
      <c r="I28" s="53">
        <f t="shared" si="1"/>
        <v>0</v>
      </c>
      <c r="J28" s="39">
        <v>0</v>
      </c>
      <c r="K28" s="37">
        <v>2</v>
      </c>
      <c r="L28" s="37">
        <v>0</v>
      </c>
      <c r="M28" s="55">
        <f t="shared" si="2"/>
        <v>0</v>
      </c>
      <c r="N28" s="41">
        <v>0</v>
      </c>
      <c r="O28" s="12">
        <v>21</v>
      </c>
      <c r="P28" s="12">
        <v>1</v>
      </c>
      <c r="Q28" s="53">
        <f t="shared" si="3"/>
        <v>4.7619047619047616E-2</v>
      </c>
      <c r="R28" s="39">
        <v>0</v>
      </c>
      <c r="S28" s="37">
        <v>25</v>
      </c>
      <c r="T28" s="37">
        <v>3</v>
      </c>
      <c r="U28" s="55">
        <f t="shared" si="4"/>
        <v>0.12</v>
      </c>
      <c r="V28" s="41">
        <v>0</v>
      </c>
      <c r="W28" s="12">
        <v>24</v>
      </c>
      <c r="X28" s="12">
        <v>0</v>
      </c>
      <c r="Y28" s="53">
        <f t="shared" si="5"/>
        <v>0</v>
      </c>
      <c r="Z28" s="39">
        <v>0</v>
      </c>
      <c r="AA28" s="37">
        <v>22</v>
      </c>
      <c r="AB28" s="37">
        <v>3</v>
      </c>
      <c r="AC28" s="55">
        <f t="shared" si="6"/>
        <v>0.13636363636363635</v>
      </c>
      <c r="AD28" s="41">
        <v>0</v>
      </c>
      <c r="AE28" s="12">
        <v>13</v>
      </c>
      <c r="AF28" s="12">
        <v>0</v>
      </c>
      <c r="AG28" s="53">
        <f t="shared" si="7"/>
        <v>0</v>
      </c>
      <c r="AH28" s="39">
        <v>0</v>
      </c>
      <c r="AI28" s="37">
        <v>21</v>
      </c>
      <c r="AJ28" s="37">
        <v>0</v>
      </c>
      <c r="AK28" s="55">
        <f t="shared" si="8"/>
        <v>0</v>
      </c>
      <c r="AL28" s="41">
        <v>1</v>
      </c>
      <c r="AM28" s="12">
        <v>42</v>
      </c>
      <c r="AN28" s="12">
        <v>3</v>
      </c>
      <c r="AO28" s="53">
        <f t="shared" si="9"/>
        <v>7.1428571428571425E-2</v>
      </c>
      <c r="AP28" s="39">
        <v>0</v>
      </c>
      <c r="AQ28" s="37">
        <v>10</v>
      </c>
      <c r="AR28" s="37">
        <v>0</v>
      </c>
      <c r="AS28" s="55">
        <f t="shared" si="10"/>
        <v>0</v>
      </c>
      <c r="AT28" s="41">
        <v>1</v>
      </c>
      <c r="AU28" s="12">
        <v>21</v>
      </c>
      <c r="AV28" s="12">
        <v>3</v>
      </c>
      <c r="AW28" s="53">
        <f t="shared" si="11"/>
        <v>0.14285714285714285</v>
      </c>
      <c r="AX28" s="39">
        <v>0</v>
      </c>
      <c r="AY28" s="19">
        <v>17</v>
      </c>
      <c r="AZ28" s="19">
        <v>4</v>
      </c>
      <c r="BA28" s="54">
        <f t="shared" si="12"/>
        <v>0.23529411764705882</v>
      </c>
      <c r="BB28" s="43">
        <v>1</v>
      </c>
    </row>
    <row r="29" spans="1:54" ht="14.4" customHeight="1" x14ac:dyDescent="0.3">
      <c r="A29" s="4" t="s">
        <v>45</v>
      </c>
      <c r="B29" s="4" t="s">
        <v>50</v>
      </c>
      <c r="C29" s="7">
        <v>537</v>
      </c>
      <c r="D29" s="7">
        <v>22</v>
      </c>
      <c r="E29" s="56">
        <f t="shared" si="0"/>
        <v>4.0968342644320296E-2</v>
      </c>
      <c r="F29" s="45">
        <v>4</v>
      </c>
      <c r="G29" s="12">
        <v>14</v>
      </c>
      <c r="H29" s="12">
        <v>0</v>
      </c>
      <c r="I29" s="53">
        <f t="shared" si="1"/>
        <v>0</v>
      </c>
      <c r="J29" s="39">
        <v>0</v>
      </c>
      <c r="K29" s="37">
        <v>0</v>
      </c>
      <c r="L29" s="37">
        <v>2</v>
      </c>
      <c r="M29" s="55" t="e">
        <f t="shared" si="2"/>
        <v>#DIV/0!</v>
      </c>
      <c r="N29" s="41">
        <v>1</v>
      </c>
      <c r="O29" s="12">
        <v>10</v>
      </c>
      <c r="P29" s="12">
        <v>1</v>
      </c>
      <c r="Q29" s="53">
        <f t="shared" si="3"/>
        <v>0.1</v>
      </c>
      <c r="R29" s="39">
        <v>0</v>
      </c>
      <c r="S29" s="37">
        <v>19</v>
      </c>
      <c r="T29" s="37">
        <v>1</v>
      </c>
      <c r="U29" s="55">
        <f t="shared" si="4"/>
        <v>5.2631578947368418E-2</v>
      </c>
      <c r="V29" s="41">
        <v>0</v>
      </c>
      <c r="W29" s="12">
        <v>17</v>
      </c>
      <c r="X29" s="12">
        <v>0</v>
      </c>
      <c r="Y29" s="53">
        <f t="shared" si="5"/>
        <v>0</v>
      </c>
      <c r="Z29" s="39">
        <v>0</v>
      </c>
      <c r="AA29" s="37">
        <v>19</v>
      </c>
      <c r="AB29" s="37">
        <v>0</v>
      </c>
      <c r="AC29" s="55">
        <f t="shared" si="6"/>
        <v>0</v>
      </c>
      <c r="AD29" s="41">
        <v>0</v>
      </c>
      <c r="AE29" s="12">
        <v>7</v>
      </c>
      <c r="AF29" s="12">
        <v>1</v>
      </c>
      <c r="AG29" s="53">
        <f t="shared" si="7"/>
        <v>0.14285714285714285</v>
      </c>
      <c r="AH29" s="39">
        <v>0</v>
      </c>
      <c r="AI29" s="37">
        <v>18</v>
      </c>
      <c r="AJ29" s="37">
        <v>0</v>
      </c>
      <c r="AK29" s="55">
        <f t="shared" si="8"/>
        <v>0</v>
      </c>
      <c r="AL29" s="41">
        <v>0</v>
      </c>
      <c r="AM29" s="12">
        <v>26</v>
      </c>
      <c r="AN29" s="12">
        <v>4</v>
      </c>
      <c r="AO29" s="53">
        <f t="shared" si="9"/>
        <v>0.15384615384615385</v>
      </c>
      <c r="AP29" s="39">
        <v>0</v>
      </c>
      <c r="AQ29" s="37">
        <v>19</v>
      </c>
      <c r="AR29" s="37">
        <v>3</v>
      </c>
      <c r="AS29" s="55">
        <f t="shared" si="10"/>
        <v>0.15789473684210525</v>
      </c>
      <c r="AT29" s="41">
        <v>2</v>
      </c>
      <c r="AU29" s="12">
        <v>16</v>
      </c>
      <c r="AV29" s="12">
        <v>0</v>
      </c>
      <c r="AW29" s="53">
        <f t="shared" si="11"/>
        <v>0</v>
      </c>
      <c r="AX29" s="39">
        <v>1</v>
      </c>
      <c r="AY29" s="19">
        <v>13</v>
      </c>
      <c r="AZ29" s="19">
        <v>1</v>
      </c>
      <c r="BA29" s="54">
        <f t="shared" si="12"/>
        <v>7.6923076923076927E-2</v>
      </c>
      <c r="BB29" s="43">
        <v>0</v>
      </c>
    </row>
    <row r="30" spans="1:54" ht="14.4" customHeight="1" x14ac:dyDescent="0.3">
      <c r="A30" s="4" t="s">
        <v>51</v>
      </c>
      <c r="B30" s="4" t="s">
        <v>52</v>
      </c>
      <c r="C30" s="7">
        <v>314</v>
      </c>
      <c r="D30" s="7">
        <v>92</v>
      </c>
      <c r="E30" s="56">
        <f t="shared" si="0"/>
        <v>0.2929936305732484</v>
      </c>
      <c r="F30" s="45">
        <v>14</v>
      </c>
      <c r="G30" s="12">
        <v>12</v>
      </c>
      <c r="H30" s="12">
        <v>1</v>
      </c>
      <c r="I30" s="53">
        <f t="shared" si="1"/>
        <v>8.3333333333333329E-2</v>
      </c>
      <c r="J30" s="39">
        <v>0</v>
      </c>
      <c r="K30" s="37">
        <v>0</v>
      </c>
      <c r="L30" s="37">
        <v>1</v>
      </c>
      <c r="M30" s="55" t="e">
        <f t="shared" si="2"/>
        <v>#DIV/0!</v>
      </c>
      <c r="N30" s="41">
        <v>2</v>
      </c>
      <c r="O30" s="12">
        <v>19</v>
      </c>
      <c r="P30" s="12">
        <v>8</v>
      </c>
      <c r="Q30" s="53">
        <f t="shared" si="3"/>
        <v>0.42105263157894735</v>
      </c>
      <c r="R30" s="39">
        <v>6</v>
      </c>
      <c r="S30" s="37">
        <v>25</v>
      </c>
      <c r="T30" s="37">
        <v>13</v>
      </c>
      <c r="U30" s="55">
        <f t="shared" si="4"/>
        <v>0.52</v>
      </c>
      <c r="V30" s="41">
        <v>2</v>
      </c>
      <c r="W30" s="12">
        <v>21</v>
      </c>
      <c r="X30" s="12">
        <v>3</v>
      </c>
      <c r="Y30" s="53">
        <f t="shared" si="5"/>
        <v>0.14285714285714285</v>
      </c>
      <c r="Z30" s="39">
        <v>1</v>
      </c>
      <c r="AA30" s="37">
        <v>12</v>
      </c>
      <c r="AB30" s="37">
        <v>8</v>
      </c>
      <c r="AC30" s="55">
        <f t="shared" si="6"/>
        <v>0.66666666666666663</v>
      </c>
      <c r="AD30" s="41">
        <v>0</v>
      </c>
      <c r="AE30" s="12">
        <v>12</v>
      </c>
      <c r="AF30" s="12">
        <v>8</v>
      </c>
      <c r="AG30" s="53">
        <f t="shared" si="7"/>
        <v>0.66666666666666663</v>
      </c>
      <c r="AH30" s="39">
        <v>0</v>
      </c>
      <c r="AI30" s="37">
        <v>14</v>
      </c>
      <c r="AJ30" s="37">
        <v>16</v>
      </c>
      <c r="AK30" s="55">
        <f t="shared" si="8"/>
        <v>1.1428571428571428</v>
      </c>
      <c r="AL30" s="41">
        <v>1</v>
      </c>
      <c r="AM30" s="12">
        <v>19</v>
      </c>
      <c r="AN30" s="12">
        <v>11</v>
      </c>
      <c r="AO30" s="53">
        <f t="shared" si="9"/>
        <v>0.57894736842105265</v>
      </c>
      <c r="AP30" s="39">
        <v>3</v>
      </c>
      <c r="AQ30" s="37">
        <v>12</v>
      </c>
      <c r="AR30" s="37">
        <v>10</v>
      </c>
      <c r="AS30" s="55">
        <f t="shared" si="10"/>
        <v>0.83333333333333337</v>
      </c>
      <c r="AT30" s="41">
        <v>1</v>
      </c>
      <c r="AU30" s="12">
        <v>9</v>
      </c>
      <c r="AV30" s="12">
        <v>0</v>
      </c>
      <c r="AW30" s="53">
        <f t="shared" si="11"/>
        <v>0</v>
      </c>
      <c r="AX30" s="39">
        <v>0</v>
      </c>
      <c r="AY30" s="19">
        <v>11</v>
      </c>
      <c r="AZ30" s="19">
        <v>4</v>
      </c>
      <c r="BA30" s="54">
        <f t="shared" si="12"/>
        <v>0.36363636363636365</v>
      </c>
      <c r="BB30" s="43">
        <v>0</v>
      </c>
    </row>
    <row r="31" spans="1:54" ht="14.4" customHeight="1" x14ac:dyDescent="0.3">
      <c r="A31" s="4" t="s">
        <v>51</v>
      </c>
      <c r="B31" s="4" t="s">
        <v>53</v>
      </c>
      <c r="C31" s="7">
        <v>192</v>
      </c>
      <c r="D31" s="7">
        <v>18</v>
      </c>
      <c r="E31" s="56">
        <f t="shared" si="0"/>
        <v>9.375E-2</v>
      </c>
      <c r="F31" s="45">
        <v>7</v>
      </c>
      <c r="G31" s="12">
        <v>7</v>
      </c>
      <c r="H31" s="12">
        <v>0</v>
      </c>
      <c r="I31" s="53">
        <f t="shared" si="1"/>
        <v>0</v>
      </c>
      <c r="J31" s="39">
        <v>0</v>
      </c>
      <c r="K31" s="37">
        <v>1</v>
      </c>
      <c r="L31" s="37">
        <v>0</v>
      </c>
      <c r="M31" s="55">
        <f t="shared" si="2"/>
        <v>0</v>
      </c>
      <c r="N31" s="41">
        <v>0</v>
      </c>
      <c r="O31" s="12">
        <v>9</v>
      </c>
      <c r="P31" s="12">
        <v>0</v>
      </c>
      <c r="Q31" s="53">
        <f t="shared" si="3"/>
        <v>0</v>
      </c>
      <c r="R31" s="39">
        <v>1</v>
      </c>
      <c r="S31" s="37">
        <v>10</v>
      </c>
      <c r="T31" s="37">
        <v>0</v>
      </c>
      <c r="U31" s="55">
        <f t="shared" si="4"/>
        <v>0</v>
      </c>
      <c r="V31" s="41">
        <v>0</v>
      </c>
      <c r="W31" s="12">
        <v>11</v>
      </c>
      <c r="X31" s="12">
        <v>1</v>
      </c>
      <c r="Y31" s="53">
        <f t="shared" si="5"/>
        <v>9.0909090909090912E-2</v>
      </c>
      <c r="Z31" s="39">
        <v>0</v>
      </c>
      <c r="AA31" s="37">
        <v>7</v>
      </c>
      <c r="AB31" s="37">
        <v>0</v>
      </c>
      <c r="AC31" s="55">
        <f t="shared" si="6"/>
        <v>0</v>
      </c>
      <c r="AD31" s="41">
        <v>0</v>
      </c>
      <c r="AE31" s="12">
        <v>5</v>
      </c>
      <c r="AF31" s="12">
        <v>0</v>
      </c>
      <c r="AG31" s="53">
        <f t="shared" si="7"/>
        <v>0</v>
      </c>
      <c r="AH31" s="39">
        <v>0</v>
      </c>
      <c r="AI31" s="37">
        <v>2</v>
      </c>
      <c r="AJ31" s="37">
        <v>1</v>
      </c>
      <c r="AK31" s="55">
        <f t="shared" si="8"/>
        <v>0.5</v>
      </c>
      <c r="AL31" s="41">
        <v>1</v>
      </c>
      <c r="AM31" s="12">
        <v>10</v>
      </c>
      <c r="AN31" s="12">
        <v>2</v>
      </c>
      <c r="AO31" s="53">
        <f t="shared" si="9"/>
        <v>0.2</v>
      </c>
      <c r="AP31" s="39">
        <v>0</v>
      </c>
      <c r="AQ31" s="37">
        <v>4</v>
      </c>
      <c r="AR31" s="37">
        <v>0</v>
      </c>
      <c r="AS31" s="55">
        <f t="shared" si="10"/>
        <v>0</v>
      </c>
      <c r="AT31" s="41">
        <v>1</v>
      </c>
      <c r="AU31" s="12">
        <v>11</v>
      </c>
      <c r="AV31" s="12">
        <v>3</v>
      </c>
      <c r="AW31" s="53">
        <f t="shared" si="11"/>
        <v>0.27272727272727271</v>
      </c>
      <c r="AX31" s="39">
        <v>0</v>
      </c>
      <c r="AY31" s="19">
        <v>11</v>
      </c>
      <c r="AZ31" s="19">
        <v>5</v>
      </c>
      <c r="BA31" s="54">
        <f t="shared" si="12"/>
        <v>0.45454545454545453</v>
      </c>
      <c r="BB31" s="43">
        <v>1</v>
      </c>
    </row>
    <row r="32" spans="1:54" ht="14.4" customHeight="1" x14ac:dyDescent="0.3">
      <c r="A32" s="4" t="s">
        <v>51</v>
      </c>
      <c r="B32" s="4" t="s">
        <v>54</v>
      </c>
      <c r="C32" s="7">
        <v>345</v>
      </c>
      <c r="D32" s="7">
        <v>55</v>
      </c>
      <c r="E32" s="56">
        <f t="shared" si="0"/>
        <v>0.15942028985507245</v>
      </c>
      <c r="F32" s="45">
        <v>7</v>
      </c>
      <c r="G32" s="12">
        <v>6</v>
      </c>
      <c r="H32" s="12">
        <v>0</v>
      </c>
      <c r="I32" s="53">
        <f t="shared" si="1"/>
        <v>0</v>
      </c>
      <c r="J32" s="39">
        <v>0</v>
      </c>
      <c r="K32" s="37">
        <v>4</v>
      </c>
      <c r="L32" s="37">
        <v>1</v>
      </c>
      <c r="M32" s="55">
        <f t="shared" si="2"/>
        <v>0.25</v>
      </c>
      <c r="N32" s="41">
        <v>0</v>
      </c>
      <c r="O32" s="12">
        <v>15</v>
      </c>
      <c r="P32" s="12">
        <v>2</v>
      </c>
      <c r="Q32" s="53">
        <f t="shared" si="3"/>
        <v>0.13333333333333333</v>
      </c>
      <c r="R32" s="39">
        <v>0</v>
      </c>
      <c r="S32" s="37">
        <v>22</v>
      </c>
      <c r="T32" s="37">
        <v>1</v>
      </c>
      <c r="U32" s="55">
        <f t="shared" si="4"/>
        <v>4.5454545454545456E-2</v>
      </c>
      <c r="V32" s="41">
        <v>0</v>
      </c>
      <c r="W32" s="12">
        <v>7</v>
      </c>
      <c r="X32" s="12">
        <v>1</v>
      </c>
      <c r="Y32" s="53">
        <f t="shared" si="5"/>
        <v>0.14285714285714285</v>
      </c>
      <c r="Z32" s="39">
        <v>0</v>
      </c>
      <c r="AA32" s="37">
        <v>10</v>
      </c>
      <c r="AB32" s="37">
        <v>5</v>
      </c>
      <c r="AC32" s="55">
        <f t="shared" si="6"/>
        <v>0.5</v>
      </c>
      <c r="AD32" s="41">
        <v>1</v>
      </c>
      <c r="AE32" s="12">
        <v>15</v>
      </c>
      <c r="AF32" s="12">
        <v>9</v>
      </c>
      <c r="AG32" s="53">
        <f t="shared" si="7"/>
        <v>0.6</v>
      </c>
      <c r="AH32" s="39">
        <v>0</v>
      </c>
      <c r="AI32" s="37">
        <v>13</v>
      </c>
      <c r="AJ32" s="37">
        <v>5</v>
      </c>
      <c r="AK32" s="55">
        <f t="shared" si="8"/>
        <v>0.38461538461538464</v>
      </c>
      <c r="AL32" s="41">
        <v>1</v>
      </c>
      <c r="AM32" s="12">
        <v>18</v>
      </c>
      <c r="AN32" s="12">
        <v>9</v>
      </c>
      <c r="AO32" s="53">
        <f t="shared" si="9"/>
        <v>0.5</v>
      </c>
      <c r="AP32" s="39">
        <v>0</v>
      </c>
      <c r="AQ32" s="37">
        <v>14</v>
      </c>
      <c r="AR32" s="37">
        <v>7</v>
      </c>
      <c r="AS32" s="55">
        <f t="shared" si="10"/>
        <v>0.5</v>
      </c>
      <c r="AT32" s="41">
        <v>3</v>
      </c>
      <c r="AU32" s="12">
        <v>9</v>
      </c>
      <c r="AV32" s="12">
        <v>4</v>
      </c>
      <c r="AW32" s="53">
        <f t="shared" si="11"/>
        <v>0.44444444444444442</v>
      </c>
      <c r="AX32" s="39">
        <v>0</v>
      </c>
      <c r="AY32" s="19">
        <v>18</v>
      </c>
      <c r="AZ32" s="19">
        <v>4</v>
      </c>
      <c r="BA32" s="54">
        <f t="shared" si="12"/>
        <v>0.22222222222222221</v>
      </c>
      <c r="BB32" s="43">
        <v>0</v>
      </c>
    </row>
    <row r="33" spans="1:54" ht="14.4" customHeight="1" x14ac:dyDescent="0.3">
      <c r="A33" s="4" t="s">
        <v>51</v>
      </c>
      <c r="B33" s="4" t="s">
        <v>55</v>
      </c>
      <c r="C33" s="7">
        <v>555</v>
      </c>
      <c r="D33" s="7">
        <v>36</v>
      </c>
      <c r="E33" s="56">
        <f t="shared" si="0"/>
        <v>6.4864864864864868E-2</v>
      </c>
      <c r="F33" s="45">
        <v>4</v>
      </c>
      <c r="G33" s="12">
        <v>12</v>
      </c>
      <c r="H33" s="12">
        <v>1</v>
      </c>
      <c r="I33" s="53">
        <f t="shared" si="1"/>
        <v>8.3333333333333329E-2</v>
      </c>
      <c r="J33" s="39">
        <v>1</v>
      </c>
      <c r="K33" s="37">
        <v>6</v>
      </c>
      <c r="L33" s="37">
        <v>1</v>
      </c>
      <c r="M33" s="55">
        <f t="shared" si="2"/>
        <v>0.16666666666666666</v>
      </c>
      <c r="N33" s="41">
        <v>0</v>
      </c>
      <c r="O33" s="12">
        <v>14</v>
      </c>
      <c r="P33" s="12">
        <v>0</v>
      </c>
      <c r="Q33" s="53">
        <f t="shared" si="3"/>
        <v>0</v>
      </c>
      <c r="R33" s="39">
        <v>0</v>
      </c>
      <c r="S33" s="37">
        <v>24</v>
      </c>
      <c r="T33" s="37">
        <v>1</v>
      </c>
      <c r="U33" s="55">
        <f t="shared" si="4"/>
        <v>4.1666666666666664E-2</v>
      </c>
      <c r="V33" s="41">
        <v>0</v>
      </c>
      <c r="W33" s="12">
        <v>27</v>
      </c>
      <c r="X33" s="12">
        <v>0</v>
      </c>
      <c r="Y33" s="53">
        <f t="shared" si="5"/>
        <v>0</v>
      </c>
      <c r="Z33" s="39">
        <v>0</v>
      </c>
      <c r="AA33" s="37">
        <v>18</v>
      </c>
      <c r="AB33" s="37">
        <v>1</v>
      </c>
      <c r="AC33" s="55">
        <f t="shared" si="6"/>
        <v>5.5555555555555552E-2</v>
      </c>
      <c r="AD33" s="41">
        <v>0</v>
      </c>
      <c r="AE33" s="12">
        <v>18</v>
      </c>
      <c r="AF33" s="12">
        <v>2</v>
      </c>
      <c r="AG33" s="53">
        <f t="shared" si="7"/>
        <v>0.1111111111111111</v>
      </c>
      <c r="AH33" s="39">
        <v>0</v>
      </c>
      <c r="AI33" s="37">
        <v>25</v>
      </c>
      <c r="AJ33" s="37">
        <v>1</v>
      </c>
      <c r="AK33" s="55">
        <f t="shared" si="8"/>
        <v>0.04</v>
      </c>
      <c r="AL33" s="41">
        <v>0</v>
      </c>
      <c r="AM33" s="12">
        <v>29</v>
      </c>
      <c r="AN33" s="12">
        <v>6</v>
      </c>
      <c r="AO33" s="53">
        <f t="shared" si="9"/>
        <v>0.20689655172413793</v>
      </c>
      <c r="AP33" s="39">
        <v>0</v>
      </c>
      <c r="AQ33" s="37">
        <v>8</v>
      </c>
      <c r="AR33" s="37">
        <v>0</v>
      </c>
      <c r="AS33" s="55">
        <f t="shared" si="10"/>
        <v>0</v>
      </c>
      <c r="AT33" s="41">
        <v>0</v>
      </c>
      <c r="AU33" s="12">
        <v>27</v>
      </c>
      <c r="AV33" s="12">
        <v>3</v>
      </c>
      <c r="AW33" s="53">
        <f t="shared" si="11"/>
        <v>0.1111111111111111</v>
      </c>
      <c r="AX33" s="39">
        <v>0</v>
      </c>
      <c r="AY33" s="19">
        <v>26</v>
      </c>
      <c r="AZ33" s="19">
        <v>9</v>
      </c>
      <c r="BA33" s="54">
        <f t="shared" si="12"/>
        <v>0.34615384615384615</v>
      </c>
      <c r="BB33" s="43">
        <v>2</v>
      </c>
    </row>
    <row r="34" spans="1:54" ht="14.4" customHeight="1" x14ac:dyDescent="0.3">
      <c r="A34" s="4" t="s">
        <v>51</v>
      </c>
      <c r="B34" s="4" t="s">
        <v>56</v>
      </c>
      <c r="C34" s="7">
        <v>697</v>
      </c>
      <c r="D34" s="7">
        <v>83</v>
      </c>
      <c r="E34" s="56">
        <f t="shared" si="0"/>
        <v>0.11908177905308465</v>
      </c>
      <c r="F34" s="45">
        <v>26</v>
      </c>
      <c r="G34" s="12">
        <v>28</v>
      </c>
      <c r="H34" s="12">
        <v>1</v>
      </c>
      <c r="I34" s="53">
        <f t="shared" si="1"/>
        <v>3.5714285714285712E-2</v>
      </c>
      <c r="J34" s="39">
        <v>0</v>
      </c>
      <c r="K34" s="37">
        <v>12</v>
      </c>
      <c r="L34" s="37">
        <v>1</v>
      </c>
      <c r="M34" s="55">
        <f t="shared" si="2"/>
        <v>8.3333333333333329E-2</v>
      </c>
      <c r="N34" s="41">
        <v>0</v>
      </c>
      <c r="O34" s="12">
        <v>40</v>
      </c>
      <c r="P34" s="12">
        <v>12</v>
      </c>
      <c r="Q34" s="53">
        <f t="shared" si="3"/>
        <v>0.3</v>
      </c>
      <c r="R34" s="39">
        <v>2</v>
      </c>
      <c r="S34" s="37">
        <v>54</v>
      </c>
      <c r="T34" s="37">
        <v>5</v>
      </c>
      <c r="U34" s="55">
        <f t="shared" si="4"/>
        <v>9.2592592592592587E-2</v>
      </c>
      <c r="V34" s="41">
        <v>1</v>
      </c>
      <c r="W34" s="12">
        <v>43</v>
      </c>
      <c r="X34" s="12">
        <v>3</v>
      </c>
      <c r="Y34" s="53">
        <f t="shared" si="5"/>
        <v>6.9767441860465115E-2</v>
      </c>
      <c r="Z34" s="39">
        <v>1</v>
      </c>
      <c r="AA34" s="37">
        <v>25</v>
      </c>
      <c r="AB34" s="37">
        <v>7</v>
      </c>
      <c r="AC34" s="55">
        <f t="shared" si="6"/>
        <v>0.28000000000000003</v>
      </c>
      <c r="AD34" s="41">
        <v>5</v>
      </c>
      <c r="AE34" s="12">
        <v>23</v>
      </c>
      <c r="AF34" s="12">
        <v>3</v>
      </c>
      <c r="AG34" s="53">
        <f t="shared" si="7"/>
        <v>0.13043478260869565</v>
      </c>
      <c r="AH34" s="39">
        <v>0</v>
      </c>
      <c r="AI34" s="37">
        <v>15</v>
      </c>
      <c r="AJ34" s="37">
        <v>3</v>
      </c>
      <c r="AK34" s="55">
        <f t="shared" si="8"/>
        <v>0.2</v>
      </c>
      <c r="AL34" s="41">
        <v>0</v>
      </c>
      <c r="AM34" s="12">
        <v>36</v>
      </c>
      <c r="AN34" s="12">
        <v>10</v>
      </c>
      <c r="AO34" s="53">
        <f t="shared" si="9"/>
        <v>0.27777777777777779</v>
      </c>
      <c r="AP34" s="39">
        <v>1</v>
      </c>
      <c r="AQ34" s="37">
        <v>13</v>
      </c>
      <c r="AR34" s="37">
        <v>4</v>
      </c>
      <c r="AS34" s="55">
        <f t="shared" si="10"/>
        <v>0.30769230769230771</v>
      </c>
      <c r="AT34" s="41">
        <v>1</v>
      </c>
      <c r="AU34" s="12">
        <v>11</v>
      </c>
      <c r="AV34" s="12">
        <v>6</v>
      </c>
      <c r="AW34" s="53">
        <f t="shared" si="11"/>
        <v>0.54545454545454541</v>
      </c>
      <c r="AX34" s="39">
        <v>4</v>
      </c>
      <c r="AY34" s="19">
        <v>19</v>
      </c>
      <c r="AZ34" s="19">
        <v>9</v>
      </c>
      <c r="BA34" s="54">
        <f t="shared" si="12"/>
        <v>0.47368421052631576</v>
      </c>
      <c r="BB34" s="43">
        <v>6</v>
      </c>
    </row>
    <row r="35" spans="1:54" ht="14.4" customHeight="1" x14ac:dyDescent="0.3">
      <c r="A35" s="4" t="s">
        <v>57</v>
      </c>
      <c r="B35" s="4" t="s">
        <v>58</v>
      </c>
      <c r="C35" s="7">
        <v>822</v>
      </c>
      <c r="D35" s="7">
        <v>106</v>
      </c>
      <c r="E35" s="56">
        <f t="shared" si="0"/>
        <v>0.12895377128953772</v>
      </c>
      <c r="F35" s="45">
        <v>13</v>
      </c>
      <c r="G35" s="12">
        <v>18</v>
      </c>
      <c r="H35" s="12">
        <v>1</v>
      </c>
      <c r="I35" s="53">
        <f t="shared" si="1"/>
        <v>5.5555555555555552E-2</v>
      </c>
      <c r="J35" s="39">
        <v>0</v>
      </c>
      <c r="K35" s="37">
        <v>11</v>
      </c>
      <c r="L35" s="37">
        <v>2</v>
      </c>
      <c r="M35" s="55">
        <f t="shared" si="2"/>
        <v>0.18181818181818182</v>
      </c>
      <c r="N35" s="41">
        <v>2</v>
      </c>
      <c r="O35" s="12">
        <v>20</v>
      </c>
      <c r="P35" s="12">
        <v>5</v>
      </c>
      <c r="Q35" s="53">
        <f t="shared" si="3"/>
        <v>0.25</v>
      </c>
      <c r="R35" s="39">
        <v>2</v>
      </c>
      <c r="S35" s="37">
        <v>42</v>
      </c>
      <c r="T35" s="37">
        <v>2</v>
      </c>
      <c r="U35" s="55">
        <f t="shared" si="4"/>
        <v>4.7619047619047616E-2</v>
      </c>
      <c r="V35" s="41">
        <v>0</v>
      </c>
      <c r="W35" s="12">
        <v>34</v>
      </c>
      <c r="X35" s="12">
        <v>1</v>
      </c>
      <c r="Y35" s="53">
        <f t="shared" si="5"/>
        <v>2.9411764705882353E-2</v>
      </c>
      <c r="Z35" s="39">
        <v>0</v>
      </c>
      <c r="AA35" s="37">
        <v>27</v>
      </c>
      <c r="AB35" s="37">
        <v>4</v>
      </c>
      <c r="AC35" s="55">
        <f t="shared" si="6"/>
        <v>0.14814814814814814</v>
      </c>
      <c r="AD35" s="41">
        <v>0</v>
      </c>
      <c r="AE35" s="12">
        <v>30</v>
      </c>
      <c r="AF35" s="12">
        <v>4</v>
      </c>
      <c r="AG35" s="53">
        <f t="shared" si="7"/>
        <v>0.13333333333333333</v>
      </c>
      <c r="AH35" s="39">
        <v>0</v>
      </c>
      <c r="AI35" s="37">
        <v>38</v>
      </c>
      <c r="AJ35" s="37">
        <v>13</v>
      </c>
      <c r="AK35" s="55">
        <f t="shared" si="8"/>
        <v>0.34210526315789475</v>
      </c>
      <c r="AL35" s="41">
        <v>0</v>
      </c>
      <c r="AM35" s="12">
        <v>30</v>
      </c>
      <c r="AN35" s="12">
        <v>9</v>
      </c>
      <c r="AO35" s="53">
        <f t="shared" si="9"/>
        <v>0.3</v>
      </c>
      <c r="AP35" s="39">
        <v>0</v>
      </c>
      <c r="AQ35" s="37">
        <v>15</v>
      </c>
      <c r="AR35" s="37">
        <v>2</v>
      </c>
      <c r="AS35" s="55">
        <f t="shared" si="10"/>
        <v>0.13333333333333333</v>
      </c>
      <c r="AT35" s="41">
        <v>2</v>
      </c>
      <c r="AU35" s="12">
        <v>39</v>
      </c>
      <c r="AV35" s="12">
        <v>20</v>
      </c>
      <c r="AW35" s="53">
        <f t="shared" si="11"/>
        <v>0.51282051282051277</v>
      </c>
      <c r="AX35" s="39">
        <v>1</v>
      </c>
      <c r="AY35" s="19">
        <v>19</v>
      </c>
      <c r="AZ35" s="19">
        <v>11</v>
      </c>
      <c r="BA35" s="54">
        <f t="shared" si="12"/>
        <v>0.57894736842105265</v>
      </c>
      <c r="BB35" s="43">
        <v>0</v>
      </c>
    </row>
    <row r="36" spans="1:54" ht="14.4" customHeight="1" x14ac:dyDescent="0.3">
      <c r="A36" s="4" t="s">
        <v>57</v>
      </c>
      <c r="B36" s="4" t="s">
        <v>59</v>
      </c>
      <c r="C36" s="7">
        <v>386</v>
      </c>
      <c r="D36" s="7">
        <v>20</v>
      </c>
      <c r="E36" s="56">
        <f t="shared" si="0"/>
        <v>5.181347150259067E-2</v>
      </c>
      <c r="F36" s="45">
        <v>14</v>
      </c>
      <c r="G36" s="12">
        <v>8</v>
      </c>
      <c r="H36" s="12">
        <v>0</v>
      </c>
      <c r="I36" s="53">
        <f t="shared" si="1"/>
        <v>0</v>
      </c>
      <c r="J36" s="39">
        <v>0</v>
      </c>
      <c r="K36" s="37">
        <v>4</v>
      </c>
      <c r="L36" s="37">
        <v>0</v>
      </c>
      <c r="M36" s="55">
        <f t="shared" si="2"/>
        <v>0</v>
      </c>
      <c r="N36" s="41">
        <v>2</v>
      </c>
      <c r="O36" s="12">
        <v>13</v>
      </c>
      <c r="P36" s="12">
        <v>2</v>
      </c>
      <c r="Q36" s="53">
        <f t="shared" si="3"/>
        <v>0.15384615384615385</v>
      </c>
      <c r="R36" s="39">
        <v>3</v>
      </c>
      <c r="S36" s="37">
        <v>26</v>
      </c>
      <c r="T36" s="37">
        <v>1</v>
      </c>
      <c r="U36" s="55">
        <f t="shared" si="4"/>
        <v>3.8461538461538464E-2</v>
      </c>
      <c r="V36" s="41">
        <v>0</v>
      </c>
      <c r="W36" s="12">
        <v>14</v>
      </c>
      <c r="X36" s="12">
        <v>1</v>
      </c>
      <c r="Y36" s="53">
        <f t="shared" si="5"/>
        <v>7.1428571428571425E-2</v>
      </c>
      <c r="Z36" s="39">
        <v>0</v>
      </c>
      <c r="AA36" s="37">
        <v>27</v>
      </c>
      <c r="AB36" s="37">
        <v>0</v>
      </c>
      <c r="AC36" s="55">
        <f t="shared" si="6"/>
        <v>0</v>
      </c>
      <c r="AD36" s="41">
        <v>3</v>
      </c>
      <c r="AE36" s="12">
        <v>22</v>
      </c>
      <c r="AF36" s="12">
        <v>4</v>
      </c>
      <c r="AG36" s="53">
        <f t="shared" si="7"/>
        <v>0.18181818181818182</v>
      </c>
      <c r="AH36" s="39">
        <v>3</v>
      </c>
      <c r="AI36" s="37">
        <v>25</v>
      </c>
      <c r="AJ36" s="37">
        <v>0</v>
      </c>
      <c r="AK36" s="55">
        <f t="shared" si="8"/>
        <v>0</v>
      </c>
      <c r="AL36" s="41">
        <v>0</v>
      </c>
      <c r="AM36" s="12">
        <v>25</v>
      </c>
      <c r="AN36" s="12">
        <v>2</v>
      </c>
      <c r="AO36" s="53">
        <f t="shared" si="9"/>
        <v>0.08</v>
      </c>
      <c r="AP36" s="39">
        <v>1</v>
      </c>
      <c r="AQ36" s="37">
        <v>19</v>
      </c>
      <c r="AR36" s="37">
        <v>3</v>
      </c>
      <c r="AS36" s="55">
        <f t="shared" si="10"/>
        <v>0.15789473684210525</v>
      </c>
      <c r="AT36" s="41">
        <v>3</v>
      </c>
      <c r="AU36" s="12">
        <v>26</v>
      </c>
      <c r="AV36" s="12">
        <v>0</v>
      </c>
      <c r="AW36" s="53">
        <f t="shared" si="11"/>
        <v>0</v>
      </c>
      <c r="AX36" s="39">
        <v>0</v>
      </c>
      <c r="AY36" s="19">
        <v>10</v>
      </c>
      <c r="AZ36" s="19">
        <v>0</v>
      </c>
      <c r="BA36" s="54">
        <f t="shared" si="12"/>
        <v>0</v>
      </c>
      <c r="BB36" s="43">
        <v>0</v>
      </c>
    </row>
    <row r="37" spans="1:54" ht="14.4" customHeight="1" x14ac:dyDescent="0.3">
      <c r="A37" s="4" t="s">
        <v>57</v>
      </c>
      <c r="B37" s="4" t="s">
        <v>60</v>
      </c>
      <c r="C37" s="7">
        <v>354</v>
      </c>
      <c r="D37" s="7">
        <v>34</v>
      </c>
      <c r="E37" s="56">
        <f t="shared" si="0"/>
        <v>9.6045197740112997E-2</v>
      </c>
      <c r="F37" s="45">
        <v>17</v>
      </c>
      <c r="G37" s="12">
        <v>10</v>
      </c>
      <c r="H37" s="12">
        <v>0</v>
      </c>
      <c r="I37" s="53">
        <f t="shared" si="1"/>
        <v>0</v>
      </c>
      <c r="J37" s="39">
        <v>0</v>
      </c>
      <c r="K37" s="37">
        <v>6</v>
      </c>
      <c r="L37" s="37">
        <v>1</v>
      </c>
      <c r="M37" s="55">
        <f t="shared" si="2"/>
        <v>0.16666666666666666</v>
      </c>
      <c r="N37" s="41">
        <v>0</v>
      </c>
      <c r="O37" s="12">
        <v>20</v>
      </c>
      <c r="P37" s="12">
        <v>3</v>
      </c>
      <c r="Q37" s="53">
        <f t="shared" si="3"/>
        <v>0.15</v>
      </c>
      <c r="R37" s="39">
        <v>0</v>
      </c>
      <c r="S37" s="37">
        <v>13</v>
      </c>
      <c r="T37" s="37">
        <v>3</v>
      </c>
      <c r="U37" s="55">
        <f t="shared" si="4"/>
        <v>0.23076923076923078</v>
      </c>
      <c r="V37" s="41">
        <v>0</v>
      </c>
      <c r="W37" s="12">
        <v>12</v>
      </c>
      <c r="X37" s="12">
        <v>1</v>
      </c>
      <c r="Y37" s="53">
        <f t="shared" si="5"/>
        <v>8.3333333333333329E-2</v>
      </c>
      <c r="Z37" s="39">
        <v>4</v>
      </c>
      <c r="AA37" s="37">
        <v>16</v>
      </c>
      <c r="AB37" s="37">
        <v>3</v>
      </c>
      <c r="AC37" s="55">
        <f t="shared" si="6"/>
        <v>0.1875</v>
      </c>
      <c r="AD37" s="41">
        <v>5</v>
      </c>
      <c r="AE37" s="12">
        <v>16</v>
      </c>
      <c r="AF37" s="12">
        <v>1</v>
      </c>
      <c r="AG37" s="53">
        <f t="shared" si="7"/>
        <v>6.25E-2</v>
      </c>
      <c r="AH37" s="39">
        <v>0</v>
      </c>
      <c r="AI37" s="37">
        <v>18</v>
      </c>
      <c r="AJ37" s="37">
        <v>3</v>
      </c>
      <c r="AK37" s="55">
        <f t="shared" si="8"/>
        <v>0.16666666666666666</v>
      </c>
      <c r="AL37" s="41">
        <v>0</v>
      </c>
      <c r="AM37" s="12">
        <v>12</v>
      </c>
      <c r="AN37" s="12">
        <v>1</v>
      </c>
      <c r="AO37" s="53">
        <f t="shared" si="9"/>
        <v>8.3333333333333329E-2</v>
      </c>
      <c r="AP37" s="39">
        <v>2</v>
      </c>
      <c r="AQ37" s="37">
        <v>5</v>
      </c>
      <c r="AR37" s="37">
        <v>2</v>
      </c>
      <c r="AS37" s="55">
        <f t="shared" si="10"/>
        <v>0.4</v>
      </c>
      <c r="AT37" s="41">
        <v>4</v>
      </c>
      <c r="AU37" s="12">
        <v>15</v>
      </c>
      <c r="AV37" s="12">
        <v>1</v>
      </c>
      <c r="AW37" s="53">
        <f t="shared" si="11"/>
        <v>6.6666666666666666E-2</v>
      </c>
      <c r="AX37" s="39">
        <v>1</v>
      </c>
      <c r="AY37" s="19">
        <v>15</v>
      </c>
      <c r="AZ37" s="19">
        <v>3</v>
      </c>
      <c r="BA37" s="54">
        <f t="shared" si="12"/>
        <v>0.2</v>
      </c>
      <c r="BB37" s="43">
        <v>0</v>
      </c>
    </row>
    <row r="38" spans="1:54" ht="14.4" customHeight="1" x14ac:dyDescent="0.3">
      <c r="A38" s="4" t="s">
        <v>57</v>
      </c>
      <c r="B38" s="4" t="s">
        <v>61</v>
      </c>
      <c r="C38" s="7">
        <v>374</v>
      </c>
      <c r="D38" s="7">
        <v>58</v>
      </c>
      <c r="E38" s="56">
        <f t="shared" si="0"/>
        <v>0.15508021390374332</v>
      </c>
      <c r="F38" s="45">
        <v>6</v>
      </c>
      <c r="G38" s="12">
        <v>10</v>
      </c>
      <c r="H38" s="12">
        <v>0</v>
      </c>
      <c r="I38" s="53">
        <f t="shared" si="1"/>
        <v>0</v>
      </c>
      <c r="J38" s="39">
        <v>0</v>
      </c>
      <c r="K38" s="37">
        <v>3</v>
      </c>
      <c r="L38" s="37">
        <v>2</v>
      </c>
      <c r="M38" s="55">
        <f t="shared" si="2"/>
        <v>0.66666666666666663</v>
      </c>
      <c r="N38" s="41">
        <v>1</v>
      </c>
      <c r="O38" s="12">
        <v>13</v>
      </c>
      <c r="P38" s="12">
        <v>1</v>
      </c>
      <c r="Q38" s="53">
        <f t="shared" si="3"/>
        <v>7.6923076923076927E-2</v>
      </c>
      <c r="R38" s="39">
        <v>1</v>
      </c>
      <c r="S38" s="37">
        <v>10</v>
      </c>
      <c r="T38" s="37">
        <v>0</v>
      </c>
      <c r="U38" s="55">
        <f t="shared" si="4"/>
        <v>0</v>
      </c>
      <c r="V38" s="41">
        <v>2</v>
      </c>
      <c r="W38" s="12">
        <v>15</v>
      </c>
      <c r="X38" s="12">
        <v>3</v>
      </c>
      <c r="Y38" s="53">
        <f t="shared" si="5"/>
        <v>0.2</v>
      </c>
      <c r="Z38" s="39">
        <v>1</v>
      </c>
      <c r="AA38" s="37">
        <v>12</v>
      </c>
      <c r="AB38" s="37">
        <v>6</v>
      </c>
      <c r="AC38" s="55">
        <f t="shared" si="6"/>
        <v>0.5</v>
      </c>
      <c r="AD38" s="41">
        <v>0</v>
      </c>
      <c r="AE38" s="12">
        <v>14</v>
      </c>
      <c r="AF38" s="12">
        <v>4</v>
      </c>
      <c r="AG38" s="53">
        <f t="shared" si="7"/>
        <v>0.2857142857142857</v>
      </c>
      <c r="AH38" s="39">
        <v>0</v>
      </c>
      <c r="AI38" s="37">
        <v>27</v>
      </c>
      <c r="AJ38" s="37">
        <v>7</v>
      </c>
      <c r="AK38" s="55">
        <f t="shared" si="8"/>
        <v>0.25925925925925924</v>
      </c>
      <c r="AL38" s="41">
        <v>0</v>
      </c>
      <c r="AM38" s="12">
        <v>17</v>
      </c>
      <c r="AN38" s="12">
        <v>7</v>
      </c>
      <c r="AO38" s="53">
        <f t="shared" si="9"/>
        <v>0.41176470588235292</v>
      </c>
      <c r="AP38" s="39">
        <v>0</v>
      </c>
      <c r="AQ38" s="37">
        <v>10</v>
      </c>
      <c r="AR38" s="37">
        <v>2</v>
      </c>
      <c r="AS38" s="55">
        <f t="shared" si="10"/>
        <v>0.2</v>
      </c>
      <c r="AT38" s="41">
        <v>0</v>
      </c>
      <c r="AU38" s="12">
        <v>19</v>
      </c>
      <c r="AV38" s="12">
        <v>10</v>
      </c>
      <c r="AW38" s="53">
        <f t="shared" si="11"/>
        <v>0.52631578947368418</v>
      </c>
      <c r="AX38" s="39">
        <v>0</v>
      </c>
      <c r="AY38" s="19">
        <v>14</v>
      </c>
      <c r="AZ38" s="19">
        <v>4</v>
      </c>
      <c r="BA38" s="54">
        <f t="shared" si="12"/>
        <v>0.2857142857142857</v>
      </c>
      <c r="BB38" s="43">
        <v>0</v>
      </c>
    </row>
    <row r="39" spans="1:54" ht="14.4" customHeight="1" x14ac:dyDescent="0.3">
      <c r="A39" s="4" t="s">
        <v>57</v>
      </c>
      <c r="B39" s="4" t="s">
        <v>62</v>
      </c>
      <c r="C39" s="7">
        <v>380</v>
      </c>
      <c r="D39" s="7">
        <v>57</v>
      </c>
      <c r="E39" s="56">
        <f t="shared" si="0"/>
        <v>0.15</v>
      </c>
      <c r="F39" s="45">
        <v>10</v>
      </c>
      <c r="G39" s="12">
        <v>10</v>
      </c>
      <c r="H39" s="12">
        <v>0</v>
      </c>
      <c r="I39" s="53">
        <f t="shared" si="1"/>
        <v>0</v>
      </c>
      <c r="J39" s="39">
        <v>0</v>
      </c>
      <c r="K39" s="37">
        <v>4</v>
      </c>
      <c r="L39" s="37">
        <v>0</v>
      </c>
      <c r="M39" s="55">
        <f t="shared" si="2"/>
        <v>0</v>
      </c>
      <c r="N39" s="41">
        <v>0</v>
      </c>
      <c r="O39" s="12">
        <v>25</v>
      </c>
      <c r="P39" s="12">
        <v>5</v>
      </c>
      <c r="Q39" s="53">
        <f t="shared" si="3"/>
        <v>0.2</v>
      </c>
      <c r="R39" s="39">
        <v>0</v>
      </c>
      <c r="S39" s="37">
        <v>20</v>
      </c>
      <c r="T39" s="37">
        <v>2</v>
      </c>
      <c r="U39" s="55">
        <f t="shared" si="4"/>
        <v>0.1</v>
      </c>
      <c r="V39" s="41">
        <v>4</v>
      </c>
      <c r="W39" s="12">
        <v>14</v>
      </c>
      <c r="X39" s="12">
        <v>5</v>
      </c>
      <c r="Y39" s="53">
        <f t="shared" si="5"/>
        <v>0.35714285714285715</v>
      </c>
      <c r="Z39" s="39">
        <v>1</v>
      </c>
      <c r="AA39" s="37">
        <v>15</v>
      </c>
      <c r="AB39" s="37">
        <v>6</v>
      </c>
      <c r="AC39" s="55">
        <f t="shared" si="6"/>
        <v>0.4</v>
      </c>
      <c r="AD39" s="41">
        <v>0</v>
      </c>
      <c r="AE39" s="12">
        <v>20</v>
      </c>
      <c r="AF39" s="12">
        <v>4</v>
      </c>
      <c r="AG39" s="53">
        <f t="shared" si="7"/>
        <v>0.2</v>
      </c>
      <c r="AH39" s="39">
        <v>0</v>
      </c>
      <c r="AI39" s="37">
        <v>14</v>
      </c>
      <c r="AJ39" s="37">
        <v>11</v>
      </c>
      <c r="AK39" s="55">
        <f t="shared" si="8"/>
        <v>0.7857142857142857</v>
      </c>
      <c r="AL39" s="41">
        <v>1</v>
      </c>
      <c r="AM39" s="12">
        <v>15</v>
      </c>
      <c r="AN39" s="12">
        <v>8</v>
      </c>
      <c r="AO39" s="53">
        <f t="shared" si="9"/>
        <v>0.53333333333333333</v>
      </c>
      <c r="AP39" s="39">
        <v>1</v>
      </c>
      <c r="AQ39" s="37">
        <v>7</v>
      </c>
      <c r="AR39" s="37">
        <v>0</v>
      </c>
      <c r="AS39" s="55">
        <f t="shared" si="10"/>
        <v>0</v>
      </c>
      <c r="AT39" s="41">
        <v>0</v>
      </c>
      <c r="AU39" s="12">
        <v>13</v>
      </c>
      <c r="AV39" s="12">
        <v>4</v>
      </c>
      <c r="AW39" s="53">
        <f t="shared" si="11"/>
        <v>0.30769230769230771</v>
      </c>
      <c r="AX39" s="39">
        <v>0</v>
      </c>
      <c r="AY39" s="19">
        <v>13</v>
      </c>
      <c r="AZ39" s="19">
        <v>2</v>
      </c>
      <c r="BA39" s="54">
        <f t="shared" si="12"/>
        <v>0.15384615384615385</v>
      </c>
      <c r="BB39" s="43">
        <v>1</v>
      </c>
    </row>
    <row r="40" spans="1:54" ht="14.4" customHeight="1" x14ac:dyDescent="0.3">
      <c r="A40" s="4" t="s">
        <v>57</v>
      </c>
      <c r="B40" s="4" t="s">
        <v>63</v>
      </c>
      <c r="C40" s="7">
        <v>512</v>
      </c>
      <c r="D40" s="7">
        <v>26</v>
      </c>
      <c r="E40" s="56">
        <f t="shared" si="0"/>
        <v>5.078125E-2</v>
      </c>
      <c r="F40" s="45">
        <v>9</v>
      </c>
      <c r="G40" s="12">
        <v>13</v>
      </c>
      <c r="H40" s="12">
        <v>1</v>
      </c>
      <c r="I40" s="53">
        <f t="shared" si="1"/>
        <v>7.6923076923076927E-2</v>
      </c>
      <c r="J40" s="39">
        <v>0</v>
      </c>
      <c r="K40" s="37">
        <v>4</v>
      </c>
      <c r="L40" s="37">
        <v>0</v>
      </c>
      <c r="M40" s="55">
        <f t="shared" si="2"/>
        <v>0</v>
      </c>
      <c r="N40" s="41">
        <v>0</v>
      </c>
      <c r="O40" s="12">
        <v>9</v>
      </c>
      <c r="P40" s="12">
        <v>1</v>
      </c>
      <c r="Q40" s="53">
        <f t="shared" si="3"/>
        <v>0.1111111111111111</v>
      </c>
      <c r="R40" s="39">
        <v>0</v>
      </c>
      <c r="S40" s="37">
        <v>19</v>
      </c>
      <c r="T40" s="37">
        <v>1</v>
      </c>
      <c r="U40" s="55">
        <f t="shared" si="4"/>
        <v>5.2631578947368418E-2</v>
      </c>
      <c r="V40" s="41">
        <v>2</v>
      </c>
      <c r="W40" s="12">
        <v>24</v>
      </c>
      <c r="X40" s="12">
        <v>1</v>
      </c>
      <c r="Y40" s="53">
        <f t="shared" si="5"/>
        <v>4.1666666666666664E-2</v>
      </c>
      <c r="Z40" s="39">
        <v>0</v>
      </c>
      <c r="AA40" s="37">
        <v>16</v>
      </c>
      <c r="AB40" s="37">
        <v>1</v>
      </c>
      <c r="AC40" s="55">
        <f t="shared" si="6"/>
        <v>6.25E-2</v>
      </c>
      <c r="AD40" s="41">
        <v>0</v>
      </c>
      <c r="AE40" s="12">
        <v>19</v>
      </c>
      <c r="AF40" s="12">
        <v>4</v>
      </c>
      <c r="AG40" s="53">
        <f t="shared" si="7"/>
        <v>0.21052631578947367</v>
      </c>
      <c r="AH40" s="39">
        <v>0</v>
      </c>
      <c r="AI40" s="37">
        <v>14</v>
      </c>
      <c r="AJ40" s="37">
        <v>0</v>
      </c>
      <c r="AK40" s="55">
        <f t="shared" si="8"/>
        <v>0</v>
      </c>
      <c r="AL40" s="41">
        <v>1</v>
      </c>
      <c r="AM40" s="12">
        <v>22</v>
      </c>
      <c r="AN40" s="12">
        <v>2</v>
      </c>
      <c r="AO40" s="53">
        <f t="shared" si="9"/>
        <v>9.0909090909090912E-2</v>
      </c>
      <c r="AP40" s="39">
        <v>2</v>
      </c>
      <c r="AQ40" s="37">
        <v>20</v>
      </c>
      <c r="AR40" s="37">
        <v>1</v>
      </c>
      <c r="AS40" s="55">
        <f t="shared" si="10"/>
        <v>0.05</v>
      </c>
      <c r="AT40" s="41">
        <v>0</v>
      </c>
      <c r="AU40" s="12">
        <v>29</v>
      </c>
      <c r="AV40" s="12">
        <v>4</v>
      </c>
      <c r="AW40" s="53">
        <f t="shared" si="11"/>
        <v>0.13793103448275862</v>
      </c>
      <c r="AX40" s="39">
        <v>0</v>
      </c>
      <c r="AY40" s="19">
        <v>8</v>
      </c>
      <c r="AZ40" s="19">
        <v>0</v>
      </c>
      <c r="BA40" s="54">
        <f t="shared" si="12"/>
        <v>0</v>
      </c>
      <c r="BB40" s="43">
        <v>2</v>
      </c>
    </row>
    <row r="41" spans="1:54" ht="14.4" customHeight="1" x14ac:dyDescent="0.3">
      <c r="A41" s="4" t="s">
        <v>57</v>
      </c>
      <c r="B41" s="4" t="s">
        <v>64</v>
      </c>
      <c r="C41" s="7">
        <v>374</v>
      </c>
      <c r="D41" s="7">
        <v>73</v>
      </c>
      <c r="E41" s="56">
        <f t="shared" si="0"/>
        <v>0.19518716577540107</v>
      </c>
      <c r="F41" s="45">
        <v>13</v>
      </c>
      <c r="G41" s="12">
        <v>12</v>
      </c>
      <c r="H41" s="12">
        <v>0</v>
      </c>
      <c r="I41" s="53">
        <f t="shared" si="1"/>
        <v>0</v>
      </c>
      <c r="J41" s="39">
        <v>0</v>
      </c>
      <c r="K41" s="37">
        <v>7</v>
      </c>
      <c r="L41" s="37">
        <v>3</v>
      </c>
      <c r="M41" s="55">
        <f t="shared" si="2"/>
        <v>0.42857142857142855</v>
      </c>
      <c r="N41" s="41">
        <v>0</v>
      </c>
      <c r="O41" s="12">
        <v>12</v>
      </c>
      <c r="P41" s="12">
        <v>2</v>
      </c>
      <c r="Q41" s="53">
        <f t="shared" si="3"/>
        <v>0.16666666666666666</v>
      </c>
      <c r="R41" s="39">
        <v>0</v>
      </c>
      <c r="S41" s="37">
        <v>10</v>
      </c>
      <c r="T41" s="37">
        <v>3</v>
      </c>
      <c r="U41" s="55">
        <f t="shared" si="4"/>
        <v>0.3</v>
      </c>
      <c r="V41" s="41">
        <v>0</v>
      </c>
      <c r="W41" s="12">
        <v>21</v>
      </c>
      <c r="X41" s="12">
        <v>5</v>
      </c>
      <c r="Y41" s="53">
        <f t="shared" si="5"/>
        <v>0.23809523809523808</v>
      </c>
      <c r="Z41" s="39">
        <v>5</v>
      </c>
      <c r="AA41" s="37">
        <v>14</v>
      </c>
      <c r="AB41" s="37">
        <v>4</v>
      </c>
      <c r="AC41" s="55">
        <f t="shared" si="6"/>
        <v>0.2857142857142857</v>
      </c>
      <c r="AD41" s="41">
        <v>3</v>
      </c>
      <c r="AE41" s="12">
        <v>29</v>
      </c>
      <c r="AF41" s="12">
        <v>19</v>
      </c>
      <c r="AG41" s="53">
        <f t="shared" si="7"/>
        <v>0.65517241379310343</v>
      </c>
      <c r="AH41" s="39">
        <v>1</v>
      </c>
      <c r="AI41" s="37">
        <v>18</v>
      </c>
      <c r="AJ41" s="37">
        <v>5</v>
      </c>
      <c r="AK41" s="55">
        <f t="shared" si="8"/>
        <v>0.27777777777777779</v>
      </c>
      <c r="AL41" s="41">
        <v>2</v>
      </c>
      <c r="AM41" s="12">
        <v>24</v>
      </c>
      <c r="AN41" s="12">
        <v>13</v>
      </c>
      <c r="AO41" s="53">
        <f t="shared" si="9"/>
        <v>0.54166666666666663</v>
      </c>
      <c r="AP41" s="39">
        <v>1</v>
      </c>
      <c r="AQ41" s="37">
        <v>7</v>
      </c>
      <c r="AR41" s="37">
        <v>0</v>
      </c>
      <c r="AS41" s="55">
        <f t="shared" si="10"/>
        <v>0</v>
      </c>
      <c r="AT41" s="41">
        <v>0</v>
      </c>
      <c r="AU41" s="12">
        <v>15</v>
      </c>
      <c r="AV41" s="12">
        <v>6</v>
      </c>
      <c r="AW41" s="53">
        <f t="shared" si="11"/>
        <v>0.4</v>
      </c>
      <c r="AX41" s="39">
        <v>0</v>
      </c>
      <c r="AY41" s="19">
        <v>18</v>
      </c>
      <c r="AZ41" s="19">
        <v>3</v>
      </c>
      <c r="BA41" s="54">
        <f t="shared" si="12"/>
        <v>0.16666666666666666</v>
      </c>
      <c r="BB41" s="43">
        <v>1</v>
      </c>
    </row>
    <row r="42" spans="1:54" ht="14.4" customHeight="1" x14ac:dyDescent="0.3">
      <c r="A42" s="4" t="s">
        <v>57</v>
      </c>
      <c r="B42" s="4" t="s">
        <v>65</v>
      </c>
      <c r="C42" s="7">
        <v>426</v>
      </c>
      <c r="D42" s="7">
        <v>42</v>
      </c>
      <c r="E42" s="56">
        <f t="shared" si="0"/>
        <v>9.8591549295774641E-2</v>
      </c>
      <c r="F42" s="45">
        <v>13</v>
      </c>
      <c r="G42" s="12">
        <v>10</v>
      </c>
      <c r="H42" s="12">
        <v>0</v>
      </c>
      <c r="I42" s="53">
        <f t="shared" si="1"/>
        <v>0</v>
      </c>
      <c r="J42" s="39">
        <v>1</v>
      </c>
      <c r="K42" s="37">
        <v>3</v>
      </c>
      <c r="L42" s="37">
        <v>2</v>
      </c>
      <c r="M42" s="55">
        <f t="shared" si="2"/>
        <v>0.66666666666666663</v>
      </c>
      <c r="N42" s="41">
        <v>0</v>
      </c>
      <c r="O42" s="12">
        <v>11</v>
      </c>
      <c r="P42" s="12">
        <v>2</v>
      </c>
      <c r="Q42" s="53">
        <f t="shared" si="3"/>
        <v>0.18181818181818182</v>
      </c>
      <c r="R42" s="39">
        <v>3</v>
      </c>
      <c r="S42" s="37">
        <v>29</v>
      </c>
      <c r="T42" s="37">
        <v>0</v>
      </c>
      <c r="U42" s="55">
        <f t="shared" si="4"/>
        <v>0</v>
      </c>
      <c r="V42" s="41">
        <v>0</v>
      </c>
      <c r="W42" s="12">
        <v>16</v>
      </c>
      <c r="X42" s="12">
        <v>1</v>
      </c>
      <c r="Y42" s="53">
        <f t="shared" si="5"/>
        <v>6.25E-2</v>
      </c>
      <c r="Z42" s="39">
        <v>0</v>
      </c>
      <c r="AA42" s="37">
        <v>20</v>
      </c>
      <c r="AB42" s="37">
        <v>3</v>
      </c>
      <c r="AC42" s="55">
        <f t="shared" si="6"/>
        <v>0.15</v>
      </c>
      <c r="AD42" s="41">
        <v>0</v>
      </c>
      <c r="AE42" s="12">
        <v>21</v>
      </c>
      <c r="AF42" s="12">
        <v>3</v>
      </c>
      <c r="AG42" s="53">
        <f t="shared" si="7"/>
        <v>0.14285714285714285</v>
      </c>
      <c r="AH42" s="39">
        <v>0</v>
      </c>
      <c r="AI42" s="37">
        <v>16</v>
      </c>
      <c r="AJ42" s="37">
        <v>3</v>
      </c>
      <c r="AK42" s="55">
        <f t="shared" si="8"/>
        <v>0.1875</v>
      </c>
      <c r="AL42" s="41">
        <v>0</v>
      </c>
      <c r="AM42" s="12">
        <v>18</v>
      </c>
      <c r="AN42" s="12">
        <v>4</v>
      </c>
      <c r="AO42" s="53">
        <f t="shared" si="9"/>
        <v>0.22222222222222221</v>
      </c>
      <c r="AP42" s="39">
        <v>3</v>
      </c>
      <c r="AQ42" s="37">
        <v>13</v>
      </c>
      <c r="AR42" s="37">
        <v>3</v>
      </c>
      <c r="AS42" s="55">
        <f t="shared" si="10"/>
        <v>0.23076923076923078</v>
      </c>
      <c r="AT42" s="41">
        <v>0</v>
      </c>
      <c r="AU42" s="12">
        <v>22</v>
      </c>
      <c r="AV42" s="12">
        <v>5</v>
      </c>
      <c r="AW42" s="53">
        <f t="shared" si="11"/>
        <v>0.22727272727272727</v>
      </c>
      <c r="AX42" s="39">
        <v>0</v>
      </c>
      <c r="AY42" s="19">
        <v>17</v>
      </c>
      <c r="AZ42" s="19">
        <v>3</v>
      </c>
      <c r="BA42" s="54">
        <f t="shared" si="12"/>
        <v>0.17647058823529413</v>
      </c>
      <c r="BB42" s="43">
        <v>0</v>
      </c>
    </row>
    <row r="43" spans="1:54" ht="14.4" customHeight="1" x14ac:dyDescent="0.3">
      <c r="A43" s="4" t="s">
        <v>57</v>
      </c>
      <c r="B43" s="4" t="s">
        <v>66</v>
      </c>
      <c r="C43" s="7">
        <v>685</v>
      </c>
      <c r="D43" s="7">
        <v>15</v>
      </c>
      <c r="E43" s="56">
        <f t="shared" si="0"/>
        <v>2.1897810218978103E-2</v>
      </c>
      <c r="F43" s="45">
        <v>4</v>
      </c>
      <c r="G43" s="12">
        <v>19</v>
      </c>
      <c r="H43" s="12">
        <v>0</v>
      </c>
      <c r="I43" s="53">
        <f t="shared" si="1"/>
        <v>0</v>
      </c>
      <c r="J43" s="39">
        <v>0</v>
      </c>
      <c r="K43" s="37">
        <v>6</v>
      </c>
      <c r="L43" s="37">
        <v>0</v>
      </c>
      <c r="M43" s="55">
        <f t="shared" si="2"/>
        <v>0</v>
      </c>
      <c r="N43" s="41">
        <v>0</v>
      </c>
      <c r="O43" s="12">
        <v>17</v>
      </c>
      <c r="P43" s="12">
        <v>0</v>
      </c>
      <c r="Q43" s="53">
        <f t="shared" si="3"/>
        <v>0</v>
      </c>
      <c r="R43" s="39">
        <v>0</v>
      </c>
      <c r="S43" s="37">
        <v>31</v>
      </c>
      <c r="T43" s="37">
        <v>0</v>
      </c>
      <c r="U43" s="55">
        <f t="shared" si="4"/>
        <v>0</v>
      </c>
      <c r="V43" s="41">
        <v>0</v>
      </c>
      <c r="W43" s="12">
        <v>29</v>
      </c>
      <c r="X43" s="12">
        <v>0</v>
      </c>
      <c r="Y43" s="53">
        <f t="shared" si="5"/>
        <v>0</v>
      </c>
      <c r="Z43" s="39">
        <v>0</v>
      </c>
      <c r="AA43" s="37">
        <v>25</v>
      </c>
      <c r="AB43" s="37">
        <v>2</v>
      </c>
      <c r="AC43" s="55">
        <f t="shared" si="6"/>
        <v>0.08</v>
      </c>
      <c r="AD43" s="41">
        <v>0</v>
      </c>
      <c r="AE43" s="12">
        <v>28</v>
      </c>
      <c r="AF43" s="12">
        <v>1</v>
      </c>
      <c r="AG43" s="53">
        <f t="shared" si="7"/>
        <v>3.5714285714285712E-2</v>
      </c>
      <c r="AH43" s="39">
        <v>0</v>
      </c>
      <c r="AI43" s="37">
        <v>33</v>
      </c>
      <c r="AJ43" s="37">
        <v>0</v>
      </c>
      <c r="AK43" s="55">
        <f t="shared" si="8"/>
        <v>0</v>
      </c>
      <c r="AL43" s="41">
        <v>0</v>
      </c>
      <c r="AM43" s="12">
        <v>31</v>
      </c>
      <c r="AN43" s="12">
        <v>3</v>
      </c>
      <c r="AO43" s="53">
        <f t="shared" si="9"/>
        <v>9.6774193548387094E-2</v>
      </c>
      <c r="AP43" s="39">
        <v>0</v>
      </c>
      <c r="AQ43" s="37">
        <v>26</v>
      </c>
      <c r="AR43" s="37">
        <v>1</v>
      </c>
      <c r="AS43" s="55">
        <f t="shared" si="10"/>
        <v>3.8461538461538464E-2</v>
      </c>
      <c r="AT43" s="41">
        <v>0</v>
      </c>
      <c r="AU43" s="12">
        <v>24</v>
      </c>
      <c r="AV43" s="12">
        <v>0</v>
      </c>
      <c r="AW43" s="53">
        <f t="shared" si="11"/>
        <v>0</v>
      </c>
      <c r="AX43" s="39">
        <v>0</v>
      </c>
      <c r="AY43" s="19">
        <v>34</v>
      </c>
      <c r="AZ43" s="19">
        <v>1</v>
      </c>
      <c r="BA43" s="54">
        <f t="shared" si="12"/>
        <v>2.9411764705882353E-2</v>
      </c>
      <c r="BB43" s="43">
        <v>1</v>
      </c>
    </row>
    <row r="44" spans="1:54" ht="14.4" customHeight="1" x14ac:dyDescent="0.3">
      <c r="A44" s="4" t="s">
        <v>57</v>
      </c>
      <c r="B44" s="4" t="s">
        <v>67</v>
      </c>
      <c r="C44" s="7">
        <v>454</v>
      </c>
      <c r="D44" s="7">
        <v>37</v>
      </c>
      <c r="E44" s="56">
        <f t="shared" si="0"/>
        <v>8.1497797356828189E-2</v>
      </c>
      <c r="F44" s="45">
        <v>14</v>
      </c>
      <c r="G44" s="12">
        <v>20</v>
      </c>
      <c r="H44" s="12">
        <v>0</v>
      </c>
      <c r="I44" s="53">
        <f t="shared" si="1"/>
        <v>0</v>
      </c>
      <c r="J44" s="39">
        <v>0</v>
      </c>
      <c r="K44" s="37">
        <v>4</v>
      </c>
      <c r="L44" s="37">
        <v>0</v>
      </c>
      <c r="M44" s="55">
        <f t="shared" si="2"/>
        <v>0</v>
      </c>
      <c r="N44" s="41">
        <v>0</v>
      </c>
      <c r="O44" s="12">
        <v>18</v>
      </c>
      <c r="P44" s="12">
        <v>1</v>
      </c>
      <c r="Q44" s="53">
        <f t="shared" si="3"/>
        <v>5.5555555555555552E-2</v>
      </c>
      <c r="R44" s="39">
        <v>1</v>
      </c>
      <c r="S44" s="37">
        <v>23</v>
      </c>
      <c r="T44" s="37">
        <v>0</v>
      </c>
      <c r="U44" s="55">
        <f t="shared" si="4"/>
        <v>0</v>
      </c>
      <c r="V44" s="41">
        <v>1</v>
      </c>
      <c r="W44" s="12">
        <v>18</v>
      </c>
      <c r="X44" s="12">
        <v>0</v>
      </c>
      <c r="Y44" s="53">
        <f t="shared" si="5"/>
        <v>0</v>
      </c>
      <c r="Z44" s="39">
        <v>0</v>
      </c>
      <c r="AA44" s="37">
        <v>18</v>
      </c>
      <c r="AB44" s="37">
        <v>0</v>
      </c>
      <c r="AC44" s="55">
        <f t="shared" si="6"/>
        <v>0</v>
      </c>
      <c r="AD44" s="41">
        <v>1</v>
      </c>
      <c r="AE44" s="12">
        <v>13</v>
      </c>
      <c r="AF44" s="12">
        <v>1</v>
      </c>
      <c r="AG44" s="53">
        <f t="shared" si="7"/>
        <v>7.6923076923076927E-2</v>
      </c>
      <c r="AH44" s="39">
        <v>1</v>
      </c>
      <c r="AI44" s="37">
        <v>12</v>
      </c>
      <c r="AJ44" s="37">
        <v>6</v>
      </c>
      <c r="AK44" s="55">
        <f t="shared" si="8"/>
        <v>0.5</v>
      </c>
      <c r="AL44" s="41">
        <v>2</v>
      </c>
      <c r="AM44" s="12">
        <v>24</v>
      </c>
      <c r="AN44" s="12">
        <v>5</v>
      </c>
      <c r="AO44" s="53">
        <f t="shared" si="9"/>
        <v>0.20833333333333334</v>
      </c>
      <c r="AP44" s="39">
        <v>0</v>
      </c>
      <c r="AQ44" s="37">
        <v>9</v>
      </c>
      <c r="AR44" s="37">
        <v>2</v>
      </c>
      <c r="AS44" s="55">
        <f t="shared" si="10"/>
        <v>0.22222222222222221</v>
      </c>
      <c r="AT44" s="41">
        <v>4</v>
      </c>
      <c r="AU44" s="12">
        <v>31</v>
      </c>
      <c r="AV44" s="12">
        <v>10</v>
      </c>
      <c r="AW44" s="53">
        <f t="shared" si="11"/>
        <v>0.32258064516129031</v>
      </c>
      <c r="AX44" s="39">
        <v>2</v>
      </c>
      <c r="AY44" s="19">
        <v>3</v>
      </c>
      <c r="AZ44" s="19">
        <v>0</v>
      </c>
      <c r="BA44" s="54">
        <f t="shared" si="12"/>
        <v>0</v>
      </c>
      <c r="BB44" s="43">
        <v>0</v>
      </c>
    </row>
    <row r="45" spans="1:54" ht="14.4" customHeight="1" x14ac:dyDescent="0.3">
      <c r="A45" s="4" t="s">
        <v>57</v>
      </c>
      <c r="B45" s="4" t="s">
        <v>68</v>
      </c>
      <c r="C45" s="7">
        <v>993</v>
      </c>
      <c r="D45" s="7">
        <v>100</v>
      </c>
      <c r="E45" s="56">
        <f t="shared" si="0"/>
        <v>0.10070493454179255</v>
      </c>
      <c r="F45" s="45">
        <v>23</v>
      </c>
      <c r="G45" s="12">
        <v>19</v>
      </c>
      <c r="H45" s="12">
        <v>0</v>
      </c>
      <c r="I45" s="53">
        <f t="shared" si="1"/>
        <v>0</v>
      </c>
      <c r="J45" s="39">
        <v>2</v>
      </c>
      <c r="K45" s="37">
        <v>7</v>
      </c>
      <c r="L45" s="37">
        <v>0</v>
      </c>
      <c r="M45" s="55">
        <f t="shared" si="2"/>
        <v>0</v>
      </c>
      <c r="N45" s="41">
        <v>0</v>
      </c>
      <c r="O45" s="12">
        <v>36</v>
      </c>
      <c r="P45" s="12">
        <v>9</v>
      </c>
      <c r="Q45" s="53">
        <f t="shared" si="3"/>
        <v>0.25</v>
      </c>
      <c r="R45" s="39">
        <v>1</v>
      </c>
      <c r="S45" s="37">
        <v>37</v>
      </c>
      <c r="T45" s="37">
        <v>4</v>
      </c>
      <c r="U45" s="55">
        <f t="shared" si="4"/>
        <v>0.10810810810810811</v>
      </c>
      <c r="V45" s="41">
        <v>2</v>
      </c>
      <c r="W45" s="12">
        <v>41</v>
      </c>
      <c r="X45" s="12">
        <v>0</v>
      </c>
      <c r="Y45" s="53">
        <f t="shared" si="5"/>
        <v>0</v>
      </c>
      <c r="Z45" s="39">
        <v>0</v>
      </c>
      <c r="AA45" s="37">
        <v>38</v>
      </c>
      <c r="AB45" s="37">
        <v>7</v>
      </c>
      <c r="AC45" s="55">
        <f t="shared" si="6"/>
        <v>0.18421052631578946</v>
      </c>
      <c r="AD45" s="41">
        <v>3</v>
      </c>
      <c r="AE45" s="12">
        <v>31</v>
      </c>
      <c r="AF45" s="12">
        <v>8</v>
      </c>
      <c r="AG45" s="53">
        <f t="shared" si="7"/>
        <v>0.25806451612903225</v>
      </c>
      <c r="AH45" s="39">
        <v>3</v>
      </c>
      <c r="AI45" s="37">
        <v>34</v>
      </c>
      <c r="AJ45" s="37">
        <v>8</v>
      </c>
      <c r="AK45" s="55">
        <f t="shared" si="8"/>
        <v>0.23529411764705882</v>
      </c>
      <c r="AL45" s="41">
        <v>2</v>
      </c>
      <c r="AM45" s="12">
        <v>48</v>
      </c>
      <c r="AN45" s="12">
        <v>16</v>
      </c>
      <c r="AO45" s="53">
        <f t="shared" si="9"/>
        <v>0.33333333333333331</v>
      </c>
      <c r="AP45" s="39">
        <v>0</v>
      </c>
      <c r="AQ45" s="37">
        <v>27</v>
      </c>
      <c r="AR45" s="37">
        <v>4</v>
      </c>
      <c r="AS45" s="55">
        <f t="shared" si="10"/>
        <v>0.14814814814814814</v>
      </c>
      <c r="AT45" s="41">
        <v>5</v>
      </c>
      <c r="AU45" s="12">
        <v>69</v>
      </c>
      <c r="AV45" s="12">
        <v>10</v>
      </c>
      <c r="AW45" s="53">
        <f t="shared" si="11"/>
        <v>0.14492753623188406</v>
      </c>
      <c r="AX45" s="39">
        <v>1</v>
      </c>
      <c r="AY45" s="19">
        <v>28</v>
      </c>
      <c r="AZ45" s="19">
        <v>9</v>
      </c>
      <c r="BA45" s="54">
        <f t="shared" si="12"/>
        <v>0.32142857142857145</v>
      </c>
      <c r="BB45" s="43">
        <v>1</v>
      </c>
    </row>
    <row r="46" spans="1:54" ht="14.4" customHeight="1" x14ac:dyDescent="0.3">
      <c r="A46" s="4" t="s">
        <v>69</v>
      </c>
      <c r="B46" s="4" t="s">
        <v>70</v>
      </c>
      <c r="C46" s="7">
        <v>675</v>
      </c>
      <c r="D46" s="7">
        <v>52</v>
      </c>
      <c r="E46" s="56">
        <f t="shared" si="0"/>
        <v>7.7037037037037043E-2</v>
      </c>
      <c r="F46" s="45">
        <v>9</v>
      </c>
      <c r="G46" s="12">
        <v>29</v>
      </c>
      <c r="H46" s="12">
        <v>0</v>
      </c>
      <c r="I46" s="53">
        <f t="shared" si="1"/>
        <v>0</v>
      </c>
      <c r="J46" s="39">
        <v>1</v>
      </c>
      <c r="K46" s="37">
        <v>10</v>
      </c>
      <c r="L46" s="37">
        <v>0</v>
      </c>
      <c r="M46" s="55">
        <f t="shared" si="2"/>
        <v>0</v>
      </c>
      <c r="N46" s="41">
        <v>0</v>
      </c>
      <c r="O46" s="12">
        <v>26</v>
      </c>
      <c r="P46" s="12">
        <v>1</v>
      </c>
      <c r="Q46" s="53">
        <f t="shared" si="3"/>
        <v>3.8461538461538464E-2</v>
      </c>
      <c r="R46" s="39">
        <v>1</v>
      </c>
      <c r="S46" s="37">
        <v>22</v>
      </c>
      <c r="T46" s="37">
        <v>0</v>
      </c>
      <c r="U46" s="55">
        <f t="shared" si="4"/>
        <v>0</v>
      </c>
      <c r="V46" s="41">
        <v>0</v>
      </c>
      <c r="W46" s="12">
        <v>30</v>
      </c>
      <c r="X46" s="12">
        <v>2</v>
      </c>
      <c r="Y46" s="53">
        <f t="shared" si="5"/>
        <v>6.6666666666666666E-2</v>
      </c>
      <c r="Z46" s="39">
        <v>0</v>
      </c>
      <c r="AA46" s="37">
        <v>38</v>
      </c>
      <c r="AB46" s="37">
        <v>6</v>
      </c>
      <c r="AC46" s="55">
        <f t="shared" si="6"/>
        <v>0.15789473684210525</v>
      </c>
      <c r="AD46" s="41">
        <v>0</v>
      </c>
      <c r="AE46" s="12">
        <v>22</v>
      </c>
      <c r="AF46" s="12">
        <v>3</v>
      </c>
      <c r="AG46" s="53">
        <f t="shared" si="7"/>
        <v>0.13636363636363635</v>
      </c>
      <c r="AH46" s="39">
        <v>2</v>
      </c>
      <c r="AI46" s="37">
        <v>34</v>
      </c>
      <c r="AJ46" s="37">
        <v>7</v>
      </c>
      <c r="AK46" s="55">
        <f t="shared" si="8"/>
        <v>0.20588235294117646</v>
      </c>
      <c r="AL46" s="41">
        <v>0</v>
      </c>
      <c r="AM46" s="12">
        <v>31</v>
      </c>
      <c r="AN46" s="12">
        <v>8</v>
      </c>
      <c r="AO46" s="53">
        <f t="shared" si="9"/>
        <v>0.25806451612903225</v>
      </c>
      <c r="AP46" s="39">
        <v>1</v>
      </c>
      <c r="AQ46" s="37">
        <v>29</v>
      </c>
      <c r="AR46" s="37">
        <v>4</v>
      </c>
      <c r="AS46" s="55">
        <f t="shared" si="10"/>
        <v>0.13793103448275862</v>
      </c>
      <c r="AT46" s="41">
        <v>1</v>
      </c>
      <c r="AU46" s="12">
        <v>34</v>
      </c>
      <c r="AV46" s="12">
        <v>1</v>
      </c>
      <c r="AW46" s="53">
        <f t="shared" si="11"/>
        <v>2.9411764705882353E-2</v>
      </c>
      <c r="AX46" s="39">
        <v>0</v>
      </c>
      <c r="AY46" s="19">
        <v>20</v>
      </c>
      <c r="AZ46" s="19">
        <v>5</v>
      </c>
      <c r="BA46" s="54">
        <f t="shared" si="12"/>
        <v>0.25</v>
      </c>
      <c r="BB46" s="43">
        <v>0</v>
      </c>
    </row>
    <row r="47" spans="1:54" ht="14.4" customHeight="1" x14ac:dyDescent="0.3">
      <c r="A47" s="4" t="s">
        <v>69</v>
      </c>
      <c r="B47" s="4" t="s">
        <v>71</v>
      </c>
      <c r="C47" s="7">
        <v>129</v>
      </c>
      <c r="D47" s="7">
        <v>10</v>
      </c>
      <c r="E47" s="56">
        <f t="shared" si="0"/>
        <v>7.7519379844961239E-2</v>
      </c>
      <c r="F47" s="45">
        <v>0</v>
      </c>
      <c r="G47" s="12">
        <v>1</v>
      </c>
      <c r="H47" s="12">
        <v>0</v>
      </c>
      <c r="I47" s="53">
        <f t="shared" si="1"/>
        <v>0</v>
      </c>
      <c r="J47" s="39">
        <v>0</v>
      </c>
      <c r="K47" s="37">
        <v>1</v>
      </c>
      <c r="L47" s="37">
        <v>0</v>
      </c>
      <c r="M47" s="55">
        <f t="shared" si="2"/>
        <v>0</v>
      </c>
      <c r="N47" s="41">
        <v>0</v>
      </c>
      <c r="O47" s="12">
        <v>4</v>
      </c>
      <c r="P47" s="12">
        <v>0</v>
      </c>
      <c r="Q47" s="53">
        <f t="shared" si="3"/>
        <v>0</v>
      </c>
      <c r="R47" s="39">
        <v>0</v>
      </c>
      <c r="S47" s="37">
        <v>6</v>
      </c>
      <c r="T47" s="37">
        <v>0</v>
      </c>
      <c r="U47" s="55">
        <f t="shared" si="4"/>
        <v>0</v>
      </c>
      <c r="V47" s="41">
        <v>0</v>
      </c>
      <c r="W47" s="12">
        <v>5</v>
      </c>
      <c r="X47" s="12">
        <v>3</v>
      </c>
      <c r="Y47" s="53">
        <f t="shared" si="5"/>
        <v>0.6</v>
      </c>
      <c r="Z47" s="39">
        <v>0</v>
      </c>
      <c r="AA47" s="37">
        <v>2</v>
      </c>
      <c r="AB47" s="37">
        <v>0</v>
      </c>
      <c r="AC47" s="55">
        <f t="shared" si="6"/>
        <v>0</v>
      </c>
      <c r="AD47" s="41">
        <v>0</v>
      </c>
      <c r="AE47" s="12">
        <v>7</v>
      </c>
      <c r="AF47" s="12">
        <v>0</v>
      </c>
      <c r="AG47" s="53">
        <f t="shared" si="7"/>
        <v>0</v>
      </c>
      <c r="AH47" s="39">
        <v>0</v>
      </c>
      <c r="AI47" s="37">
        <v>4</v>
      </c>
      <c r="AJ47" s="37">
        <v>0</v>
      </c>
      <c r="AK47" s="55">
        <f t="shared" si="8"/>
        <v>0</v>
      </c>
      <c r="AL47" s="41">
        <v>0</v>
      </c>
      <c r="AM47" s="12">
        <v>6</v>
      </c>
      <c r="AN47" s="12">
        <v>1</v>
      </c>
      <c r="AO47" s="53">
        <f t="shared" si="9"/>
        <v>0.16666666666666666</v>
      </c>
      <c r="AP47" s="39">
        <v>0</v>
      </c>
      <c r="AQ47" s="37">
        <v>6</v>
      </c>
      <c r="AR47" s="37">
        <v>0</v>
      </c>
      <c r="AS47" s="55">
        <f t="shared" si="10"/>
        <v>0</v>
      </c>
      <c r="AT47" s="41">
        <v>0</v>
      </c>
      <c r="AU47" s="12">
        <v>6</v>
      </c>
      <c r="AV47" s="12">
        <v>1</v>
      </c>
      <c r="AW47" s="53">
        <f t="shared" si="11"/>
        <v>0.16666666666666666</v>
      </c>
      <c r="AX47" s="39">
        <v>0</v>
      </c>
      <c r="AY47" s="19">
        <v>8</v>
      </c>
      <c r="AZ47" s="19">
        <v>1</v>
      </c>
      <c r="BA47" s="54">
        <f t="shared" si="12"/>
        <v>0.125</v>
      </c>
      <c r="BB47" s="43">
        <v>0</v>
      </c>
    </row>
    <row r="48" spans="1:54" ht="14.4" customHeight="1" x14ac:dyDescent="0.3">
      <c r="A48" s="4" t="s">
        <v>69</v>
      </c>
      <c r="B48" s="4" t="s">
        <v>72</v>
      </c>
      <c r="C48" s="7">
        <v>274</v>
      </c>
      <c r="D48" s="7">
        <v>20</v>
      </c>
      <c r="E48" s="56">
        <f t="shared" si="0"/>
        <v>7.2992700729927001E-2</v>
      </c>
      <c r="F48" s="45">
        <v>7</v>
      </c>
      <c r="G48" s="12">
        <v>5</v>
      </c>
      <c r="H48" s="12">
        <v>0</v>
      </c>
      <c r="I48" s="53">
        <f t="shared" si="1"/>
        <v>0</v>
      </c>
      <c r="J48" s="39">
        <v>0</v>
      </c>
      <c r="K48" s="37">
        <v>2</v>
      </c>
      <c r="L48" s="37">
        <v>0</v>
      </c>
      <c r="M48" s="55">
        <f t="shared" si="2"/>
        <v>0</v>
      </c>
      <c r="N48" s="41">
        <v>0</v>
      </c>
      <c r="O48" s="12">
        <v>11</v>
      </c>
      <c r="P48" s="12">
        <v>4</v>
      </c>
      <c r="Q48" s="53">
        <f t="shared" si="3"/>
        <v>0.36363636363636365</v>
      </c>
      <c r="R48" s="39">
        <v>5</v>
      </c>
      <c r="S48" s="37">
        <v>6</v>
      </c>
      <c r="T48" s="37">
        <v>0</v>
      </c>
      <c r="U48" s="55">
        <f t="shared" si="4"/>
        <v>0</v>
      </c>
      <c r="V48" s="41">
        <v>0</v>
      </c>
      <c r="W48" s="12">
        <v>10</v>
      </c>
      <c r="X48" s="12">
        <v>1</v>
      </c>
      <c r="Y48" s="53">
        <f t="shared" si="5"/>
        <v>0.1</v>
      </c>
      <c r="Z48" s="39">
        <v>0</v>
      </c>
      <c r="AA48" s="37">
        <v>12</v>
      </c>
      <c r="AB48" s="37">
        <v>1</v>
      </c>
      <c r="AC48" s="55">
        <f t="shared" si="6"/>
        <v>8.3333333333333329E-2</v>
      </c>
      <c r="AD48" s="41">
        <v>0</v>
      </c>
      <c r="AE48" s="12">
        <v>13</v>
      </c>
      <c r="AF48" s="12">
        <v>2</v>
      </c>
      <c r="AG48" s="53">
        <f t="shared" si="7"/>
        <v>0.15384615384615385</v>
      </c>
      <c r="AH48" s="39">
        <v>0</v>
      </c>
      <c r="AI48" s="37">
        <v>17</v>
      </c>
      <c r="AJ48" s="37">
        <v>1</v>
      </c>
      <c r="AK48" s="55">
        <f t="shared" si="8"/>
        <v>5.8823529411764705E-2</v>
      </c>
      <c r="AL48" s="41">
        <v>0</v>
      </c>
      <c r="AM48" s="12">
        <v>16</v>
      </c>
      <c r="AN48" s="12">
        <v>2</v>
      </c>
      <c r="AO48" s="53">
        <f t="shared" si="9"/>
        <v>0.125</v>
      </c>
      <c r="AP48" s="39">
        <v>0</v>
      </c>
      <c r="AQ48" s="37">
        <v>8</v>
      </c>
      <c r="AR48" s="37">
        <v>0</v>
      </c>
      <c r="AS48" s="55">
        <f t="shared" si="10"/>
        <v>0</v>
      </c>
      <c r="AT48" s="41">
        <v>0</v>
      </c>
      <c r="AU48" s="12">
        <v>14</v>
      </c>
      <c r="AV48" s="12">
        <v>2</v>
      </c>
      <c r="AW48" s="53">
        <f t="shared" si="11"/>
        <v>0.14285714285714285</v>
      </c>
      <c r="AX48" s="39">
        <v>0</v>
      </c>
      <c r="AY48" s="19">
        <v>14</v>
      </c>
      <c r="AZ48" s="19">
        <v>1</v>
      </c>
      <c r="BA48" s="54">
        <f t="shared" si="12"/>
        <v>7.1428571428571425E-2</v>
      </c>
      <c r="BB48" s="43">
        <v>1</v>
      </c>
    </row>
    <row r="49" spans="1:54" ht="14.4" customHeight="1" x14ac:dyDescent="0.3">
      <c r="A49" s="4" t="s">
        <v>69</v>
      </c>
      <c r="B49" s="4" t="s">
        <v>73</v>
      </c>
      <c r="C49" s="7">
        <v>195</v>
      </c>
      <c r="D49" s="7">
        <v>21</v>
      </c>
      <c r="E49" s="56">
        <f t="shared" si="0"/>
        <v>0.1076923076923077</v>
      </c>
      <c r="F49" s="45">
        <v>9</v>
      </c>
      <c r="G49" s="12">
        <v>4</v>
      </c>
      <c r="H49" s="12">
        <v>0</v>
      </c>
      <c r="I49" s="53">
        <f t="shared" si="1"/>
        <v>0</v>
      </c>
      <c r="J49" s="39">
        <v>0</v>
      </c>
      <c r="K49" s="37">
        <v>4</v>
      </c>
      <c r="L49" s="37">
        <v>0</v>
      </c>
      <c r="M49" s="55">
        <f t="shared" si="2"/>
        <v>0</v>
      </c>
      <c r="N49" s="41">
        <v>0</v>
      </c>
      <c r="O49" s="12">
        <v>9</v>
      </c>
      <c r="P49" s="12">
        <v>2</v>
      </c>
      <c r="Q49" s="53">
        <f t="shared" si="3"/>
        <v>0.22222222222222221</v>
      </c>
      <c r="R49" s="39">
        <v>1</v>
      </c>
      <c r="S49" s="37">
        <v>5</v>
      </c>
      <c r="T49" s="37">
        <v>0</v>
      </c>
      <c r="U49" s="55">
        <f t="shared" si="4"/>
        <v>0</v>
      </c>
      <c r="V49" s="41">
        <v>0</v>
      </c>
      <c r="W49" s="12">
        <v>5</v>
      </c>
      <c r="X49" s="12">
        <v>0</v>
      </c>
      <c r="Y49" s="53">
        <f t="shared" si="5"/>
        <v>0</v>
      </c>
      <c r="Z49" s="39">
        <v>2</v>
      </c>
      <c r="AA49" s="37">
        <v>7</v>
      </c>
      <c r="AB49" s="37">
        <v>1</v>
      </c>
      <c r="AC49" s="55">
        <f t="shared" si="6"/>
        <v>0.14285714285714285</v>
      </c>
      <c r="AD49" s="41">
        <v>0</v>
      </c>
      <c r="AE49" s="12">
        <v>10</v>
      </c>
      <c r="AF49" s="12">
        <v>3</v>
      </c>
      <c r="AG49" s="53">
        <f t="shared" si="7"/>
        <v>0.3</v>
      </c>
      <c r="AH49" s="39">
        <v>2</v>
      </c>
      <c r="AI49" s="37">
        <v>13</v>
      </c>
      <c r="AJ49" s="37">
        <v>2</v>
      </c>
      <c r="AK49" s="55">
        <f t="shared" si="8"/>
        <v>0.15384615384615385</v>
      </c>
      <c r="AL49" s="41">
        <v>3</v>
      </c>
      <c r="AM49" s="12">
        <v>8</v>
      </c>
      <c r="AN49" s="12">
        <v>4</v>
      </c>
      <c r="AO49" s="53">
        <f t="shared" si="9"/>
        <v>0.5</v>
      </c>
      <c r="AP49" s="39">
        <v>0</v>
      </c>
      <c r="AQ49" s="37">
        <v>7</v>
      </c>
      <c r="AR49" s="37">
        <v>0</v>
      </c>
      <c r="AS49" s="55">
        <f t="shared" si="10"/>
        <v>0</v>
      </c>
      <c r="AT49" s="41">
        <v>0</v>
      </c>
      <c r="AU49" s="12">
        <v>7</v>
      </c>
      <c r="AV49" s="12">
        <v>1</v>
      </c>
      <c r="AW49" s="53">
        <f t="shared" si="11"/>
        <v>0.14285714285714285</v>
      </c>
      <c r="AX49" s="39">
        <v>1</v>
      </c>
      <c r="AY49" s="19">
        <v>4</v>
      </c>
      <c r="AZ49" s="19">
        <v>1</v>
      </c>
      <c r="BA49" s="54">
        <f t="shared" si="12"/>
        <v>0.25</v>
      </c>
      <c r="BB49" s="43">
        <v>0</v>
      </c>
    </row>
    <row r="50" spans="1:54" ht="15" customHeight="1" thickBot="1" x14ac:dyDescent="0.35">
      <c r="A50" s="5" t="s">
        <v>69</v>
      </c>
      <c r="B50" s="5" t="s">
        <v>74</v>
      </c>
      <c r="C50" s="8">
        <v>348</v>
      </c>
      <c r="D50" s="8">
        <v>31</v>
      </c>
      <c r="E50" s="56">
        <f t="shared" si="0"/>
        <v>8.9080459770114945E-2</v>
      </c>
      <c r="F50" s="46">
        <v>5</v>
      </c>
      <c r="G50" s="13">
        <v>24</v>
      </c>
      <c r="H50" s="13">
        <v>0</v>
      </c>
      <c r="I50" s="53">
        <f t="shared" si="1"/>
        <v>0</v>
      </c>
      <c r="J50" s="40">
        <v>0</v>
      </c>
      <c r="K50" s="38">
        <v>6</v>
      </c>
      <c r="L50" s="38">
        <v>0</v>
      </c>
      <c r="M50" s="55">
        <f t="shared" si="2"/>
        <v>0</v>
      </c>
      <c r="N50" s="42">
        <v>1</v>
      </c>
      <c r="O50" s="13">
        <v>37</v>
      </c>
      <c r="P50" s="13">
        <v>1</v>
      </c>
      <c r="Q50" s="53">
        <f t="shared" si="3"/>
        <v>2.7027027027027029E-2</v>
      </c>
      <c r="R50" s="40">
        <v>0</v>
      </c>
      <c r="S50" s="38">
        <v>44</v>
      </c>
      <c r="T50" s="38">
        <v>2</v>
      </c>
      <c r="U50" s="55">
        <f t="shared" si="4"/>
        <v>4.5454545454545456E-2</v>
      </c>
      <c r="V50" s="42">
        <v>0</v>
      </c>
      <c r="W50" s="13">
        <v>45</v>
      </c>
      <c r="X50" s="13">
        <v>2</v>
      </c>
      <c r="Y50" s="53">
        <f t="shared" si="5"/>
        <v>4.4444444444444446E-2</v>
      </c>
      <c r="Z50" s="40">
        <v>0</v>
      </c>
      <c r="AA50" s="38">
        <v>30</v>
      </c>
      <c r="AB50" s="38">
        <v>2</v>
      </c>
      <c r="AC50" s="55">
        <f t="shared" si="6"/>
        <v>6.6666666666666666E-2</v>
      </c>
      <c r="AD50" s="42">
        <v>0</v>
      </c>
      <c r="AE50" s="13">
        <v>31</v>
      </c>
      <c r="AF50" s="13">
        <v>8</v>
      </c>
      <c r="AG50" s="53">
        <f t="shared" si="7"/>
        <v>0.25806451612903225</v>
      </c>
      <c r="AH50" s="40">
        <v>4</v>
      </c>
      <c r="AI50" s="38">
        <v>32</v>
      </c>
      <c r="AJ50" s="38">
        <v>5</v>
      </c>
      <c r="AK50" s="55">
        <f t="shared" si="8"/>
        <v>0.15625</v>
      </c>
      <c r="AL50" s="42">
        <v>0</v>
      </c>
      <c r="AM50" s="13">
        <v>19</v>
      </c>
      <c r="AN50" s="13">
        <v>4</v>
      </c>
      <c r="AO50" s="53">
        <f t="shared" si="9"/>
        <v>0.21052631578947367</v>
      </c>
      <c r="AP50" s="40">
        <v>0</v>
      </c>
      <c r="AQ50" s="38">
        <v>4</v>
      </c>
      <c r="AR50" s="38">
        <v>1</v>
      </c>
      <c r="AS50" s="55">
        <f t="shared" si="10"/>
        <v>0.25</v>
      </c>
      <c r="AT50" s="42">
        <v>0</v>
      </c>
      <c r="AU50" s="13">
        <v>12</v>
      </c>
      <c r="AV50" s="13">
        <v>3</v>
      </c>
      <c r="AW50" s="53">
        <f t="shared" si="11"/>
        <v>0.25</v>
      </c>
      <c r="AX50" s="40">
        <v>0</v>
      </c>
      <c r="AY50" s="20">
        <v>10</v>
      </c>
      <c r="AZ50" s="20">
        <v>0</v>
      </c>
      <c r="BA50" s="54">
        <f t="shared" si="12"/>
        <v>0</v>
      </c>
      <c r="BB50" s="44">
        <v>0</v>
      </c>
    </row>
    <row r="51" spans="1:54" ht="15" customHeight="1" thickBot="1" x14ac:dyDescent="0.35">
      <c r="A51" s="59" t="s">
        <v>75</v>
      </c>
      <c r="B51" s="60"/>
      <c r="C51" s="51">
        <f>SUM(C4:C50)</f>
        <v>22770</v>
      </c>
      <c r="D51" s="52">
        <f>SUM(D4:D50)</f>
        <v>2240</v>
      </c>
      <c r="E51" s="48">
        <f>D51/C51</f>
        <v>9.8375054896794031E-2</v>
      </c>
      <c r="F51" s="47">
        <f>SUM(F4:F50)</f>
        <v>521</v>
      </c>
      <c r="G51" s="14">
        <f>SUM(G4:G50)</f>
        <v>636</v>
      </c>
      <c r="H51" s="14">
        <f>SUM(H4:H50)</f>
        <v>11</v>
      </c>
      <c r="I51" s="50">
        <f>H51/G51</f>
        <v>1.7295597484276729E-2</v>
      </c>
      <c r="J51" s="14">
        <f>SUM(J4:J50)</f>
        <v>9</v>
      </c>
      <c r="K51" s="21">
        <f>SUM(K4:K50)</f>
        <v>182</v>
      </c>
      <c r="L51" s="21">
        <f>SUM(L4:L50)</f>
        <v>32</v>
      </c>
      <c r="M51" s="49">
        <f>L51/K51</f>
        <v>0.17582417582417584</v>
      </c>
      <c r="N51" s="21">
        <f>SUM(N4:N50)</f>
        <v>12</v>
      </c>
      <c r="O51" s="14">
        <f>SUM(O4:O50)</f>
        <v>791</v>
      </c>
      <c r="P51" s="14">
        <f>SUM(P4:P50)</f>
        <v>113</v>
      </c>
      <c r="Q51" s="50">
        <f>P51/O51</f>
        <v>0.14285714285714285</v>
      </c>
      <c r="R51" s="14">
        <f>SUM(R4:R50)</f>
        <v>38</v>
      </c>
      <c r="S51" s="21">
        <f>SUM(S4:S50)</f>
        <v>973</v>
      </c>
      <c r="T51" s="21">
        <f>SUM(T4:T50)</f>
        <v>100</v>
      </c>
      <c r="U51" s="49">
        <f>T51/S51</f>
        <v>0.10277492291880781</v>
      </c>
      <c r="V51" s="21">
        <f>SUM(V4:V50)</f>
        <v>25</v>
      </c>
      <c r="W51" s="14">
        <f>SUM(W4:W50)</f>
        <v>970</v>
      </c>
      <c r="X51" s="14">
        <f>SUM(X4:X50)</f>
        <v>78</v>
      </c>
      <c r="Y51" s="50">
        <f>X51/W51</f>
        <v>8.0412371134020624E-2</v>
      </c>
      <c r="Z51" s="14">
        <f>SUM(Z4:Z50)</f>
        <v>26</v>
      </c>
      <c r="AA51" s="21">
        <f>SUM(AA4:AA50)</f>
        <v>918</v>
      </c>
      <c r="AB51" s="21">
        <f>SUM(AB4:AB50)</f>
        <v>171</v>
      </c>
      <c r="AC51" s="49">
        <f>AB51/AA51</f>
        <v>0.18627450980392157</v>
      </c>
      <c r="AD51" s="21">
        <f>SUM(AD4:AD50)</f>
        <v>49</v>
      </c>
      <c r="AE51" s="14">
        <f>SUM(AE4:AE50)</f>
        <v>815</v>
      </c>
      <c r="AF51" s="14">
        <f>SUM(AF4:AF50)</f>
        <v>175</v>
      </c>
      <c r="AG51" s="50">
        <f>AF51/AE51</f>
        <v>0.21472392638036811</v>
      </c>
      <c r="AH51" s="14">
        <f>SUM(AH4:AH50)</f>
        <v>39</v>
      </c>
      <c r="AI51" s="21">
        <f>SUM(AI4:AI50)</f>
        <v>995</v>
      </c>
      <c r="AJ51" s="21">
        <f>SUM(AJ4:AJ50)</f>
        <v>213</v>
      </c>
      <c r="AK51" s="49">
        <f>AJ51/AI51</f>
        <v>0.21407035175879396</v>
      </c>
      <c r="AL51" s="21">
        <f>SUM(AL4:AL50)</f>
        <v>33</v>
      </c>
      <c r="AM51" s="14">
        <f>SUM(AM4:AM50)</f>
        <v>1190</v>
      </c>
      <c r="AN51" s="14">
        <f>SUM(AN4:AN50)</f>
        <v>284</v>
      </c>
      <c r="AO51" s="50">
        <f>AN51/AM51</f>
        <v>0.23865546218487396</v>
      </c>
      <c r="AP51" s="14">
        <f>SUM(AP4:AP50)</f>
        <v>41</v>
      </c>
      <c r="AQ51" s="21">
        <f>SUM(AQ4:AQ50)</f>
        <v>649</v>
      </c>
      <c r="AR51" s="21">
        <f>SUM(AR4:AR50)</f>
        <v>115</v>
      </c>
      <c r="AS51" s="49">
        <f>AR51/AQ51</f>
        <v>0.17719568567026195</v>
      </c>
      <c r="AT51" s="21">
        <f>SUM(AT4:AT50)</f>
        <v>71</v>
      </c>
      <c r="AU51" s="14">
        <f>SUM(AU4:AU50)</f>
        <v>1022</v>
      </c>
      <c r="AV51" s="14">
        <f>SUM(AV4:AV50)</f>
        <v>218</v>
      </c>
      <c r="AW51" s="50">
        <f>AV51/AU51</f>
        <v>0.21330724070450097</v>
      </c>
      <c r="AX51" s="14">
        <f>SUM(AX4:AX50)</f>
        <v>33</v>
      </c>
      <c r="AY51" s="21">
        <f>SUM(AY4:AY50)</f>
        <v>752</v>
      </c>
      <c r="AZ51" s="21">
        <f>SUM(AZ4:AZ50)</f>
        <v>174</v>
      </c>
      <c r="BA51" s="49">
        <f>AZ51/AY51</f>
        <v>0.23138297872340424</v>
      </c>
      <c r="BB51" s="21">
        <f>SUM(BB4:BB50)</f>
        <v>35</v>
      </c>
    </row>
    <row r="52" spans="1:54" x14ac:dyDescent="0.3">
      <c r="B52" s="15" t="s">
        <v>76</v>
      </c>
      <c r="C52" s="15">
        <v>8849</v>
      </c>
      <c r="D52" s="15">
        <v>788</v>
      </c>
      <c r="E52" s="15"/>
      <c r="F52" s="15"/>
      <c r="G52" s="15">
        <v>299</v>
      </c>
      <c r="H52" s="15">
        <v>3</v>
      </c>
      <c r="I52" s="15"/>
      <c r="J52" s="15"/>
      <c r="K52" s="15">
        <v>74</v>
      </c>
      <c r="L52" s="15">
        <v>10</v>
      </c>
      <c r="M52" s="15"/>
      <c r="N52" s="15"/>
      <c r="O52" s="15">
        <v>331</v>
      </c>
      <c r="P52" s="15">
        <v>40</v>
      </c>
      <c r="Q52" s="15"/>
      <c r="R52" s="15"/>
      <c r="S52" s="15">
        <v>412</v>
      </c>
      <c r="T52" s="15">
        <v>46</v>
      </c>
      <c r="U52" s="15"/>
      <c r="V52" s="15"/>
      <c r="W52" s="15">
        <v>414</v>
      </c>
      <c r="X52" s="15">
        <v>29</v>
      </c>
      <c r="Y52" s="15"/>
      <c r="Z52" s="15"/>
      <c r="AA52" s="15">
        <v>406</v>
      </c>
      <c r="AB52" s="15">
        <v>59</v>
      </c>
      <c r="AC52" s="15"/>
      <c r="AD52" s="15"/>
      <c r="AE52" s="15">
        <v>352</v>
      </c>
      <c r="AF52" s="15">
        <v>71</v>
      </c>
      <c r="AG52" s="15"/>
      <c r="AH52" s="15"/>
      <c r="AI52" s="15">
        <v>429</v>
      </c>
      <c r="AJ52" s="15">
        <v>93</v>
      </c>
      <c r="AK52" s="15"/>
      <c r="AL52" s="15"/>
      <c r="AM52" s="15">
        <v>448</v>
      </c>
      <c r="AN52" s="15">
        <v>95</v>
      </c>
      <c r="AO52" s="15"/>
      <c r="AP52" s="15"/>
      <c r="AQ52" s="15">
        <v>260</v>
      </c>
      <c r="AR52" s="15">
        <v>42</v>
      </c>
      <c r="AS52" s="15"/>
      <c r="AT52" s="15"/>
      <c r="AU52" s="15">
        <v>420</v>
      </c>
      <c r="AV52" s="15">
        <v>81</v>
      </c>
      <c r="AW52" s="15"/>
      <c r="AX52" s="15"/>
      <c r="AY52" s="15">
        <v>282</v>
      </c>
      <c r="AZ52" s="15">
        <v>50</v>
      </c>
      <c r="BA52" s="15"/>
      <c r="BB52" s="15"/>
    </row>
    <row r="53" spans="1:54" x14ac:dyDescent="0.3">
      <c r="B53" s="16" t="s">
        <v>77</v>
      </c>
      <c r="C53" s="16">
        <v>13921</v>
      </c>
      <c r="D53" s="16">
        <v>1452</v>
      </c>
      <c r="E53" s="16"/>
      <c r="F53" s="16"/>
      <c r="G53" s="16">
        <v>337</v>
      </c>
      <c r="H53" s="16">
        <v>8</v>
      </c>
      <c r="I53" s="16"/>
      <c r="J53" s="16"/>
      <c r="K53" s="16">
        <v>108</v>
      </c>
      <c r="L53" s="16">
        <v>22</v>
      </c>
      <c r="M53" s="16"/>
      <c r="N53" s="16"/>
      <c r="O53" s="16">
        <v>460</v>
      </c>
      <c r="P53" s="16">
        <v>73</v>
      </c>
      <c r="Q53" s="16"/>
      <c r="R53" s="16"/>
      <c r="S53" s="16">
        <v>561</v>
      </c>
      <c r="T53" s="16">
        <v>54</v>
      </c>
      <c r="U53" s="16"/>
      <c r="V53" s="16"/>
      <c r="W53" s="16">
        <v>556</v>
      </c>
      <c r="X53" s="16">
        <v>49</v>
      </c>
      <c r="Y53" s="16"/>
      <c r="Z53" s="16"/>
      <c r="AA53" s="16">
        <v>512</v>
      </c>
      <c r="AB53" s="16">
        <v>112</v>
      </c>
      <c r="AC53" s="16"/>
      <c r="AD53" s="16"/>
      <c r="AE53" s="16">
        <v>463</v>
      </c>
      <c r="AF53" s="16">
        <v>104</v>
      </c>
      <c r="AG53" s="16"/>
      <c r="AH53" s="16"/>
      <c r="AI53" s="16">
        <v>566</v>
      </c>
      <c r="AJ53" s="16">
        <v>120</v>
      </c>
      <c r="AK53" s="16"/>
      <c r="AL53" s="16"/>
      <c r="AM53" s="16">
        <v>742</v>
      </c>
      <c r="AN53" s="16">
        <v>189</v>
      </c>
      <c r="AO53" s="16"/>
      <c r="AP53" s="16"/>
      <c r="AQ53" s="16">
        <v>389</v>
      </c>
      <c r="AR53" s="16">
        <v>73</v>
      </c>
      <c r="AS53" s="16"/>
      <c r="AT53" s="16"/>
      <c r="AU53" s="16">
        <v>602</v>
      </c>
      <c r="AV53" s="16">
        <v>137</v>
      </c>
      <c r="AW53" s="16"/>
      <c r="AX53" s="16"/>
      <c r="AY53" s="16">
        <v>470</v>
      </c>
      <c r="AZ53" s="16">
        <v>124</v>
      </c>
      <c r="BA53" s="16"/>
      <c r="BB53" s="16"/>
    </row>
  </sheetData>
  <autoFilter ref="A3:BB3" xr:uid="{00000000-0009-0000-0000-000000000000}"/>
  <mergeCells count="2">
    <mergeCell ref="A2:B2"/>
    <mergeCell ref="A51:B51"/>
  </mergeCells>
  <pageMargins left="0.70866141732283472" right="0.70866141732283472" top="0.74803149606299213" bottom="0.74803149606299213" header="0.31496062992125978" footer="0.31496062992125978"/>
  <pageSetup paperSize="9" scale="40" fitToWidth="2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Администратор</dc:creator>
  <cp:lastModifiedBy>Администратор</cp:lastModifiedBy>
  <cp:lastPrinted>2023-01-09T07:04:19Z</cp:lastPrinted>
  <dcterms:created xsi:type="dcterms:W3CDTF">2015-06-05T18:19:34Z</dcterms:created>
  <dcterms:modified xsi:type="dcterms:W3CDTF">2023-01-14T14:37:49Z</dcterms:modified>
</cp:coreProperties>
</file>