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269A9A71-8BB3-4FB8-836A-C3D9D26BCF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1" i="1" l="1"/>
  <c r="W51" i="1" s="1"/>
  <c r="U51" i="1"/>
  <c r="T51" i="1"/>
  <c r="S51" i="1"/>
  <c r="R51" i="1"/>
  <c r="P51" i="1"/>
  <c r="Q51" i="1" s="1"/>
  <c r="O51" i="1"/>
  <c r="M51" i="1"/>
  <c r="N51" i="1" s="1"/>
  <c r="L51" i="1"/>
  <c r="J51" i="1"/>
  <c r="K51" i="1" s="1"/>
  <c r="I51" i="1"/>
  <c r="H51" i="1"/>
  <c r="G51" i="1"/>
  <c r="F51" i="1"/>
  <c r="D51" i="1"/>
  <c r="E51" i="1" s="1"/>
  <c r="C51" i="1"/>
  <c r="T50" i="1"/>
  <c r="Q50" i="1"/>
  <c r="N50" i="1"/>
  <c r="K50" i="1"/>
  <c r="E50" i="1"/>
  <c r="W49" i="1"/>
  <c r="T49" i="1"/>
  <c r="Q49" i="1"/>
  <c r="N49" i="1"/>
  <c r="K49" i="1"/>
  <c r="H49" i="1"/>
  <c r="E49" i="1"/>
  <c r="W48" i="1"/>
  <c r="T48" i="1"/>
  <c r="Q48" i="1"/>
  <c r="N48" i="1"/>
  <c r="K48" i="1"/>
  <c r="H48" i="1"/>
  <c r="E48" i="1"/>
  <c r="W47" i="1"/>
  <c r="T47" i="1"/>
  <c r="Q47" i="1"/>
  <c r="N47" i="1"/>
  <c r="K47" i="1"/>
  <c r="H47" i="1"/>
  <c r="E47" i="1"/>
  <c r="W46" i="1"/>
  <c r="T46" i="1"/>
  <c r="Q46" i="1"/>
  <c r="N46" i="1"/>
  <c r="K46" i="1"/>
  <c r="H46" i="1"/>
  <c r="E46" i="1"/>
  <c r="W45" i="1"/>
  <c r="T45" i="1"/>
  <c r="Q45" i="1"/>
  <c r="N45" i="1"/>
  <c r="K45" i="1"/>
  <c r="H45" i="1"/>
  <c r="E45" i="1"/>
  <c r="W44" i="1"/>
  <c r="T44" i="1"/>
  <c r="Q44" i="1"/>
  <c r="N44" i="1"/>
  <c r="K44" i="1"/>
  <c r="H44" i="1"/>
  <c r="E44" i="1"/>
  <c r="W43" i="1"/>
  <c r="T43" i="1"/>
  <c r="Q43" i="1"/>
  <c r="N43" i="1"/>
  <c r="K43" i="1"/>
  <c r="H43" i="1"/>
  <c r="E43" i="1"/>
  <c r="W42" i="1"/>
  <c r="T42" i="1"/>
  <c r="Q42" i="1"/>
  <c r="N42" i="1"/>
  <c r="K42" i="1"/>
  <c r="H42" i="1"/>
  <c r="E42" i="1"/>
  <c r="W41" i="1"/>
  <c r="T41" i="1"/>
  <c r="Q41" i="1"/>
  <c r="N41" i="1"/>
  <c r="K41" i="1"/>
  <c r="H41" i="1"/>
  <c r="E41" i="1"/>
  <c r="W40" i="1"/>
  <c r="T40" i="1"/>
  <c r="Q40" i="1"/>
  <c r="N40" i="1"/>
  <c r="K40" i="1"/>
  <c r="H40" i="1"/>
  <c r="E40" i="1"/>
  <c r="W39" i="1"/>
  <c r="T39" i="1"/>
  <c r="Q39" i="1"/>
  <c r="N39" i="1"/>
  <c r="K39" i="1"/>
  <c r="H39" i="1"/>
  <c r="E39" i="1"/>
  <c r="W38" i="1"/>
  <c r="T38" i="1"/>
  <c r="Q38" i="1"/>
  <c r="N38" i="1"/>
  <c r="K38" i="1"/>
  <c r="H38" i="1"/>
  <c r="E38" i="1"/>
  <c r="W37" i="1"/>
  <c r="T37" i="1"/>
  <c r="Q37" i="1"/>
  <c r="N37" i="1"/>
  <c r="K37" i="1"/>
  <c r="H37" i="1"/>
  <c r="E37" i="1"/>
  <c r="W36" i="1"/>
  <c r="T36" i="1"/>
  <c r="Q36" i="1"/>
  <c r="N36" i="1"/>
  <c r="K36" i="1"/>
  <c r="H36" i="1"/>
  <c r="E36" i="1"/>
  <c r="W35" i="1"/>
  <c r="T35" i="1"/>
  <c r="Q35" i="1"/>
  <c r="N35" i="1"/>
  <c r="K35" i="1"/>
  <c r="H35" i="1"/>
  <c r="E35" i="1"/>
  <c r="W34" i="1"/>
  <c r="T34" i="1"/>
  <c r="Q34" i="1"/>
  <c r="N34" i="1"/>
  <c r="K34" i="1"/>
  <c r="H34" i="1"/>
  <c r="E34" i="1"/>
  <c r="W33" i="1"/>
  <c r="T33" i="1"/>
  <c r="Q33" i="1"/>
  <c r="N33" i="1"/>
  <c r="K33" i="1"/>
  <c r="H33" i="1"/>
  <c r="E33" i="1"/>
  <c r="W32" i="1"/>
  <c r="T32" i="1"/>
  <c r="Q32" i="1"/>
  <c r="N32" i="1"/>
  <c r="K32" i="1"/>
  <c r="H32" i="1"/>
  <c r="E32" i="1"/>
  <c r="W31" i="1"/>
  <c r="T31" i="1"/>
  <c r="Q31" i="1"/>
  <c r="N31" i="1"/>
  <c r="K31" i="1"/>
  <c r="H31" i="1"/>
  <c r="E31" i="1"/>
  <c r="W30" i="1"/>
  <c r="T30" i="1"/>
  <c r="Q30" i="1"/>
  <c r="N30" i="1"/>
  <c r="K30" i="1"/>
  <c r="H30" i="1"/>
  <c r="E30" i="1"/>
  <c r="W29" i="1"/>
  <c r="T29" i="1"/>
  <c r="Q29" i="1"/>
  <c r="N29" i="1"/>
  <c r="K29" i="1"/>
  <c r="H29" i="1"/>
  <c r="E29" i="1"/>
  <c r="W28" i="1"/>
  <c r="T28" i="1"/>
  <c r="Q28" i="1"/>
  <c r="N28" i="1"/>
  <c r="K28" i="1"/>
  <c r="H28" i="1"/>
  <c r="E28" i="1"/>
  <c r="W27" i="1"/>
  <c r="T27" i="1"/>
  <c r="Q27" i="1"/>
  <c r="N27" i="1"/>
  <c r="K27" i="1"/>
  <c r="H27" i="1"/>
  <c r="E27" i="1"/>
  <c r="W26" i="1"/>
  <c r="T26" i="1"/>
  <c r="Q26" i="1"/>
  <c r="N26" i="1"/>
  <c r="K26" i="1"/>
  <c r="H26" i="1"/>
  <c r="E26" i="1"/>
  <c r="W25" i="1"/>
  <c r="T25" i="1"/>
  <c r="Q25" i="1"/>
  <c r="N25" i="1"/>
  <c r="K25" i="1"/>
  <c r="H25" i="1"/>
  <c r="E25" i="1"/>
  <c r="W24" i="1"/>
  <c r="T24" i="1"/>
  <c r="Q24" i="1"/>
  <c r="N24" i="1"/>
  <c r="K24" i="1"/>
  <c r="H24" i="1"/>
  <c r="E24" i="1"/>
  <c r="W23" i="1"/>
  <c r="T23" i="1"/>
  <c r="Q23" i="1"/>
  <c r="N23" i="1"/>
  <c r="K23" i="1"/>
  <c r="H23" i="1"/>
  <c r="E23" i="1"/>
  <c r="W22" i="1"/>
  <c r="T22" i="1"/>
  <c r="Q22" i="1"/>
  <c r="N22" i="1"/>
  <c r="K22" i="1"/>
  <c r="H22" i="1"/>
  <c r="E22" i="1"/>
  <c r="W21" i="1"/>
  <c r="T21" i="1"/>
  <c r="Q21" i="1"/>
  <c r="N21" i="1"/>
  <c r="K21" i="1"/>
  <c r="H21" i="1"/>
  <c r="E21" i="1"/>
  <c r="W20" i="1"/>
  <c r="T20" i="1"/>
  <c r="Q20" i="1"/>
  <c r="N20" i="1"/>
  <c r="K20" i="1"/>
  <c r="H20" i="1"/>
  <c r="E20" i="1"/>
  <c r="W19" i="1"/>
  <c r="T19" i="1"/>
  <c r="Q19" i="1"/>
  <c r="N19" i="1"/>
  <c r="K19" i="1"/>
  <c r="H19" i="1"/>
  <c r="E19" i="1"/>
  <c r="W18" i="1"/>
  <c r="T18" i="1"/>
  <c r="Q18" i="1"/>
  <c r="N18" i="1"/>
  <c r="K18" i="1"/>
  <c r="H18" i="1"/>
  <c r="E18" i="1"/>
  <c r="W17" i="1"/>
  <c r="T17" i="1"/>
  <c r="Q17" i="1"/>
  <c r="N17" i="1"/>
  <c r="K17" i="1"/>
  <c r="E17" i="1"/>
  <c r="W16" i="1"/>
  <c r="T16" i="1"/>
  <c r="Q16" i="1"/>
  <c r="N16" i="1"/>
  <c r="K16" i="1"/>
  <c r="H16" i="1"/>
  <c r="E16" i="1"/>
  <c r="W15" i="1"/>
  <c r="T15" i="1"/>
  <c r="Q15" i="1"/>
  <c r="N15" i="1"/>
  <c r="H15" i="1"/>
  <c r="E15" i="1"/>
  <c r="W14" i="1"/>
  <c r="T14" i="1"/>
  <c r="Q14" i="1"/>
  <c r="N14" i="1"/>
  <c r="K14" i="1"/>
  <c r="H14" i="1"/>
  <c r="E14" i="1"/>
  <c r="W13" i="1"/>
  <c r="T13" i="1"/>
  <c r="Q13" i="1"/>
  <c r="N13" i="1"/>
  <c r="K13" i="1"/>
  <c r="E13" i="1"/>
  <c r="W12" i="1"/>
  <c r="T12" i="1"/>
  <c r="Q12" i="1"/>
  <c r="N12" i="1"/>
  <c r="K12" i="1"/>
  <c r="H12" i="1"/>
  <c r="E12" i="1"/>
  <c r="W11" i="1"/>
  <c r="T11" i="1"/>
  <c r="Q11" i="1"/>
  <c r="N11" i="1"/>
  <c r="K11" i="1"/>
  <c r="H11" i="1"/>
  <c r="E11" i="1"/>
  <c r="W10" i="1"/>
  <c r="T10" i="1"/>
  <c r="Q10" i="1"/>
  <c r="N10" i="1"/>
  <c r="K10" i="1"/>
  <c r="H10" i="1"/>
  <c r="E10" i="1"/>
  <c r="W9" i="1"/>
  <c r="T9" i="1"/>
  <c r="Q9" i="1"/>
  <c r="N9" i="1"/>
  <c r="K9" i="1"/>
  <c r="H9" i="1"/>
  <c r="E9" i="1"/>
  <c r="W8" i="1"/>
  <c r="T8" i="1"/>
  <c r="Q8" i="1"/>
  <c r="N8" i="1"/>
  <c r="K8" i="1"/>
  <c r="H8" i="1"/>
  <c r="E8" i="1"/>
  <c r="W7" i="1"/>
  <c r="T7" i="1"/>
  <c r="Q7" i="1"/>
  <c r="N7" i="1"/>
  <c r="K7" i="1"/>
  <c r="H7" i="1"/>
  <c r="E7" i="1"/>
  <c r="W6" i="1"/>
  <c r="T6" i="1"/>
  <c r="Q6" i="1"/>
  <c r="N6" i="1"/>
  <c r="K6" i="1"/>
  <c r="H6" i="1"/>
  <c r="E6" i="1"/>
  <c r="W5" i="1"/>
  <c r="T5" i="1"/>
  <c r="Q5" i="1"/>
  <c r="N5" i="1"/>
  <c r="K5" i="1"/>
  <c r="H5" i="1"/>
  <c r="E5" i="1"/>
  <c r="W4" i="1"/>
  <c r="T4" i="1"/>
  <c r="Q4" i="1"/>
  <c r="N4" i="1"/>
  <c r="K4" i="1"/>
  <c r="H4" i="1"/>
  <c r="E4" i="1"/>
</calcChain>
</file>

<file path=xl/sharedStrings.xml><?xml version="1.0" encoding="utf-8"?>
<sst xmlns="http://schemas.openxmlformats.org/spreadsheetml/2006/main" count="131" uniqueCount="70">
  <si>
    <t>Отчет по регистрациям в приложении "Мой Доктор" с 12.07.22</t>
  </si>
  <si>
    <t xml:space="preserve">по 13.10.22 </t>
  </si>
  <si>
    <t>весь период</t>
  </si>
  <si>
    <t>неделя 10-07 по 10-13</t>
  </si>
  <si>
    <t>неделя 09-30 по 10-06</t>
  </si>
  <si>
    <t>октябрь</t>
  </si>
  <si>
    <t>сентябрь</t>
  </si>
  <si>
    <t>август</t>
  </si>
  <si>
    <t>июль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</si>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</sst>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164" fontId="0" fillId="0" borderId="6" xfId="2" applyNumberFormat="1" applyFont="1" applyBorder="1"/>
    <xf numFmtId="0" fontId="0" fillId="3" borderId="6" xfId="0" applyFill="1" applyBorder="1"/>
    <xf numFmtId="0" fontId="0" fillId="0" borderId="8" xfId="0" applyBorder="1"/>
    <xf numFmtId="0" fontId="0" fillId="3" borderId="8" xfId="0" applyFill="1" applyBorder="1"/>
    <xf numFmtId="164" fontId="0" fillId="0" borderId="8" xfId="2" applyNumberFormat="1" applyFont="1" applyBorder="1"/>
    <xf numFmtId="165" fontId="1" fillId="2" borderId="1" xfId="1" applyNumberFormat="1" applyFont="1" applyFill="1" applyBorder="1"/>
    <xf numFmtId="0" fontId="1" fillId="2" borderId="1" xfId="0" applyFont="1" applyFill="1" applyBorder="1"/>
    <xf numFmtId="164" fontId="1" fillId="2" borderId="1" xfId="2" applyNumberFormat="1" applyFont="1" applyFill="1" applyBorder="1"/>
    <xf numFmtId="0" fontId="1" fillId="3" borderId="1" xfId="0" applyFont="1" applyFill="1" applyBorder="1"/>
    <xf numFmtId="164" fontId="1" fillId="3" borderId="1" xfId="2" applyNumberFormat="1" applyFont="1" applyFill="1" applyBorder="1"/>
    <xf numFmtId="0" fontId="1" fillId="0" borderId="1" xfId="0" applyFont="1" applyBorder="1"/>
    <xf numFmtId="164" fontId="1" fillId="0" borderId="1" xfId="2" applyNumberFormat="1" applyFont="1" applyBorder="1"/>
    <xf numFmtId="164" fontId="1" fillId="0" borderId="2" xfId="2" applyNumberFormat="1" applyFont="1" applyBorder="1"/>
    <xf numFmtId="0" fontId="0" fillId="0" borderId="7" xfId="0" applyBorder="1"/>
    <xf numFmtId="0" fontId="0" fillId="2" borderId="7" xfId="0" applyFill="1" applyBorder="1"/>
    <xf numFmtId="164" fontId="0" fillId="2" borderId="7" xfId="2" applyNumberFormat="1" applyFont="1" applyFill="1" applyBorder="1"/>
    <xf numFmtId="0" fontId="0" fillId="3" borderId="7" xfId="0" applyFill="1" applyBorder="1"/>
    <xf numFmtId="164" fontId="0" fillId="3" borderId="7" xfId="2" applyNumberFormat="1" applyFont="1" applyFill="1" applyBorder="1"/>
    <xf numFmtId="164" fontId="0" fillId="0" borderId="7" xfId="2" applyNumberFormat="1" applyFont="1" applyBorder="1"/>
    <xf numFmtId="165" fontId="1" fillId="0" borderId="1" xfId="1" applyNumberFormat="1" applyFont="1" applyBorder="1"/>
    <xf numFmtId="165" fontId="1" fillId="0" borderId="3" xfId="1" applyNumberFormat="1" applyFont="1" applyBorder="1"/>
    <xf numFmtId="0" fontId="0" fillId="2" borderId="12" xfId="0" applyFill="1" applyBorder="1"/>
    <xf numFmtId="164" fontId="0" fillId="0" borderId="12" xfId="2" applyNumberFormat="1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0" xfId="0" applyFont="1" applyFill="1" applyBorder="1" applyAlignment="1">
      <alignment horizontal="center" vertical="center" wrapText="1"/>
    </xf>
    <xf numFmtId="164" fontId="0" fillId="4" borderId="7" xfId="2" applyNumberFormat="1" applyFont="1" applyFill="1" applyBorder="1"/>
    <xf numFmtId="164" fontId="1" fillId="4" borderId="1" xfId="2" applyNumberFormat="1" applyFont="1" applyFill="1" applyBorder="1"/>
    <xf numFmtId="49" fontId="0" fillId="4" borderId="7" xfId="2" applyNumberFormat="1" applyFont="1" applyFill="1" applyBorder="1"/>
    <xf numFmtId="49" fontId="0" fillId="4" borderId="6" xfId="2" applyNumberFormat="1" applyFont="1" applyFill="1" applyBorder="1"/>
    <xf numFmtId="49" fontId="0" fillId="4" borderId="8" xfId="2" applyNumberFormat="1" applyFont="1" applyFill="1" applyBorder="1"/>
    <xf numFmtId="1" fontId="1" fillId="4" borderId="1" xfId="2" applyNumberFormat="1" applyFont="1" applyFill="1" applyBorder="1"/>
    <xf numFmtId="49" fontId="0" fillId="0" borderId="4" xfId="0" applyNumberForma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3" xfId="0" applyBorder="1"/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Border="1"/>
    <xf numFmtId="49" fontId="1" fillId="0" borderId="9" xfId="0" applyNumberFormat="1" applyFont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которые скачали Приложение "Мой Доктор" от количества выданных Страховых полисов</a:t>
            </a:r>
            <a:endParaRPr lang="ru-RU"/>
          </a:p>
        </c:rich>
      </c:tx>
      <c:layout>
        <c:manualLayout>
          <c:xMode val="edge"/>
          <c:yMode val="edge"/>
          <c:x val="0.2036974789915966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685639230514063E-2"/>
          <c:y val="9.7222222222222224E-2"/>
          <c:w val="0.95225521458162388"/>
          <c:h val="0.4868908573928258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весь период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Лист1!$E$4:$E$50</c:f>
              <c:numCache>
                <c:formatCode>0.0%</c:formatCode>
                <c:ptCount val="47"/>
                <c:pt idx="0">
                  <c:v>2.8708133971291867E-2</c:v>
                </c:pt>
                <c:pt idx="1">
                  <c:v>1.0309278350515464E-2</c:v>
                </c:pt>
                <c:pt idx="2">
                  <c:v>1.11731843575419E-2</c:v>
                </c:pt>
                <c:pt idx="3">
                  <c:v>2.7522935779816515E-2</c:v>
                </c:pt>
                <c:pt idx="4">
                  <c:v>3.4653465346534656E-2</c:v>
                </c:pt>
                <c:pt idx="5">
                  <c:v>2.6246719160104987E-2</c:v>
                </c:pt>
                <c:pt idx="6">
                  <c:v>5.1724137931034482E-2</c:v>
                </c:pt>
                <c:pt idx="7">
                  <c:v>2.2435897435897436E-2</c:v>
                </c:pt>
                <c:pt idx="8">
                  <c:v>1.4705882352941176E-2</c:v>
                </c:pt>
                <c:pt idx="9">
                  <c:v>0</c:v>
                </c:pt>
                <c:pt idx="10">
                  <c:v>6.6666666666666666E-2</c:v>
                </c:pt>
                <c:pt idx="11">
                  <c:v>1.7241379310344827E-2</c:v>
                </c:pt>
                <c:pt idx="12">
                  <c:v>3.1152647975077882E-2</c:v>
                </c:pt>
                <c:pt idx="13">
                  <c:v>6.4516129032258063E-2</c:v>
                </c:pt>
                <c:pt idx="14">
                  <c:v>3.4934497816593885E-2</c:v>
                </c:pt>
                <c:pt idx="15">
                  <c:v>4.3554006968641118E-2</c:v>
                </c:pt>
                <c:pt idx="16">
                  <c:v>3.4682080924855488E-2</c:v>
                </c:pt>
                <c:pt idx="17">
                  <c:v>2.8061224489795918E-2</c:v>
                </c:pt>
                <c:pt idx="18">
                  <c:v>1.4234875444839857E-2</c:v>
                </c:pt>
                <c:pt idx="19">
                  <c:v>5.4229934924078092E-2</c:v>
                </c:pt>
                <c:pt idx="20">
                  <c:v>2.3529411764705882E-2</c:v>
                </c:pt>
                <c:pt idx="21">
                  <c:v>3.3582089552238806E-2</c:v>
                </c:pt>
                <c:pt idx="22">
                  <c:v>5.3977272727272728E-2</c:v>
                </c:pt>
                <c:pt idx="23">
                  <c:v>3.1578947368421054E-2</c:v>
                </c:pt>
                <c:pt idx="24">
                  <c:v>3.7499999999999999E-2</c:v>
                </c:pt>
                <c:pt idx="25">
                  <c:v>2.1333333333333333E-2</c:v>
                </c:pt>
                <c:pt idx="26">
                  <c:v>4.1379310344827586E-2</c:v>
                </c:pt>
                <c:pt idx="27">
                  <c:v>5.9405940594059403E-2</c:v>
                </c:pt>
                <c:pt idx="28">
                  <c:v>3.6269430051813469E-2</c:v>
                </c:pt>
                <c:pt idx="29">
                  <c:v>1.9230769230769232E-2</c:v>
                </c:pt>
                <c:pt idx="30">
                  <c:v>2.9154518950437316E-2</c:v>
                </c:pt>
                <c:pt idx="31">
                  <c:v>3.3195020746887967E-2</c:v>
                </c:pt>
                <c:pt idx="32">
                  <c:v>3.6809815950920248E-2</c:v>
                </c:pt>
                <c:pt idx="33">
                  <c:v>5.6410256410256411E-2</c:v>
                </c:pt>
                <c:pt idx="34">
                  <c:v>4.9504950495049507E-2</c:v>
                </c:pt>
                <c:pt idx="35">
                  <c:v>3.7383177570093455E-2</c:v>
                </c:pt>
                <c:pt idx="36">
                  <c:v>2.903225806451613E-2</c:v>
                </c:pt>
                <c:pt idx="37">
                  <c:v>5.6497175141242938E-2</c:v>
                </c:pt>
                <c:pt idx="38">
                  <c:v>4.6218487394957986E-2</c:v>
                </c:pt>
                <c:pt idx="39">
                  <c:v>1.7902813299232736E-2</c:v>
                </c:pt>
                <c:pt idx="40">
                  <c:v>4.3321299638989168E-2</c:v>
                </c:pt>
                <c:pt idx="41">
                  <c:v>3.7701974865350089E-2</c:v>
                </c:pt>
                <c:pt idx="42">
                  <c:v>4.4510385756676561E-2</c:v>
                </c:pt>
                <c:pt idx="43">
                  <c:v>2.7397260273972601E-2</c:v>
                </c:pt>
                <c:pt idx="44">
                  <c:v>3.7037037037037035E-2</c:v>
                </c:pt>
                <c:pt idx="45">
                  <c:v>0.06</c:v>
                </c:pt>
                <c:pt idx="46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B22-A4A6-B68C7BE0898C}"/>
            </c:ext>
          </c:extLst>
        </c:ser>
        <c:ser>
          <c:idx val="1"/>
          <c:order val="1"/>
          <c:tx>
            <c:strRef>
              <c:f>Лист1!$L$2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Лист1!$N$4:$N$50</c:f>
              <c:numCache>
                <c:formatCode>0.0%</c:formatCode>
                <c:ptCount val="47"/>
                <c:pt idx="0">
                  <c:v>5.4054054054054057E-2</c:v>
                </c:pt>
                <c:pt idx="1">
                  <c:v>0</c:v>
                </c:pt>
                <c:pt idx="2">
                  <c:v>5.5555555555555552E-2</c:v>
                </c:pt>
                <c:pt idx="3">
                  <c:v>0.15384615384615385</c:v>
                </c:pt>
                <c:pt idx="4">
                  <c:v>0.12698412698412698</c:v>
                </c:pt>
                <c:pt idx="5">
                  <c:v>0.06</c:v>
                </c:pt>
                <c:pt idx="6">
                  <c:v>0.14285714285714285</c:v>
                </c:pt>
                <c:pt idx="7">
                  <c:v>9.6774193548387094E-2</c:v>
                </c:pt>
                <c:pt idx="8">
                  <c:v>4.5454545454545456E-2</c:v>
                </c:pt>
                <c:pt idx="9">
                  <c:v>0</c:v>
                </c:pt>
                <c:pt idx="10">
                  <c:v>0.33333333333333331</c:v>
                </c:pt>
                <c:pt idx="11">
                  <c:v>1</c:v>
                </c:pt>
                <c:pt idx="12">
                  <c:v>5.5555555555555552E-2</c:v>
                </c:pt>
                <c:pt idx="13">
                  <c:v>0.33333333333333331</c:v>
                </c:pt>
                <c:pt idx="14">
                  <c:v>0.1111111111111111</c:v>
                </c:pt>
                <c:pt idx="15">
                  <c:v>0.17910447761194029</c:v>
                </c:pt>
                <c:pt idx="16">
                  <c:v>6.4102564102564097E-2</c:v>
                </c:pt>
                <c:pt idx="17">
                  <c:v>2.1739130434782608E-2</c:v>
                </c:pt>
                <c:pt idx="18">
                  <c:v>8.3333333333333329E-2</c:v>
                </c:pt>
                <c:pt idx="19">
                  <c:v>0.40909090909090912</c:v>
                </c:pt>
                <c:pt idx="20">
                  <c:v>0.1</c:v>
                </c:pt>
                <c:pt idx="21">
                  <c:v>0.16</c:v>
                </c:pt>
                <c:pt idx="22">
                  <c:v>0.25714285714285712</c:v>
                </c:pt>
                <c:pt idx="23">
                  <c:v>0.17142857142857143</c:v>
                </c:pt>
                <c:pt idx="24">
                  <c:v>0.10869565217391304</c:v>
                </c:pt>
                <c:pt idx="25">
                  <c:v>5.4054054054054057E-2</c:v>
                </c:pt>
                <c:pt idx="26">
                  <c:v>6.6666666666666666E-2</c:v>
                </c:pt>
                <c:pt idx="27">
                  <c:v>0.30769230769230771</c:v>
                </c:pt>
                <c:pt idx="28">
                  <c:v>3.7037037037037035E-2</c:v>
                </c:pt>
                <c:pt idx="29">
                  <c:v>8.1081081081081086E-2</c:v>
                </c:pt>
                <c:pt idx="30">
                  <c:v>0.10810810810810811</c:v>
                </c:pt>
                <c:pt idx="31">
                  <c:v>8.1081081081081086E-2</c:v>
                </c:pt>
                <c:pt idx="32">
                  <c:v>7.6923076923076927E-2</c:v>
                </c:pt>
                <c:pt idx="33">
                  <c:v>0.1111111111111111</c:v>
                </c:pt>
                <c:pt idx="34">
                  <c:v>0.16666666666666666</c:v>
                </c:pt>
                <c:pt idx="35">
                  <c:v>0</c:v>
                </c:pt>
                <c:pt idx="36">
                  <c:v>0.10344827586206896</c:v>
                </c:pt>
                <c:pt idx="37">
                  <c:v>5.5555555555555552E-2</c:v>
                </c:pt>
                <c:pt idx="38">
                  <c:v>0.13333333333333333</c:v>
                </c:pt>
                <c:pt idx="39">
                  <c:v>2.9411764705882353E-2</c:v>
                </c:pt>
                <c:pt idx="40">
                  <c:v>5.5555555555555552E-2</c:v>
                </c:pt>
                <c:pt idx="41">
                  <c:v>0.14000000000000001</c:v>
                </c:pt>
                <c:pt idx="42">
                  <c:v>6.9767441860465115E-2</c:v>
                </c:pt>
                <c:pt idx="43">
                  <c:v>0</c:v>
                </c:pt>
                <c:pt idx="44">
                  <c:v>6.6666666666666666E-2</c:v>
                </c:pt>
                <c:pt idx="45">
                  <c:v>0.1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B22-A4A6-B68C7BE0898C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неделя 10-07 по 10-13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Лист1!$H$4:$H$50</c:f>
              <c:numCache>
                <c:formatCode>0.0%</c:formatCode>
                <c:ptCount val="47"/>
                <c:pt idx="0">
                  <c:v>0.13333333333333333</c:v>
                </c:pt>
                <c:pt idx="1">
                  <c:v>0</c:v>
                </c:pt>
                <c:pt idx="2">
                  <c:v>0.1</c:v>
                </c:pt>
                <c:pt idx="3">
                  <c:v>0.33333333333333331</c:v>
                </c:pt>
                <c:pt idx="4">
                  <c:v>0.23809523809523808</c:v>
                </c:pt>
                <c:pt idx="5">
                  <c:v>0.15789473684210525</c:v>
                </c:pt>
                <c:pt idx="6">
                  <c:v>0.2857142857142857</c:v>
                </c:pt>
                <c:pt idx="7">
                  <c:v>0.21428571428571427</c:v>
                </c:pt>
                <c:pt idx="8">
                  <c:v>0.2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7.6923076923076927E-2</c:v>
                </c:pt>
                <c:pt idx="15">
                  <c:v>0.1388888888888889</c:v>
                </c:pt>
                <c:pt idx="16">
                  <c:v>0.11428571428571428</c:v>
                </c:pt>
                <c:pt idx="17">
                  <c:v>0</c:v>
                </c:pt>
                <c:pt idx="18">
                  <c:v>0</c:v>
                </c:pt>
                <c:pt idx="19">
                  <c:v>0.9</c:v>
                </c:pt>
                <c:pt idx="20">
                  <c:v>0.21428571428571427</c:v>
                </c:pt>
                <c:pt idx="21">
                  <c:v>0.1</c:v>
                </c:pt>
                <c:pt idx="22">
                  <c:v>0.21428571428571427</c:v>
                </c:pt>
                <c:pt idx="23">
                  <c:v>0.13333333333333333</c:v>
                </c:pt>
                <c:pt idx="24">
                  <c:v>0</c:v>
                </c:pt>
                <c:pt idx="25">
                  <c:v>5.5555555555555552E-2</c:v>
                </c:pt>
                <c:pt idx="26">
                  <c:v>0.15384615384615385</c:v>
                </c:pt>
                <c:pt idx="27">
                  <c:v>0.42857142857142855</c:v>
                </c:pt>
                <c:pt idx="28">
                  <c:v>0</c:v>
                </c:pt>
                <c:pt idx="29">
                  <c:v>0.1111111111111111</c:v>
                </c:pt>
                <c:pt idx="30">
                  <c:v>7.1428571428571425E-2</c:v>
                </c:pt>
                <c:pt idx="31">
                  <c:v>0</c:v>
                </c:pt>
                <c:pt idx="32">
                  <c:v>7.1428571428571425E-2</c:v>
                </c:pt>
                <c:pt idx="33">
                  <c:v>0.125</c:v>
                </c:pt>
                <c:pt idx="34">
                  <c:v>0.30769230769230771</c:v>
                </c:pt>
                <c:pt idx="35">
                  <c:v>0</c:v>
                </c:pt>
                <c:pt idx="36">
                  <c:v>0.2</c:v>
                </c:pt>
                <c:pt idx="37">
                  <c:v>0.1</c:v>
                </c:pt>
                <c:pt idx="38">
                  <c:v>0.13333333333333333</c:v>
                </c:pt>
                <c:pt idx="39">
                  <c:v>6.25E-2</c:v>
                </c:pt>
                <c:pt idx="40">
                  <c:v>0.125</c:v>
                </c:pt>
                <c:pt idx="41">
                  <c:v>0.22222222222222221</c:v>
                </c:pt>
                <c:pt idx="42">
                  <c:v>0.1111111111111111</c:v>
                </c:pt>
                <c:pt idx="43">
                  <c:v>0</c:v>
                </c:pt>
                <c:pt idx="44">
                  <c:v>0.1</c:v>
                </c:pt>
                <c:pt idx="45">
                  <c:v>0.15384615384615385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B22-A4A6-B68C7BE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4608"/>
        <c:axId val="335556288"/>
      </c:lineChart>
      <c:catAx>
        <c:axId val="335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288"/>
        <c:crosses val="autoZero"/>
        <c:auto val="1"/>
        <c:lblAlgn val="ctr"/>
        <c:lblOffset val="100"/>
        <c:noMultiLvlLbl val="0"/>
      </c:catAx>
      <c:valAx>
        <c:axId val="33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4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14287</xdr:rowOff>
    </xdr:from>
    <xdr:to>
      <xdr:col>13</xdr:col>
      <xdr:colOff>381000</xdr:colOff>
      <xdr:row>67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topLeftCell="A2" zoomScaleNormal="100" workbookViewId="0">
      <pane xSplit="14" topLeftCell="O1" activePane="topRight" state="frozen"/>
      <selection pane="topRight" activeCell="J27" sqref="J27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6" width="13.88671875" style="2" customWidth="1"/>
    <col min="17" max="17" width="8.109375" style="2" customWidth="1"/>
    <col min="18" max="19" width="14.6640625" style="2" customWidth="1"/>
    <col min="20" max="20" width="8.109375" style="2" customWidth="1"/>
    <col min="21" max="21" width="9.44140625" style="2" bestFit="1" customWidth="1"/>
    <col min="22" max="22" width="14" style="2" customWidth="1"/>
    <col min="23" max="25" width="9.109375" style="2" customWidth="1"/>
    <col min="26" max="16384" width="9.109375" style="2"/>
  </cols>
  <sheetData>
    <row r="1" spans="1:23" s="1" customFormat="1" ht="31.95" customHeight="1" thickBot="1" x14ac:dyDescent="0.35">
      <c r="A1" s="36" t="s">
        <v>0</v>
      </c>
      <c r="B1" s="29"/>
      <c r="C1" s="29"/>
      <c r="D1" s="29"/>
      <c r="E1" s="29"/>
      <c r="F1" s="36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3" customFormat="1" ht="21.75" customHeight="1" x14ac:dyDescent="0.3">
      <c r="A2" s="44"/>
      <c r="B2" s="45"/>
      <c r="C2" s="51" t="s">
        <v>2</v>
      </c>
      <c r="D2" s="49"/>
      <c r="E2" s="45"/>
      <c r="F2" s="48" t="s">
        <v>3</v>
      </c>
      <c r="G2" s="49"/>
      <c r="H2" s="45"/>
      <c r="I2" s="48" t="s">
        <v>4</v>
      </c>
      <c r="J2" s="49"/>
      <c r="K2" s="45"/>
      <c r="L2" s="52" t="s">
        <v>5</v>
      </c>
      <c r="M2" s="49"/>
      <c r="N2" s="45"/>
      <c r="O2" s="50" t="s">
        <v>6</v>
      </c>
      <c r="P2" s="49"/>
      <c r="Q2" s="45"/>
      <c r="R2" s="50" t="s">
        <v>7</v>
      </c>
      <c r="S2" s="49"/>
      <c r="T2" s="45"/>
      <c r="U2" s="50" t="s">
        <v>8</v>
      </c>
      <c r="V2" s="49"/>
      <c r="W2" s="45"/>
    </row>
    <row r="3" spans="1:23" s="4" customFormat="1" ht="36" customHeight="1" thickBot="1" x14ac:dyDescent="0.35">
      <c r="A3" s="30" t="s">
        <v>9</v>
      </c>
      <c r="B3" s="31" t="s">
        <v>10</v>
      </c>
      <c r="C3" s="32" t="s">
        <v>11</v>
      </c>
      <c r="D3" s="32" t="s">
        <v>12</v>
      </c>
      <c r="E3" s="32" t="s">
        <v>13</v>
      </c>
      <c r="F3" s="37" t="s">
        <v>11</v>
      </c>
      <c r="G3" s="37" t="s">
        <v>12</v>
      </c>
      <c r="H3" s="37" t="s">
        <v>13</v>
      </c>
      <c r="I3" s="37" t="s">
        <v>11</v>
      </c>
      <c r="J3" s="37" t="s">
        <v>12</v>
      </c>
      <c r="K3" s="37" t="s">
        <v>13</v>
      </c>
      <c r="L3" s="33" t="s">
        <v>11</v>
      </c>
      <c r="M3" s="33" t="s">
        <v>12</v>
      </c>
      <c r="N3" s="33" t="s">
        <v>13</v>
      </c>
      <c r="O3" s="34" t="s">
        <v>11</v>
      </c>
      <c r="P3" s="34" t="s">
        <v>12</v>
      </c>
      <c r="Q3" s="34" t="s">
        <v>13</v>
      </c>
      <c r="R3" s="34" t="s">
        <v>11</v>
      </c>
      <c r="S3" s="34" t="s">
        <v>12</v>
      </c>
      <c r="T3" s="34" t="s">
        <v>13</v>
      </c>
      <c r="U3" s="34" t="s">
        <v>11</v>
      </c>
      <c r="V3" s="34" t="s">
        <v>12</v>
      </c>
      <c r="W3" s="35" t="s">
        <v>13</v>
      </c>
    </row>
    <row r="4" spans="1:23" ht="14.4" customHeight="1" x14ac:dyDescent="0.3">
      <c r="A4" s="19" t="s">
        <v>14</v>
      </c>
      <c r="B4" s="19" t="s">
        <v>15</v>
      </c>
      <c r="C4" s="20">
        <v>209</v>
      </c>
      <c r="D4" s="20">
        <v>6</v>
      </c>
      <c r="E4" s="21">
        <f t="shared" ref="E4:E51" si="0">D4/C4</f>
        <v>2.8708133971291867E-2</v>
      </c>
      <c r="F4" s="40">
        <v>15</v>
      </c>
      <c r="G4" s="40">
        <v>2</v>
      </c>
      <c r="H4" s="38">
        <f t="shared" ref="H4:H51" si="1">G4/F4</f>
        <v>0.13333333333333333</v>
      </c>
      <c r="I4" s="40">
        <v>22</v>
      </c>
      <c r="J4" s="40">
        <v>0</v>
      </c>
      <c r="K4" s="38">
        <f t="shared" ref="K4:K51" si="2">J4/I4</f>
        <v>0</v>
      </c>
      <c r="L4" s="22">
        <v>37</v>
      </c>
      <c r="M4" s="22">
        <v>2</v>
      </c>
      <c r="N4" s="23">
        <f t="shared" ref="N4:N51" si="3">M4/L4</f>
        <v>5.4054054054054057E-2</v>
      </c>
      <c r="O4" s="19">
        <v>70</v>
      </c>
      <c r="P4" s="19">
        <v>3</v>
      </c>
      <c r="Q4" s="24">
        <f t="shared" ref="Q4:Q51" si="4">P4/O4</f>
        <v>4.2857142857142858E-2</v>
      </c>
      <c r="R4" s="19">
        <v>74</v>
      </c>
      <c r="S4" s="19">
        <v>1</v>
      </c>
      <c r="T4" s="24">
        <f t="shared" ref="T4:T51" si="5">S4/R4</f>
        <v>1.3513513513513514E-2</v>
      </c>
      <c r="U4" s="19">
        <v>28</v>
      </c>
      <c r="V4" s="19">
        <v>0</v>
      </c>
      <c r="W4" s="24">
        <f t="shared" ref="W4:W49" si="6">V4/U4</f>
        <v>0</v>
      </c>
    </row>
    <row r="5" spans="1:23" ht="14.4" customHeight="1" x14ac:dyDescent="0.3">
      <c r="A5" s="5" t="s">
        <v>14</v>
      </c>
      <c r="B5" s="5" t="s">
        <v>16</v>
      </c>
      <c r="C5" s="20">
        <v>291</v>
      </c>
      <c r="D5" s="20">
        <v>3</v>
      </c>
      <c r="E5" s="21">
        <f t="shared" si="0"/>
        <v>1.0309278350515464E-2</v>
      </c>
      <c r="F5" s="41">
        <v>15</v>
      </c>
      <c r="G5" s="41">
        <v>0</v>
      </c>
      <c r="H5" s="38">
        <f t="shared" si="1"/>
        <v>0</v>
      </c>
      <c r="I5" s="41">
        <v>17</v>
      </c>
      <c r="J5" s="41">
        <v>1</v>
      </c>
      <c r="K5" s="38">
        <f t="shared" si="2"/>
        <v>5.8823529411764705E-2</v>
      </c>
      <c r="L5" s="7">
        <v>32</v>
      </c>
      <c r="M5" s="7">
        <v>0</v>
      </c>
      <c r="N5" s="23">
        <f t="shared" si="3"/>
        <v>0</v>
      </c>
      <c r="O5" s="5">
        <v>74</v>
      </c>
      <c r="P5" s="5">
        <v>3</v>
      </c>
      <c r="Q5" s="6">
        <f t="shared" si="4"/>
        <v>4.0540540540540543E-2</v>
      </c>
      <c r="R5" s="5">
        <v>120</v>
      </c>
      <c r="S5" s="5">
        <v>0</v>
      </c>
      <c r="T5" s="6">
        <f t="shared" si="5"/>
        <v>0</v>
      </c>
      <c r="U5" s="5">
        <v>65</v>
      </c>
      <c r="V5" s="5">
        <v>0</v>
      </c>
      <c r="W5" s="24">
        <f t="shared" si="6"/>
        <v>0</v>
      </c>
    </row>
    <row r="6" spans="1:23" ht="14.4" customHeight="1" x14ac:dyDescent="0.3">
      <c r="A6" s="5" t="s">
        <v>14</v>
      </c>
      <c r="B6" s="5" t="s">
        <v>17</v>
      </c>
      <c r="C6" s="20">
        <v>179</v>
      </c>
      <c r="D6" s="20">
        <v>2</v>
      </c>
      <c r="E6" s="21">
        <f t="shared" si="0"/>
        <v>1.11731843575419E-2</v>
      </c>
      <c r="F6" s="41">
        <v>10</v>
      </c>
      <c r="G6" s="41">
        <v>1</v>
      </c>
      <c r="H6" s="38">
        <f t="shared" si="1"/>
        <v>0.1</v>
      </c>
      <c r="I6" s="41">
        <v>9</v>
      </c>
      <c r="J6" s="41">
        <v>0</v>
      </c>
      <c r="K6" s="38">
        <f t="shared" si="2"/>
        <v>0</v>
      </c>
      <c r="L6" s="7">
        <v>18</v>
      </c>
      <c r="M6" s="7">
        <v>1</v>
      </c>
      <c r="N6" s="23">
        <f t="shared" si="3"/>
        <v>5.5555555555555552E-2</v>
      </c>
      <c r="O6" s="5">
        <v>69</v>
      </c>
      <c r="P6" s="5">
        <v>1</v>
      </c>
      <c r="Q6" s="6">
        <f t="shared" si="4"/>
        <v>1.4492753623188406E-2</v>
      </c>
      <c r="R6" s="5">
        <v>62</v>
      </c>
      <c r="S6" s="5">
        <v>0</v>
      </c>
      <c r="T6" s="6">
        <f t="shared" si="5"/>
        <v>0</v>
      </c>
      <c r="U6" s="5">
        <v>30</v>
      </c>
      <c r="V6" s="5">
        <v>0</v>
      </c>
      <c r="W6" s="24">
        <f t="shared" si="6"/>
        <v>0</v>
      </c>
    </row>
    <row r="7" spans="1:23" ht="14.4" customHeight="1" x14ac:dyDescent="0.3">
      <c r="A7" s="5" t="s">
        <v>14</v>
      </c>
      <c r="B7" s="5" t="s">
        <v>18</v>
      </c>
      <c r="C7" s="20">
        <v>109</v>
      </c>
      <c r="D7" s="20">
        <v>3</v>
      </c>
      <c r="E7" s="21">
        <f t="shared" si="0"/>
        <v>2.7522935779816515E-2</v>
      </c>
      <c r="F7" s="41">
        <v>6</v>
      </c>
      <c r="G7" s="41">
        <v>2</v>
      </c>
      <c r="H7" s="38">
        <f t="shared" si="1"/>
        <v>0.33333333333333331</v>
      </c>
      <c r="I7" s="41">
        <v>8</v>
      </c>
      <c r="J7" s="41">
        <v>0</v>
      </c>
      <c r="K7" s="38">
        <f t="shared" si="2"/>
        <v>0</v>
      </c>
      <c r="L7" s="7">
        <v>13</v>
      </c>
      <c r="M7" s="7">
        <v>2</v>
      </c>
      <c r="N7" s="23">
        <f t="shared" si="3"/>
        <v>0.15384615384615385</v>
      </c>
      <c r="O7" s="5">
        <v>35</v>
      </c>
      <c r="P7" s="5">
        <v>0</v>
      </c>
      <c r="Q7" s="6">
        <f t="shared" si="4"/>
        <v>0</v>
      </c>
      <c r="R7" s="5">
        <v>32</v>
      </c>
      <c r="S7" s="5">
        <v>1</v>
      </c>
      <c r="T7" s="6">
        <f t="shared" si="5"/>
        <v>3.125E-2</v>
      </c>
      <c r="U7" s="5">
        <v>29</v>
      </c>
      <c r="V7" s="5">
        <v>0</v>
      </c>
      <c r="W7" s="24">
        <f t="shared" si="6"/>
        <v>0</v>
      </c>
    </row>
    <row r="8" spans="1:23" ht="14.4" customHeight="1" x14ac:dyDescent="0.3">
      <c r="A8" s="5" t="s">
        <v>14</v>
      </c>
      <c r="B8" s="5" t="s">
        <v>19</v>
      </c>
      <c r="C8" s="20">
        <v>404</v>
      </c>
      <c r="D8" s="20">
        <v>14</v>
      </c>
      <c r="E8" s="21">
        <f t="shared" si="0"/>
        <v>3.4653465346534656E-2</v>
      </c>
      <c r="F8" s="41">
        <v>21</v>
      </c>
      <c r="G8" s="41">
        <v>5</v>
      </c>
      <c r="H8" s="38">
        <f t="shared" si="1"/>
        <v>0.23809523809523808</v>
      </c>
      <c r="I8" s="41">
        <v>46</v>
      </c>
      <c r="J8" s="41">
        <v>4</v>
      </c>
      <c r="K8" s="38">
        <f t="shared" si="2"/>
        <v>8.6956521739130432E-2</v>
      </c>
      <c r="L8" s="7">
        <v>63</v>
      </c>
      <c r="M8" s="7">
        <v>8</v>
      </c>
      <c r="N8" s="23">
        <f t="shared" si="3"/>
        <v>0.12698412698412698</v>
      </c>
      <c r="O8" s="5">
        <v>130</v>
      </c>
      <c r="P8" s="5">
        <v>4</v>
      </c>
      <c r="Q8" s="6">
        <f t="shared" si="4"/>
        <v>3.0769230769230771E-2</v>
      </c>
      <c r="R8" s="5">
        <v>156</v>
      </c>
      <c r="S8" s="5">
        <v>2</v>
      </c>
      <c r="T8" s="6">
        <f t="shared" si="5"/>
        <v>1.282051282051282E-2</v>
      </c>
      <c r="U8" s="5">
        <v>55</v>
      </c>
      <c r="V8" s="5">
        <v>0</v>
      </c>
      <c r="W8" s="24">
        <f t="shared" si="6"/>
        <v>0</v>
      </c>
    </row>
    <row r="9" spans="1:23" ht="14.4" customHeight="1" x14ac:dyDescent="0.3">
      <c r="A9" s="5" t="s">
        <v>14</v>
      </c>
      <c r="B9" s="5" t="s">
        <v>20</v>
      </c>
      <c r="C9" s="20">
        <v>381</v>
      </c>
      <c r="D9" s="20">
        <v>10</v>
      </c>
      <c r="E9" s="21">
        <f t="shared" si="0"/>
        <v>2.6246719160104987E-2</v>
      </c>
      <c r="F9" s="41">
        <v>19</v>
      </c>
      <c r="G9" s="41">
        <v>3</v>
      </c>
      <c r="H9" s="38">
        <f t="shared" si="1"/>
        <v>0.15789473684210525</v>
      </c>
      <c r="I9" s="41">
        <v>34</v>
      </c>
      <c r="J9" s="41">
        <v>0</v>
      </c>
      <c r="K9" s="38">
        <f t="shared" si="2"/>
        <v>0</v>
      </c>
      <c r="L9" s="7">
        <v>50</v>
      </c>
      <c r="M9" s="7">
        <v>3</v>
      </c>
      <c r="N9" s="23">
        <f t="shared" si="3"/>
        <v>0.06</v>
      </c>
      <c r="O9" s="5">
        <v>140</v>
      </c>
      <c r="P9" s="5">
        <v>5</v>
      </c>
      <c r="Q9" s="6">
        <f t="shared" si="4"/>
        <v>3.5714285714285712E-2</v>
      </c>
      <c r="R9" s="5">
        <v>119</v>
      </c>
      <c r="S9" s="5">
        <v>2</v>
      </c>
      <c r="T9" s="6">
        <f t="shared" si="5"/>
        <v>1.680672268907563E-2</v>
      </c>
      <c r="U9" s="5">
        <v>72</v>
      </c>
      <c r="V9" s="5">
        <v>0</v>
      </c>
      <c r="W9" s="24">
        <f t="shared" si="6"/>
        <v>0</v>
      </c>
    </row>
    <row r="10" spans="1:23" ht="14.4" customHeight="1" x14ac:dyDescent="0.3">
      <c r="A10" s="5" t="s">
        <v>14</v>
      </c>
      <c r="B10" s="5" t="s">
        <v>21</v>
      </c>
      <c r="C10" s="20">
        <v>174</v>
      </c>
      <c r="D10" s="20">
        <v>9</v>
      </c>
      <c r="E10" s="21">
        <f t="shared" si="0"/>
        <v>5.1724137931034482E-2</v>
      </c>
      <c r="F10" s="41">
        <v>7</v>
      </c>
      <c r="G10" s="41">
        <v>2</v>
      </c>
      <c r="H10" s="38">
        <f t="shared" si="1"/>
        <v>0.2857142857142857</v>
      </c>
      <c r="I10" s="41">
        <v>7</v>
      </c>
      <c r="J10" s="41">
        <v>0</v>
      </c>
      <c r="K10" s="38">
        <f t="shared" si="2"/>
        <v>0</v>
      </c>
      <c r="L10" s="7">
        <v>14</v>
      </c>
      <c r="M10" s="7">
        <v>2</v>
      </c>
      <c r="N10" s="23">
        <f t="shared" si="3"/>
        <v>0.14285714285714285</v>
      </c>
      <c r="O10" s="5">
        <v>43</v>
      </c>
      <c r="P10" s="5">
        <v>5</v>
      </c>
      <c r="Q10" s="6">
        <f t="shared" si="4"/>
        <v>0.11627906976744186</v>
      </c>
      <c r="R10" s="5">
        <v>77</v>
      </c>
      <c r="S10" s="5">
        <v>2</v>
      </c>
      <c r="T10" s="6">
        <f t="shared" si="5"/>
        <v>2.5974025974025976E-2</v>
      </c>
      <c r="U10" s="5">
        <v>40</v>
      </c>
      <c r="V10" s="5">
        <v>0</v>
      </c>
      <c r="W10" s="24">
        <f t="shared" si="6"/>
        <v>0</v>
      </c>
    </row>
    <row r="11" spans="1:23" ht="14.4" customHeight="1" x14ac:dyDescent="0.3">
      <c r="A11" s="5" t="s">
        <v>14</v>
      </c>
      <c r="B11" s="5" t="s">
        <v>22</v>
      </c>
      <c r="C11" s="20">
        <v>312</v>
      </c>
      <c r="D11" s="20">
        <v>7</v>
      </c>
      <c r="E11" s="21">
        <f t="shared" si="0"/>
        <v>2.2435897435897436E-2</v>
      </c>
      <c r="F11" s="41">
        <v>14</v>
      </c>
      <c r="G11" s="41">
        <v>3</v>
      </c>
      <c r="H11" s="38">
        <f t="shared" si="1"/>
        <v>0.21428571428571427</v>
      </c>
      <c r="I11" s="41">
        <v>18</v>
      </c>
      <c r="J11" s="41">
        <v>0</v>
      </c>
      <c r="K11" s="38">
        <f t="shared" si="2"/>
        <v>0</v>
      </c>
      <c r="L11" s="7">
        <v>31</v>
      </c>
      <c r="M11" s="7">
        <v>3</v>
      </c>
      <c r="N11" s="23">
        <f t="shared" si="3"/>
        <v>9.6774193548387094E-2</v>
      </c>
      <c r="O11" s="5">
        <v>99</v>
      </c>
      <c r="P11" s="5">
        <v>4</v>
      </c>
      <c r="Q11" s="6">
        <f t="shared" si="4"/>
        <v>4.0404040404040407E-2</v>
      </c>
      <c r="R11" s="5">
        <v>115</v>
      </c>
      <c r="S11" s="5">
        <v>0</v>
      </c>
      <c r="T11" s="6">
        <f t="shared" si="5"/>
        <v>0</v>
      </c>
      <c r="U11" s="5">
        <v>67</v>
      </c>
      <c r="V11" s="5">
        <v>0</v>
      </c>
      <c r="W11" s="24">
        <f t="shared" si="6"/>
        <v>0</v>
      </c>
    </row>
    <row r="12" spans="1:23" ht="14.4" customHeight="1" x14ac:dyDescent="0.3">
      <c r="A12" s="5" t="s">
        <v>23</v>
      </c>
      <c r="B12" s="5" t="s">
        <v>24</v>
      </c>
      <c r="C12" s="20">
        <v>136</v>
      </c>
      <c r="D12" s="20">
        <v>2</v>
      </c>
      <c r="E12" s="21">
        <f t="shared" si="0"/>
        <v>1.4705882352941176E-2</v>
      </c>
      <c r="F12" s="41">
        <v>5</v>
      </c>
      <c r="G12" s="41">
        <v>1</v>
      </c>
      <c r="H12" s="38">
        <f t="shared" si="1"/>
        <v>0.2</v>
      </c>
      <c r="I12" s="41">
        <v>19</v>
      </c>
      <c r="J12" s="41">
        <v>0</v>
      </c>
      <c r="K12" s="38">
        <f t="shared" si="2"/>
        <v>0</v>
      </c>
      <c r="L12" s="7">
        <v>22</v>
      </c>
      <c r="M12" s="7">
        <v>1</v>
      </c>
      <c r="N12" s="23">
        <f t="shared" si="3"/>
        <v>4.5454545454545456E-2</v>
      </c>
      <c r="O12" s="5">
        <v>40</v>
      </c>
      <c r="P12" s="5">
        <v>1</v>
      </c>
      <c r="Q12" s="6">
        <f t="shared" si="4"/>
        <v>2.5000000000000001E-2</v>
      </c>
      <c r="R12" s="5">
        <v>40</v>
      </c>
      <c r="S12" s="5">
        <v>0</v>
      </c>
      <c r="T12" s="6">
        <f t="shared" si="5"/>
        <v>0</v>
      </c>
      <c r="U12" s="5">
        <v>34</v>
      </c>
      <c r="V12" s="5">
        <v>0</v>
      </c>
      <c r="W12" s="24">
        <f t="shared" si="6"/>
        <v>0</v>
      </c>
    </row>
    <row r="13" spans="1:23" ht="14.4" customHeight="1" x14ac:dyDescent="0.3">
      <c r="A13" s="5" t="s">
        <v>23</v>
      </c>
      <c r="B13" s="5" t="s">
        <v>25</v>
      </c>
      <c r="C13" s="20">
        <v>91</v>
      </c>
      <c r="D13" s="20">
        <v>0</v>
      </c>
      <c r="E13" s="21">
        <f t="shared" si="0"/>
        <v>0</v>
      </c>
      <c r="F13" s="41">
        <v>0</v>
      </c>
      <c r="G13" s="41">
        <v>0</v>
      </c>
      <c r="H13" s="38" t="s">
        <v>69</v>
      </c>
      <c r="I13" s="41">
        <v>4</v>
      </c>
      <c r="J13" s="41">
        <v>0</v>
      </c>
      <c r="K13" s="38">
        <f t="shared" si="2"/>
        <v>0</v>
      </c>
      <c r="L13" s="7">
        <v>4</v>
      </c>
      <c r="M13" s="7">
        <v>0</v>
      </c>
      <c r="N13" s="23">
        <f t="shared" si="3"/>
        <v>0</v>
      </c>
      <c r="O13" s="5">
        <v>25</v>
      </c>
      <c r="P13" s="5">
        <v>0</v>
      </c>
      <c r="Q13" s="6">
        <f t="shared" si="4"/>
        <v>0</v>
      </c>
      <c r="R13" s="5">
        <v>42</v>
      </c>
      <c r="S13" s="5">
        <v>0</v>
      </c>
      <c r="T13" s="6">
        <f t="shared" si="5"/>
        <v>0</v>
      </c>
      <c r="U13" s="5">
        <v>20</v>
      </c>
      <c r="V13" s="5">
        <v>0</v>
      </c>
      <c r="W13" s="24">
        <f t="shared" si="6"/>
        <v>0</v>
      </c>
    </row>
    <row r="14" spans="1:23" ht="14.4" customHeight="1" x14ac:dyDescent="0.3">
      <c r="A14" s="5" t="s">
        <v>23</v>
      </c>
      <c r="B14" s="5" t="s">
        <v>26</v>
      </c>
      <c r="C14" s="20">
        <v>30</v>
      </c>
      <c r="D14" s="20">
        <v>2</v>
      </c>
      <c r="E14" s="21">
        <f t="shared" si="0"/>
        <v>6.6666666666666666E-2</v>
      </c>
      <c r="F14" s="41">
        <v>1</v>
      </c>
      <c r="G14" s="41">
        <v>1</v>
      </c>
      <c r="H14" s="38">
        <f t="shared" si="1"/>
        <v>1</v>
      </c>
      <c r="I14" s="41">
        <v>3</v>
      </c>
      <c r="J14" s="41">
        <v>0</v>
      </c>
      <c r="K14" s="38">
        <f t="shared" si="2"/>
        <v>0</v>
      </c>
      <c r="L14" s="7">
        <v>3</v>
      </c>
      <c r="M14" s="7">
        <v>1</v>
      </c>
      <c r="N14" s="23">
        <f t="shared" si="3"/>
        <v>0.33333333333333331</v>
      </c>
      <c r="O14" s="5">
        <v>9</v>
      </c>
      <c r="P14" s="5">
        <v>1</v>
      </c>
      <c r="Q14" s="6">
        <f t="shared" si="4"/>
        <v>0.1111111111111111</v>
      </c>
      <c r="R14" s="5">
        <v>14</v>
      </c>
      <c r="S14" s="5">
        <v>0</v>
      </c>
      <c r="T14" s="6">
        <f t="shared" si="5"/>
        <v>0</v>
      </c>
      <c r="U14" s="5">
        <v>4</v>
      </c>
      <c r="V14" s="5">
        <v>0</v>
      </c>
      <c r="W14" s="24">
        <f t="shared" si="6"/>
        <v>0</v>
      </c>
    </row>
    <row r="15" spans="1:23" ht="14.4" customHeight="1" x14ac:dyDescent="0.3">
      <c r="A15" s="5" t="s">
        <v>23</v>
      </c>
      <c r="B15" s="5" t="s">
        <v>27</v>
      </c>
      <c r="C15" s="20">
        <v>58</v>
      </c>
      <c r="D15" s="20">
        <v>1</v>
      </c>
      <c r="E15" s="21">
        <f t="shared" si="0"/>
        <v>1.7241379310344827E-2</v>
      </c>
      <c r="F15" s="41">
        <v>1</v>
      </c>
      <c r="G15" s="41">
        <v>0</v>
      </c>
      <c r="H15" s="38">
        <f t="shared" si="1"/>
        <v>0</v>
      </c>
      <c r="I15" s="41">
        <v>0</v>
      </c>
      <c r="J15" s="41">
        <v>1</v>
      </c>
      <c r="K15" s="38" t="s">
        <v>69</v>
      </c>
      <c r="L15" s="7">
        <v>1</v>
      </c>
      <c r="M15" s="7">
        <v>1</v>
      </c>
      <c r="N15" s="23">
        <f t="shared" si="3"/>
        <v>1</v>
      </c>
      <c r="O15" s="5">
        <v>19</v>
      </c>
      <c r="P15" s="5">
        <v>0</v>
      </c>
      <c r="Q15" s="6">
        <f t="shared" si="4"/>
        <v>0</v>
      </c>
      <c r="R15" s="5">
        <v>18</v>
      </c>
      <c r="S15" s="5">
        <v>0</v>
      </c>
      <c r="T15" s="6">
        <f t="shared" si="5"/>
        <v>0</v>
      </c>
      <c r="U15" s="5">
        <v>20</v>
      </c>
      <c r="V15" s="5">
        <v>0</v>
      </c>
      <c r="W15" s="24">
        <f t="shared" si="6"/>
        <v>0</v>
      </c>
    </row>
    <row r="16" spans="1:23" ht="14.4" customHeight="1" x14ac:dyDescent="0.3">
      <c r="A16" s="5" t="s">
        <v>23</v>
      </c>
      <c r="B16" s="5" t="s">
        <v>28</v>
      </c>
      <c r="C16" s="20">
        <v>321</v>
      </c>
      <c r="D16" s="20">
        <v>10</v>
      </c>
      <c r="E16" s="21">
        <f t="shared" si="0"/>
        <v>3.1152647975077882E-2</v>
      </c>
      <c r="F16" s="41">
        <v>10</v>
      </c>
      <c r="G16" s="41">
        <v>1</v>
      </c>
      <c r="H16" s="38">
        <f t="shared" si="1"/>
        <v>0.1</v>
      </c>
      <c r="I16" s="41">
        <v>27</v>
      </c>
      <c r="J16" s="41">
        <v>1</v>
      </c>
      <c r="K16" s="38">
        <f t="shared" si="2"/>
        <v>3.7037037037037035E-2</v>
      </c>
      <c r="L16" s="7">
        <v>36</v>
      </c>
      <c r="M16" s="7">
        <v>2</v>
      </c>
      <c r="N16" s="23">
        <f t="shared" si="3"/>
        <v>5.5555555555555552E-2</v>
      </c>
      <c r="O16" s="5">
        <v>115</v>
      </c>
      <c r="P16" s="5">
        <v>5</v>
      </c>
      <c r="Q16" s="6">
        <f t="shared" si="4"/>
        <v>4.3478260869565216E-2</v>
      </c>
      <c r="R16" s="5">
        <v>113</v>
      </c>
      <c r="S16" s="5">
        <v>2</v>
      </c>
      <c r="T16" s="6">
        <f t="shared" si="5"/>
        <v>1.7699115044247787E-2</v>
      </c>
      <c r="U16" s="5">
        <v>57</v>
      </c>
      <c r="V16" s="5">
        <v>1</v>
      </c>
      <c r="W16" s="24">
        <f t="shared" si="6"/>
        <v>1.7543859649122806E-2</v>
      </c>
    </row>
    <row r="17" spans="1:23" ht="14.4" customHeight="1" x14ac:dyDescent="0.3">
      <c r="A17" s="5" t="s">
        <v>23</v>
      </c>
      <c r="B17" s="5" t="s">
        <v>29</v>
      </c>
      <c r="C17" s="20">
        <v>31</v>
      </c>
      <c r="D17" s="20">
        <v>2</v>
      </c>
      <c r="E17" s="21">
        <f t="shared" si="0"/>
        <v>6.4516129032258063E-2</v>
      </c>
      <c r="F17" s="41">
        <v>0</v>
      </c>
      <c r="G17" s="41">
        <v>1</v>
      </c>
      <c r="H17" s="38" t="s">
        <v>69</v>
      </c>
      <c r="I17" s="41">
        <v>3</v>
      </c>
      <c r="J17" s="41">
        <v>0</v>
      </c>
      <c r="K17" s="38">
        <f t="shared" si="2"/>
        <v>0</v>
      </c>
      <c r="L17" s="7">
        <v>3</v>
      </c>
      <c r="M17" s="7">
        <v>1</v>
      </c>
      <c r="N17" s="23">
        <f t="shared" si="3"/>
        <v>0.33333333333333331</v>
      </c>
      <c r="O17" s="5">
        <v>11</v>
      </c>
      <c r="P17" s="5">
        <v>1</v>
      </c>
      <c r="Q17" s="6">
        <f t="shared" si="4"/>
        <v>9.0909090909090912E-2</v>
      </c>
      <c r="R17" s="5">
        <v>7</v>
      </c>
      <c r="S17" s="5">
        <v>0</v>
      </c>
      <c r="T17" s="6">
        <f t="shared" si="5"/>
        <v>0</v>
      </c>
      <c r="U17" s="5">
        <v>10</v>
      </c>
      <c r="V17" s="5">
        <v>0</v>
      </c>
      <c r="W17" s="24">
        <f t="shared" si="6"/>
        <v>0</v>
      </c>
    </row>
    <row r="18" spans="1:23" ht="14.4" customHeight="1" x14ac:dyDescent="0.3">
      <c r="A18" s="5" t="s">
        <v>23</v>
      </c>
      <c r="B18" s="5" t="s">
        <v>30</v>
      </c>
      <c r="C18" s="20">
        <v>229</v>
      </c>
      <c r="D18" s="20">
        <v>8</v>
      </c>
      <c r="E18" s="21">
        <f t="shared" si="0"/>
        <v>3.4934497816593885E-2</v>
      </c>
      <c r="F18" s="41">
        <v>13</v>
      </c>
      <c r="G18" s="41">
        <v>1</v>
      </c>
      <c r="H18" s="38">
        <f t="shared" si="1"/>
        <v>7.6923076923076927E-2</v>
      </c>
      <c r="I18" s="41">
        <v>14</v>
      </c>
      <c r="J18" s="41">
        <v>2</v>
      </c>
      <c r="K18" s="38">
        <f t="shared" si="2"/>
        <v>0.14285714285714285</v>
      </c>
      <c r="L18" s="7">
        <v>27</v>
      </c>
      <c r="M18" s="7">
        <v>3</v>
      </c>
      <c r="N18" s="23">
        <f t="shared" si="3"/>
        <v>0.1111111111111111</v>
      </c>
      <c r="O18" s="5">
        <v>84</v>
      </c>
      <c r="P18" s="5">
        <v>5</v>
      </c>
      <c r="Q18" s="6">
        <f t="shared" si="4"/>
        <v>5.9523809523809521E-2</v>
      </c>
      <c r="R18" s="5">
        <v>80</v>
      </c>
      <c r="S18" s="5">
        <v>0</v>
      </c>
      <c r="T18" s="6">
        <f t="shared" si="5"/>
        <v>0</v>
      </c>
      <c r="U18" s="5">
        <v>38</v>
      </c>
      <c r="V18" s="5">
        <v>0</v>
      </c>
      <c r="W18" s="24">
        <f t="shared" si="6"/>
        <v>0</v>
      </c>
    </row>
    <row r="19" spans="1:23" ht="14.4" customHeight="1" x14ac:dyDescent="0.3">
      <c r="A19" s="5" t="s">
        <v>31</v>
      </c>
      <c r="B19" s="5" t="s">
        <v>32</v>
      </c>
      <c r="C19" s="20">
        <v>574</v>
      </c>
      <c r="D19" s="20">
        <v>25</v>
      </c>
      <c r="E19" s="21">
        <f t="shared" si="0"/>
        <v>4.3554006968641118E-2</v>
      </c>
      <c r="F19" s="41">
        <v>36</v>
      </c>
      <c r="G19" s="41">
        <v>5</v>
      </c>
      <c r="H19" s="38">
        <f t="shared" si="1"/>
        <v>0.1388888888888889</v>
      </c>
      <c r="I19" s="41">
        <v>31</v>
      </c>
      <c r="J19" s="41">
        <v>7</v>
      </c>
      <c r="K19" s="38">
        <f t="shared" si="2"/>
        <v>0.22580645161290322</v>
      </c>
      <c r="L19" s="7">
        <v>67</v>
      </c>
      <c r="M19" s="7">
        <v>12</v>
      </c>
      <c r="N19" s="23">
        <f t="shared" si="3"/>
        <v>0.17910447761194029</v>
      </c>
      <c r="O19" s="5">
        <v>175</v>
      </c>
      <c r="P19" s="5">
        <v>10</v>
      </c>
      <c r="Q19" s="6">
        <f t="shared" si="4"/>
        <v>5.7142857142857141E-2</v>
      </c>
      <c r="R19" s="5">
        <v>181</v>
      </c>
      <c r="S19" s="5">
        <v>3</v>
      </c>
      <c r="T19" s="6">
        <f t="shared" si="5"/>
        <v>1.6574585635359115E-2</v>
      </c>
      <c r="U19" s="5">
        <v>151</v>
      </c>
      <c r="V19" s="5">
        <v>0</v>
      </c>
      <c r="W19" s="24">
        <f t="shared" si="6"/>
        <v>0</v>
      </c>
    </row>
    <row r="20" spans="1:23" ht="14.4" customHeight="1" x14ac:dyDescent="0.3">
      <c r="A20" s="5" t="s">
        <v>31</v>
      </c>
      <c r="B20" s="5" t="s">
        <v>33</v>
      </c>
      <c r="C20" s="20">
        <v>865</v>
      </c>
      <c r="D20" s="20">
        <v>30</v>
      </c>
      <c r="E20" s="21">
        <f t="shared" si="0"/>
        <v>3.4682080924855488E-2</v>
      </c>
      <c r="F20" s="41">
        <v>35</v>
      </c>
      <c r="G20" s="41">
        <v>4</v>
      </c>
      <c r="H20" s="38">
        <f t="shared" si="1"/>
        <v>0.11428571428571428</v>
      </c>
      <c r="I20" s="41">
        <v>48</v>
      </c>
      <c r="J20" s="41">
        <v>1</v>
      </c>
      <c r="K20" s="38">
        <f t="shared" si="2"/>
        <v>2.0833333333333332E-2</v>
      </c>
      <c r="L20" s="7">
        <v>78</v>
      </c>
      <c r="M20" s="7">
        <v>5</v>
      </c>
      <c r="N20" s="23">
        <f t="shared" si="3"/>
        <v>6.4102564102564097E-2</v>
      </c>
      <c r="O20" s="5">
        <v>296</v>
      </c>
      <c r="P20" s="5">
        <v>19</v>
      </c>
      <c r="Q20" s="6">
        <f t="shared" si="4"/>
        <v>6.4189189189189186E-2</v>
      </c>
      <c r="R20" s="5">
        <v>289</v>
      </c>
      <c r="S20" s="5">
        <v>6</v>
      </c>
      <c r="T20" s="6">
        <f t="shared" si="5"/>
        <v>2.0761245674740483E-2</v>
      </c>
      <c r="U20" s="5">
        <v>202</v>
      </c>
      <c r="V20" s="5">
        <v>0</v>
      </c>
      <c r="W20" s="24">
        <f t="shared" si="6"/>
        <v>0</v>
      </c>
    </row>
    <row r="21" spans="1:23" ht="14.4" customHeight="1" x14ac:dyDescent="0.3">
      <c r="A21" s="5" t="s">
        <v>31</v>
      </c>
      <c r="B21" s="5" t="s">
        <v>34</v>
      </c>
      <c r="C21" s="20">
        <v>392</v>
      </c>
      <c r="D21" s="20">
        <v>11</v>
      </c>
      <c r="E21" s="21">
        <f t="shared" si="0"/>
        <v>2.8061224489795918E-2</v>
      </c>
      <c r="F21" s="41">
        <v>21</v>
      </c>
      <c r="G21" s="41">
        <v>0</v>
      </c>
      <c r="H21" s="38">
        <f t="shared" si="1"/>
        <v>0</v>
      </c>
      <c r="I21" s="41">
        <v>25</v>
      </c>
      <c r="J21" s="41">
        <v>1</v>
      </c>
      <c r="K21" s="38">
        <f t="shared" si="2"/>
        <v>0.04</v>
      </c>
      <c r="L21" s="7">
        <v>46</v>
      </c>
      <c r="M21" s="7">
        <v>1</v>
      </c>
      <c r="N21" s="23">
        <f t="shared" si="3"/>
        <v>2.1739130434782608E-2</v>
      </c>
      <c r="O21" s="5">
        <v>139</v>
      </c>
      <c r="P21" s="5">
        <v>6</v>
      </c>
      <c r="Q21" s="6">
        <f t="shared" si="4"/>
        <v>4.3165467625899283E-2</v>
      </c>
      <c r="R21" s="5">
        <v>144</v>
      </c>
      <c r="S21" s="5">
        <v>4</v>
      </c>
      <c r="T21" s="6">
        <f t="shared" si="5"/>
        <v>2.7777777777777776E-2</v>
      </c>
      <c r="U21" s="5">
        <v>63</v>
      </c>
      <c r="V21" s="5">
        <v>0</v>
      </c>
      <c r="W21" s="24">
        <f t="shared" si="6"/>
        <v>0</v>
      </c>
    </row>
    <row r="22" spans="1:23" ht="14.4" customHeight="1" x14ac:dyDescent="0.3">
      <c r="A22" s="5" t="s">
        <v>31</v>
      </c>
      <c r="B22" s="5" t="s">
        <v>35</v>
      </c>
      <c r="C22" s="20">
        <v>281</v>
      </c>
      <c r="D22" s="20">
        <v>4</v>
      </c>
      <c r="E22" s="21">
        <f t="shared" si="0"/>
        <v>1.4234875444839857E-2</v>
      </c>
      <c r="F22" s="41">
        <v>9</v>
      </c>
      <c r="G22" s="41">
        <v>0</v>
      </c>
      <c r="H22" s="38">
        <f t="shared" si="1"/>
        <v>0</v>
      </c>
      <c r="I22" s="41">
        <v>15</v>
      </c>
      <c r="J22" s="41">
        <v>2</v>
      </c>
      <c r="K22" s="38">
        <f t="shared" si="2"/>
        <v>0.13333333333333333</v>
      </c>
      <c r="L22" s="7">
        <v>24</v>
      </c>
      <c r="M22" s="7">
        <v>2</v>
      </c>
      <c r="N22" s="23">
        <f t="shared" si="3"/>
        <v>8.3333333333333329E-2</v>
      </c>
      <c r="O22" s="5">
        <v>97</v>
      </c>
      <c r="P22" s="5">
        <v>1</v>
      </c>
      <c r="Q22" s="6">
        <f t="shared" si="4"/>
        <v>1.0309278350515464E-2</v>
      </c>
      <c r="R22" s="5">
        <v>97</v>
      </c>
      <c r="S22" s="5">
        <v>1</v>
      </c>
      <c r="T22" s="6">
        <f t="shared" si="5"/>
        <v>1.0309278350515464E-2</v>
      </c>
      <c r="U22" s="5">
        <v>63</v>
      </c>
      <c r="V22" s="5">
        <v>0</v>
      </c>
      <c r="W22" s="24">
        <f t="shared" si="6"/>
        <v>0</v>
      </c>
    </row>
    <row r="23" spans="1:23" ht="14.4" customHeight="1" x14ac:dyDescent="0.3">
      <c r="A23" s="5" t="s">
        <v>31</v>
      </c>
      <c r="B23" s="5" t="s">
        <v>36</v>
      </c>
      <c r="C23" s="20">
        <v>461</v>
      </c>
      <c r="D23" s="20">
        <v>25</v>
      </c>
      <c r="E23" s="21">
        <f t="shared" si="0"/>
        <v>5.4229934924078092E-2</v>
      </c>
      <c r="F23" s="41">
        <v>20</v>
      </c>
      <c r="G23" s="41">
        <v>18</v>
      </c>
      <c r="H23" s="38">
        <f t="shared" si="1"/>
        <v>0.9</v>
      </c>
      <c r="I23" s="41">
        <v>24</v>
      </c>
      <c r="J23" s="41">
        <v>0</v>
      </c>
      <c r="K23" s="38">
        <f t="shared" si="2"/>
        <v>0</v>
      </c>
      <c r="L23" s="7">
        <v>44</v>
      </c>
      <c r="M23" s="7">
        <v>18</v>
      </c>
      <c r="N23" s="23">
        <f t="shared" si="3"/>
        <v>0.40909090909090912</v>
      </c>
      <c r="O23" s="5">
        <v>151</v>
      </c>
      <c r="P23" s="5">
        <v>5</v>
      </c>
      <c r="Q23" s="6">
        <f t="shared" si="4"/>
        <v>3.3112582781456956E-2</v>
      </c>
      <c r="R23" s="5">
        <v>167</v>
      </c>
      <c r="S23" s="5">
        <v>2</v>
      </c>
      <c r="T23" s="6">
        <f t="shared" si="5"/>
        <v>1.1976047904191617E-2</v>
      </c>
      <c r="U23" s="5">
        <v>99</v>
      </c>
      <c r="V23" s="5">
        <v>0</v>
      </c>
      <c r="W23" s="24">
        <f t="shared" si="6"/>
        <v>0</v>
      </c>
    </row>
    <row r="24" spans="1:23" ht="14.4" customHeight="1" x14ac:dyDescent="0.3">
      <c r="A24" s="5" t="s">
        <v>31</v>
      </c>
      <c r="B24" s="5" t="s">
        <v>37</v>
      </c>
      <c r="C24" s="20">
        <v>425</v>
      </c>
      <c r="D24" s="20">
        <v>10</v>
      </c>
      <c r="E24" s="21">
        <f t="shared" si="0"/>
        <v>2.3529411764705882E-2</v>
      </c>
      <c r="F24" s="41">
        <v>14</v>
      </c>
      <c r="G24" s="41">
        <v>3</v>
      </c>
      <c r="H24" s="38">
        <f t="shared" si="1"/>
        <v>0.21428571428571427</v>
      </c>
      <c r="I24" s="41">
        <v>26</v>
      </c>
      <c r="J24" s="41">
        <v>1</v>
      </c>
      <c r="K24" s="38">
        <f t="shared" si="2"/>
        <v>3.8461538461538464E-2</v>
      </c>
      <c r="L24" s="7">
        <v>40</v>
      </c>
      <c r="M24" s="7">
        <v>4</v>
      </c>
      <c r="N24" s="23">
        <f t="shared" si="3"/>
        <v>0.1</v>
      </c>
      <c r="O24" s="5">
        <v>139</v>
      </c>
      <c r="P24" s="5">
        <v>4</v>
      </c>
      <c r="Q24" s="6">
        <f t="shared" si="4"/>
        <v>2.8776978417266189E-2</v>
      </c>
      <c r="R24" s="5">
        <v>139</v>
      </c>
      <c r="S24" s="5">
        <v>1</v>
      </c>
      <c r="T24" s="6">
        <f t="shared" si="5"/>
        <v>7.1942446043165471E-3</v>
      </c>
      <c r="U24" s="5">
        <v>107</v>
      </c>
      <c r="V24" s="5">
        <v>1</v>
      </c>
      <c r="W24" s="24">
        <f t="shared" si="6"/>
        <v>9.3457943925233638E-3</v>
      </c>
    </row>
    <row r="25" spans="1:23" ht="14.4" customHeight="1" x14ac:dyDescent="0.3">
      <c r="A25" s="5" t="s">
        <v>38</v>
      </c>
      <c r="B25" s="5" t="s">
        <v>39</v>
      </c>
      <c r="C25" s="20">
        <v>268</v>
      </c>
      <c r="D25" s="20">
        <v>9</v>
      </c>
      <c r="E25" s="21">
        <f t="shared" si="0"/>
        <v>3.3582089552238806E-2</v>
      </c>
      <c r="F25" s="41">
        <v>10</v>
      </c>
      <c r="G25" s="41">
        <v>1</v>
      </c>
      <c r="H25" s="38">
        <f t="shared" si="1"/>
        <v>0.1</v>
      </c>
      <c r="I25" s="41">
        <v>16</v>
      </c>
      <c r="J25" s="41">
        <v>3</v>
      </c>
      <c r="K25" s="38">
        <f t="shared" si="2"/>
        <v>0.1875</v>
      </c>
      <c r="L25" s="7">
        <v>25</v>
      </c>
      <c r="M25" s="7">
        <v>4</v>
      </c>
      <c r="N25" s="23">
        <f t="shared" si="3"/>
        <v>0.16</v>
      </c>
      <c r="O25" s="5">
        <v>91</v>
      </c>
      <c r="P25" s="5">
        <v>3</v>
      </c>
      <c r="Q25" s="6">
        <f t="shared" si="4"/>
        <v>3.2967032967032968E-2</v>
      </c>
      <c r="R25" s="5">
        <v>104</v>
      </c>
      <c r="S25" s="5">
        <v>2</v>
      </c>
      <c r="T25" s="6">
        <f t="shared" si="5"/>
        <v>1.9230769230769232E-2</v>
      </c>
      <c r="U25" s="5">
        <v>48</v>
      </c>
      <c r="V25" s="5">
        <v>0</v>
      </c>
      <c r="W25" s="24">
        <f t="shared" si="6"/>
        <v>0</v>
      </c>
    </row>
    <row r="26" spans="1:23" ht="14.4" customHeight="1" x14ac:dyDescent="0.3">
      <c r="A26" s="5" t="s">
        <v>38</v>
      </c>
      <c r="B26" s="5" t="s">
        <v>40</v>
      </c>
      <c r="C26" s="20">
        <v>352</v>
      </c>
      <c r="D26" s="20">
        <v>19</v>
      </c>
      <c r="E26" s="21">
        <f t="shared" si="0"/>
        <v>5.3977272727272728E-2</v>
      </c>
      <c r="F26" s="41">
        <v>14</v>
      </c>
      <c r="G26" s="41">
        <v>3</v>
      </c>
      <c r="H26" s="38">
        <f t="shared" si="1"/>
        <v>0.21428571428571427</v>
      </c>
      <c r="I26" s="41">
        <v>23</v>
      </c>
      <c r="J26" s="41">
        <v>6</v>
      </c>
      <c r="K26" s="38">
        <f t="shared" si="2"/>
        <v>0.2608695652173913</v>
      </c>
      <c r="L26" s="7">
        <v>35</v>
      </c>
      <c r="M26" s="7">
        <v>9</v>
      </c>
      <c r="N26" s="23">
        <f t="shared" si="3"/>
        <v>0.25714285714285712</v>
      </c>
      <c r="O26" s="5">
        <v>124</v>
      </c>
      <c r="P26" s="5">
        <v>3</v>
      </c>
      <c r="Q26" s="6">
        <f t="shared" si="4"/>
        <v>2.4193548387096774E-2</v>
      </c>
      <c r="R26" s="5">
        <v>114</v>
      </c>
      <c r="S26" s="5">
        <v>7</v>
      </c>
      <c r="T26" s="6">
        <f t="shared" si="5"/>
        <v>6.1403508771929821E-2</v>
      </c>
      <c r="U26" s="5">
        <v>79</v>
      </c>
      <c r="V26" s="5">
        <v>0</v>
      </c>
      <c r="W26" s="24">
        <f t="shared" si="6"/>
        <v>0</v>
      </c>
    </row>
    <row r="27" spans="1:23" ht="14.4" customHeight="1" x14ac:dyDescent="0.3">
      <c r="A27" s="5" t="s">
        <v>38</v>
      </c>
      <c r="B27" s="5" t="s">
        <v>41</v>
      </c>
      <c r="C27" s="20">
        <v>285</v>
      </c>
      <c r="D27" s="20">
        <v>9</v>
      </c>
      <c r="E27" s="21">
        <f t="shared" si="0"/>
        <v>3.1578947368421054E-2</v>
      </c>
      <c r="F27" s="41">
        <v>15</v>
      </c>
      <c r="G27" s="41">
        <v>2</v>
      </c>
      <c r="H27" s="38">
        <f t="shared" si="1"/>
        <v>0.13333333333333333</v>
      </c>
      <c r="I27" s="41">
        <v>20</v>
      </c>
      <c r="J27" s="41">
        <v>4</v>
      </c>
      <c r="K27" s="38">
        <f t="shared" si="2"/>
        <v>0.2</v>
      </c>
      <c r="L27" s="7">
        <v>35</v>
      </c>
      <c r="M27" s="7">
        <v>6</v>
      </c>
      <c r="N27" s="23">
        <f t="shared" si="3"/>
        <v>0.17142857142857143</v>
      </c>
      <c r="O27" s="5">
        <v>94</v>
      </c>
      <c r="P27" s="5">
        <v>2</v>
      </c>
      <c r="Q27" s="6">
        <f t="shared" si="4"/>
        <v>2.1276595744680851E-2</v>
      </c>
      <c r="R27" s="5">
        <v>99</v>
      </c>
      <c r="S27" s="5">
        <v>1</v>
      </c>
      <c r="T27" s="6">
        <f t="shared" si="5"/>
        <v>1.0101010101010102E-2</v>
      </c>
      <c r="U27" s="5">
        <v>57</v>
      </c>
      <c r="V27" s="5">
        <v>0</v>
      </c>
      <c r="W27" s="24">
        <f t="shared" si="6"/>
        <v>0</v>
      </c>
    </row>
    <row r="28" spans="1:23" ht="14.4" customHeight="1" x14ac:dyDescent="0.3">
      <c r="A28" s="5" t="s">
        <v>38</v>
      </c>
      <c r="B28" s="5" t="s">
        <v>42</v>
      </c>
      <c r="C28" s="20">
        <v>400</v>
      </c>
      <c r="D28" s="20">
        <v>15</v>
      </c>
      <c r="E28" s="21">
        <f t="shared" si="0"/>
        <v>3.7499999999999999E-2</v>
      </c>
      <c r="F28" s="41">
        <v>25</v>
      </c>
      <c r="G28" s="41">
        <v>0</v>
      </c>
      <c r="H28" s="38">
        <f t="shared" si="1"/>
        <v>0</v>
      </c>
      <c r="I28" s="41">
        <v>21</v>
      </c>
      <c r="J28" s="41">
        <v>5</v>
      </c>
      <c r="K28" s="38">
        <f t="shared" si="2"/>
        <v>0.23809523809523808</v>
      </c>
      <c r="L28" s="7">
        <v>46</v>
      </c>
      <c r="M28" s="7">
        <v>5</v>
      </c>
      <c r="N28" s="23">
        <f t="shared" si="3"/>
        <v>0.10869565217391304</v>
      </c>
      <c r="O28" s="5">
        <v>148</v>
      </c>
      <c r="P28" s="5">
        <v>8</v>
      </c>
      <c r="Q28" s="6">
        <f t="shared" si="4"/>
        <v>5.4054054054054057E-2</v>
      </c>
      <c r="R28" s="5">
        <v>123</v>
      </c>
      <c r="S28" s="5">
        <v>2</v>
      </c>
      <c r="T28" s="6">
        <f t="shared" si="5"/>
        <v>1.6260162601626018E-2</v>
      </c>
      <c r="U28" s="5">
        <v>83</v>
      </c>
      <c r="V28" s="5">
        <v>0</v>
      </c>
      <c r="W28" s="24">
        <f t="shared" si="6"/>
        <v>0</v>
      </c>
    </row>
    <row r="29" spans="1:23" ht="14.4" customHeight="1" x14ac:dyDescent="0.3">
      <c r="A29" s="5" t="s">
        <v>38</v>
      </c>
      <c r="B29" s="5" t="s">
        <v>43</v>
      </c>
      <c r="C29" s="20">
        <v>375</v>
      </c>
      <c r="D29" s="20">
        <v>8</v>
      </c>
      <c r="E29" s="21">
        <f t="shared" si="0"/>
        <v>2.1333333333333333E-2</v>
      </c>
      <c r="F29" s="41">
        <v>18</v>
      </c>
      <c r="G29" s="41">
        <v>1</v>
      </c>
      <c r="H29" s="38">
        <f t="shared" si="1"/>
        <v>5.5555555555555552E-2</v>
      </c>
      <c r="I29" s="41">
        <v>19</v>
      </c>
      <c r="J29" s="41">
        <v>1</v>
      </c>
      <c r="K29" s="38">
        <f t="shared" si="2"/>
        <v>5.2631578947368418E-2</v>
      </c>
      <c r="L29" s="7">
        <v>37</v>
      </c>
      <c r="M29" s="7">
        <v>2</v>
      </c>
      <c r="N29" s="23">
        <f t="shared" si="3"/>
        <v>5.4054054054054057E-2</v>
      </c>
      <c r="O29" s="5">
        <v>131</v>
      </c>
      <c r="P29" s="5">
        <v>2</v>
      </c>
      <c r="Q29" s="6">
        <f t="shared" si="4"/>
        <v>1.5267175572519083E-2</v>
      </c>
      <c r="R29" s="5">
        <v>137</v>
      </c>
      <c r="S29" s="5">
        <v>4</v>
      </c>
      <c r="T29" s="6">
        <f t="shared" si="5"/>
        <v>2.9197080291970802E-2</v>
      </c>
      <c r="U29" s="5">
        <v>70</v>
      </c>
      <c r="V29" s="5">
        <v>0</v>
      </c>
      <c r="W29" s="24">
        <f t="shared" si="6"/>
        <v>0</v>
      </c>
    </row>
    <row r="30" spans="1:23" ht="14.4" customHeight="1" x14ac:dyDescent="0.3">
      <c r="A30" s="5" t="s">
        <v>44</v>
      </c>
      <c r="B30" s="5" t="s">
        <v>45</v>
      </c>
      <c r="C30" s="20">
        <v>145</v>
      </c>
      <c r="D30" s="20">
        <v>6</v>
      </c>
      <c r="E30" s="21">
        <f t="shared" si="0"/>
        <v>4.1379310344827586E-2</v>
      </c>
      <c r="F30" s="41">
        <v>13</v>
      </c>
      <c r="G30" s="41">
        <v>2</v>
      </c>
      <c r="H30" s="38">
        <f t="shared" si="1"/>
        <v>0.15384615384615385</v>
      </c>
      <c r="I30" s="41">
        <v>17</v>
      </c>
      <c r="J30" s="41">
        <v>0</v>
      </c>
      <c r="K30" s="38">
        <f t="shared" si="2"/>
        <v>0</v>
      </c>
      <c r="L30" s="7">
        <v>30</v>
      </c>
      <c r="M30" s="7">
        <v>2</v>
      </c>
      <c r="N30" s="23">
        <f t="shared" si="3"/>
        <v>6.6666666666666666E-2</v>
      </c>
      <c r="O30" s="5">
        <v>43</v>
      </c>
      <c r="P30" s="5">
        <v>3</v>
      </c>
      <c r="Q30" s="6">
        <f t="shared" si="4"/>
        <v>6.9767441860465115E-2</v>
      </c>
      <c r="R30" s="5">
        <v>48</v>
      </c>
      <c r="S30" s="5">
        <v>1</v>
      </c>
      <c r="T30" s="6">
        <f t="shared" si="5"/>
        <v>2.0833333333333332E-2</v>
      </c>
      <c r="U30" s="5">
        <v>24</v>
      </c>
      <c r="V30" s="5">
        <v>0</v>
      </c>
      <c r="W30" s="24">
        <f t="shared" si="6"/>
        <v>0</v>
      </c>
    </row>
    <row r="31" spans="1:23" ht="14.4" customHeight="1" x14ac:dyDescent="0.3">
      <c r="A31" s="5" t="s">
        <v>44</v>
      </c>
      <c r="B31" s="5" t="s">
        <v>46</v>
      </c>
      <c r="C31" s="20">
        <v>101</v>
      </c>
      <c r="D31" s="20">
        <v>6</v>
      </c>
      <c r="E31" s="21">
        <f t="shared" si="0"/>
        <v>5.9405940594059403E-2</v>
      </c>
      <c r="F31" s="41">
        <v>7</v>
      </c>
      <c r="G31" s="41">
        <v>3</v>
      </c>
      <c r="H31" s="38">
        <f t="shared" si="1"/>
        <v>0.42857142857142855</v>
      </c>
      <c r="I31" s="41">
        <v>6</v>
      </c>
      <c r="J31" s="41">
        <v>1</v>
      </c>
      <c r="K31" s="38">
        <f t="shared" si="2"/>
        <v>0.16666666666666666</v>
      </c>
      <c r="L31" s="7">
        <v>13</v>
      </c>
      <c r="M31" s="7">
        <v>4</v>
      </c>
      <c r="N31" s="23">
        <f t="shared" si="3"/>
        <v>0.30769230769230771</v>
      </c>
      <c r="O31" s="5">
        <v>41</v>
      </c>
      <c r="P31" s="5">
        <v>0</v>
      </c>
      <c r="Q31" s="6">
        <f t="shared" si="4"/>
        <v>0</v>
      </c>
      <c r="R31" s="5">
        <v>31</v>
      </c>
      <c r="S31" s="5">
        <v>2</v>
      </c>
      <c r="T31" s="6">
        <f t="shared" si="5"/>
        <v>6.4516129032258063E-2</v>
      </c>
      <c r="U31" s="5">
        <v>16</v>
      </c>
      <c r="V31" s="5">
        <v>0</v>
      </c>
      <c r="W31" s="24">
        <f t="shared" si="6"/>
        <v>0</v>
      </c>
    </row>
    <row r="32" spans="1:23" ht="14.4" customHeight="1" x14ac:dyDescent="0.3">
      <c r="A32" s="5" t="s">
        <v>44</v>
      </c>
      <c r="B32" s="5" t="s">
        <v>47</v>
      </c>
      <c r="C32" s="20">
        <v>193</v>
      </c>
      <c r="D32" s="20">
        <v>7</v>
      </c>
      <c r="E32" s="21">
        <f t="shared" si="0"/>
        <v>3.6269430051813469E-2</v>
      </c>
      <c r="F32" s="41">
        <v>12</v>
      </c>
      <c r="G32" s="41">
        <v>0</v>
      </c>
      <c r="H32" s="38">
        <f t="shared" si="1"/>
        <v>0</v>
      </c>
      <c r="I32" s="41">
        <v>15</v>
      </c>
      <c r="J32" s="41">
        <v>1</v>
      </c>
      <c r="K32" s="38">
        <f t="shared" si="2"/>
        <v>6.6666666666666666E-2</v>
      </c>
      <c r="L32" s="7">
        <v>27</v>
      </c>
      <c r="M32" s="7">
        <v>1</v>
      </c>
      <c r="N32" s="23">
        <f t="shared" si="3"/>
        <v>3.7037037037037035E-2</v>
      </c>
      <c r="O32" s="5">
        <v>59</v>
      </c>
      <c r="P32" s="5">
        <v>3</v>
      </c>
      <c r="Q32" s="6">
        <f t="shared" si="4"/>
        <v>5.0847457627118647E-2</v>
      </c>
      <c r="R32" s="5">
        <v>69</v>
      </c>
      <c r="S32" s="5">
        <v>3</v>
      </c>
      <c r="T32" s="6">
        <f t="shared" si="5"/>
        <v>4.3478260869565216E-2</v>
      </c>
      <c r="U32" s="5">
        <v>38</v>
      </c>
      <c r="V32" s="5">
        <v>0</v>
      </c>
      <c r="W32" s="24">
        <f t="shared" si="6"/>
        <v>0</v>
      </c>
    </row>
    <row r="33" spans="1:23" ht="14.4" customHeight="1" x14ac:dyDescent="0.3">
      <c r="A33" s="5" t="s">
        <v>44</v>
      </c>
      <c r="B33" s="5" t="s">
        <v>48</v>
      </c>
      <c r="C33" s="20">
        <v>312</v>
      </c>
      <c r="D33" s="20">
        <v>6</v>
      </c>
      <c r="E33" s="21">
        <f t="shared" si="0"/>
        <v>1.9230769230769232E-2</v>
      </c>
      <c r="F33" s="41">
        <v>18</v>
      </c>
      <c r="G33" s="41">
        <v>2</v>
      </c>
      <c r="H33" s="38">
        <f t="shared" si="1"/>
        <v>0.1111111111111111</v>
      </c>
      <c r="I33" s="41">
        <v>19</v>
      </c>
      <c r="J33" s="41">
        <v>1</v>
      </c>
      <c r="K33" s="38">
        <f t="shared" si="2"/>
        <v>5.2631578947368418E-2</v>
      </c>
      <c r="L33" s="7">
        <v>37</v>
      </c>
      <c r="M33" s="7">
        <v>3</v>
      </c>
      <c r="N33" s="23">
        <f t="shared" si="3"/>
        <v>8.1081081081081086E-2</v>
      </c>
      <c r="O33" s="5">
        <v>120</v>
      </c>
      <c r="P33" s="5">
        <v>3</v>
      </c>
      <c r="Q33" s="6">
        <f t="shared" si="4"/>
        <v>2.5000000000000001E-2</v>
      </c>
      <c r="R33" s="5">
        <v>102</v>
      </c>
      <c r="S33" s="5">
        <v>0</v>
      </c>
      <c r="T33" s="6">
        <f t="shared" si="5"/>
        <v>0</v>
      </c>
      <c r="U33" s="5">
        <v>53</v>
      </c>
      <c r="V33" s="5">
        <v>0</v>
      </c>
      <c r="W33" s="24">
        <f t="shared" si="6"/>
        <v>0</v>
      </c>
    </row>
    <row r="34" spans="1:23" ht="14.4" customHeight="1" x14ac:dyDescent="0.3">
      <c r="A34" s="5" t="s">
        <v>44</v>
      </c>
      <c r="B34" s="5" t="s">
        <v>49</v>
      </c>
      <c r="C34" s="20">
        <v>343</v>
      </c>
      <c r="D34" s="20">
        <v>10</v>
      </c>
      <c r="E34" s="21">
        <f t="shared" si="0"/>
        <v>2.9154518950437316E-2</v>
      </c>
      <c r="F34" s="41">
        <v>14</v>
      </c>
      <c r="G34" s="41">
        <v>1</v>
      </c>
      <c r="H34" s="38">
        <f t="shared" si="1"/>
        <v>7.1428571428571425E-2</v>
      </c>
      <c r="I34" s="41">
        <v>27</v>
      </c>
      <c r="J34" s="41">
        <v>4</v>
      </c>
      <c r="K34" s="38">
        <f t="shared" si="2"/>
        <v>0.14814814814814814</v>
      </c>
      <c r="L34" s="7">
        <v>37</v>
      </c>
      <c r="M34" s="7">
        <v>4</v>
      </c>
      <c r="N34" s="23">
        <f t="shared" si="3"/>
        <v>0.10810810810810811</v>
      </c>
      <c r="O34" s="5">
        <v>134</v>
      </c>
      <c r="P34" s="5">
        <v>5</v>
      </c>
      <c r="Q34" s="6">
        <f t="shared" si="4"/>
        <v>3.7313432835820892E-2</v>
      </c>
      <c r="R34" s="5">
        <v>119</v>
      </c>
      <c r="S34" s="5">
        <v>1</v>
      </c>
      <c r="T34" s="6">
        <f t="shared" si="5"/>
        <v>8.4033613445378148E-3</v>
      </c>
      <c r="U34" s="5">
        <v>53</v>
      </c>
      <c r="V34" s="5">
        <v>0</v>
      </c>
      <c r="W34" s="24">
        <f t="shared" si="6"/>
        <v>0</v>
      </c>
    </row>
    <row r="35" spans="1:23" ht="14.4" customHeight="1" x14ac:dyDescent="0.3">
      <c r="A35" s="5" t="s">
        <v>50</v>
      </c>
      <c r="B35" s="5" t="s">
        <v>51</v>
      </c>
      <c r="C35" s="20">
        <v>482</v>
      </c>
      <c r="D35" s="20">
        <v>16</v>
      </c>
      <c r="E35" s="21">
        <f t="shared" si="0"/>
        <v>3.3195020746887967E-2</v>
      </c>
      <c r="F35" s="41">
        <v>18</v>
      </c>
      <c r="G35" s="41">
        <v>0</v>
      </c>
      <c r="H35" s="38">
        <f t="shared" si="1"/>
        <v>0</v>
      </c>
      <c r="I35" s="41">
        <v>20</v>
      </c>
      <c r="J35" s="41">
        <v>5</v>
      </c>
      <c r="K35" s="38">
        <f t="shared" si="2"/>
        <v>0.25</v>
      </c>
      <c r="L35" s="7">
        <v>37</v>
      </c>
      <c r="M35" s="7">
        <v>3</v>
      </c>
      <c r="N35" s="23">
        <f t="shared" si="3"/>
        <v>8.1081081081081086E-2</v>
      </c>
      <c r="O35" s="5">
        <v>186</v>
      </c>
      <c r="P35" s="5">
        <v>8</v>
      </c>
      <c r="Q35" s="6">
        <f t="shared" si="4"/>
        <v>4.3010752688172046E-2</v>
      </c>
      <c r="R35" s="5">
        <v>142</v>
      </c>
      <c r="S35" s="5">
        <v>5</v>
      </c>
      <c r="T35" s="6">
        <f t="shared" si="5"/>
        <v>3.5211267605633804E-2</v>
      </c>
      <c r="U35" s="5">
        <v>117</v>
      </c>
      <c r="V35" s="5">
        <v>0</v>
      </c>
      <c r="W35" s="24">
        <f t="shared" si="6"/>
        <v>0</v>
      </c>
    </row>
    <row r="36" spans="1:23" ht="14.4" customHeight="1" x14ac:dyDescent="0.3">
      <c r="A36" s="5" t="s">
        <v>50</v>
      </c>
      <c r="B36" s="5" t="s">
        <v>52</v>
      </c>
      <c r="C36" s="20">
        <v>163</v>
      </c>
      <c r="D36" s="20">
        <v>6</v>
      </c>
      <c r="E36" s="21">
        <f t="shared" si="0"/>
        <v>3.6809815950920248E-2</v>
      </c>
      <c r="F36" s="41">
        <v>14</v>
      </c>
      <c r="G36" s="41">
        <v>1</v>
      </c>
      <c r="H36" s="38">
        <f t="shared" si="1"/>
        <v>7.1428571428571425E-2</v>
      </c>
      <c r="I36" s="41">
        <v>15</v>
      </c>
      <c r="J36" s="41">
        <v>1</v>
      </c>
      <c r="K36" s="38">
        <f t="shared" si="2"/>
        <v>6.6666666666666666E-2</v>
      </c>
      <c r="L36" s="7">
        <v>26</v>
      </c>
      <c r="M36" s="7">
        <v>2</v>
      </c>
      <c r="N36" s="23">
        <f t="shared" si="3"/>
        <v>7.6923076923076927E-2</v>
      </c>
      <c r="O36" s="5">
        <v>68</v>
      </c>
      <c r="P36" s="5">
        <v>3</v>
      </c>
      <c r="Q36" s="6">
        <f t="shared" si="4"/>
        <v>4.4117647058823532E-2</v>
      </c>
      <c r="R36" s="5">
        <v>61</v>
      </c>
      <c r="S36" s="5">
        <v>1</v>
      </c>
      <c r="T36" s="6">
        <f t="shared" si="5"/>
        <v>1.6393442622950821E-2</v>
      </c>
      <c r="U36" s="5">
        <v>8</v>
      </c>
      <c r="V36" s="5">
        <v>0</v>
      </c>
      <c r="W36" s="24">
        <f t="shared" si="6"/>
        <v>0</v>
      </c>
    </row>
    <row r="37" spans="1:23" ht="14.4" customHeight="1" x14ac:dyDescent="0.3">
      <c r="A37" s="5" t="s">
        <v>50</v>
      </c>
      <c r="B37" s="5" t="s">
        <v>53</v>
      </c>
      <c r="C37" s="20">
        <v>195</v>
      </c>
      <c r="D37" s="20">
        <v>11</v>
      </c>
      <c r="E37" s="21">
        <f t="shared" si="0"/>
        <v>5.6410256410256411E-2</v>
      </c>
      <c r="F37" s="41">
        <v>16</v>
      </c>
      <c r="G37" s="41">
        <v>2</v>
      </c>
      <c r="H37" s="38">
        <f t="shared" si="1"/>
        <v>0.125</v>
      </c>
      <c r="I37" s="41">
        <v>11</v>
      </c>
      <c r="J37" s="41">
        <v>1</v>
      </c>
      <c r="K37" s="38">
        <f t="shared" si="2"/>
        <v>9.0909090909090912E-2</v>
      </c>
      <c r="L37" s="7">
        <v>27</v>
      </c>
      <c r="M37" s="7">
        <v>3</v>
      </c>
      <c r="N37" s="23">
        <f t="shared" si="3"/>
        <v>0.1111111111111111</v>
      </c>
      <c r="O37" s="5">
        <v>57</v>
      </c>
      <c r="P37" s="5">
        <v>6</v>
      </c>
      <c r="Q37" s="6">
        <f t="shared" si="4"/>
        <v>0.10526315789473684</v>
      </c>
      <c r="R37" s="5">
        <v>72</v>
      </c>
      <c r="S37" s="5">
        <v>2</v>
      </c>
      <c r="T37" s="6">
        <f t="shared" si="5"/>
        <v>2.7777777777777776E-2</v>
      </c>
      <c r="U37" s="5">
        <v>39</v>
      </c>
      <c r="V37" s="5">
        <v>0</v>
      </c>
      <c r="W37" s="24">
        <f t="shared" si="6"/>
        <v>0</v>
      </c>
    </row>
    <row r="38" spans="1:23" ht="14.4" customHeight="1" x14ac:dyDescent="0.3">
      <c r="A38" s="5" t="s">
        <v>50</v>
      </c>
      <c r="B38" s="5" t="s">
        <v>54</v>
      </c>
      <c r="C38" s="20">
        <v>202</v>
      </c>
      <c r="D38" s="20">
        <v>10</v>
      </c>
      <c r="E38" s="21">
        <f t="shared" si="0"/>
        <v>4.9504950495049507E-2</v>
      </c>
      <c r="F38" s="41">
        <v>13</v>
      </c>
      <c r="G38" s="41">
        <v>4</v>
      </c>
      <c r="H38" s="38">
        <f t="shared" si="1"/>
        <v>0.30769230769230771</v>
      </c>
      <c r="I38" s="41">
        <v>11</v>
      </c>
      <c r="J38" s="41">
        <v>0</v>
      </c>
      <c r="K38" s="38">
        <f t="shared" si="2"/>
        <v>0</v>
      </c>
      <c r="L38" s="7">
        <v>24</v>
      </c>
      <c r="M38" s="7">
        <v>4</v>
      </c>
      <c r="N38" s="23">
        <f t="shared" si="3"/>
        <v>0.16666666666666666</v>
      </c>
      <c r="O38" s="5">
        <v>71</v>
      </c>
      <c r="P38" s="5">
        <v>6</v>
      </c>
      <c r="Q38" s="6">
        <f t="shared" si="4"/>
        <v>8.4507042253521125E-2</v>
      </c>
      <c r="R38" s="5">
        <v>64</v>
      </c>
      <c r="S38" s="5">
        <v>0</v>
      </c>
      <c r="T38" s="6">
        <f t="shared" si="5"/>
        <v>0</v>
      </c>
      <c r="U38" s="5">
        <v>43</v>
      </c>
      <c r="V38" s="5">
        <v>0</v>
      </c>
      <c r="W38" s="24">
        <f t="shared" si="6"/>
        <v>0</v>
      </c>
    </row>
    <row r="39" spans="1:23" ht="14.4" customHeight="1" x14ac:dyDescent="0.3">
      <c r="A39" s="5" t="s">
        <v>50</v>
      </c>
      <c r="B39" s="5" t="s">
        <v>55</v>
      </c>
      <c r="C39" s="20">
        <v>214</v>
      </c>
      <c r="D39" s="20">
        <v>8</v>
      </c>
      <c r="E39" s="21">
        <f t="shared" si="0"/>
        <v>3.7383177570093455E-2</v>
      </c>
      <c r="F39" s="41">
        <v>13</v>
      </c>
      <c r="G39" s="41">
        <v>0</v>
      </c>
      <c r="H39" s="38">
        <f t="shared" si="1"/>
        <v>0</v>
      </c>
      <c r="I39" s="41">
        <v>16</v>
      </c>
      <c r="J39" s="41">
        <v>0</v>
      </c>
      <c r="K39" s="38">
        <f t="shared" si="2"/>
        <v>0</v>
      </c>
      <c r="L39" s="7">
        <v>29</v>
      </c>
      <c r="M39" s="7">
        <v>0</v>
      </c>
      <c r="N39" s="23">
        <f t="shared" si="3"/>
        <v>0</v>
      </c>
      <c r="O39" s="5">
        <v>63</v>
      </c>
      <c r="P39" s="5">
        <v>7</v>
      </c>
      <c r="Q39" s="6">
        <f t="shared" si="4"/>
        <v>0.1111111111111111</v>
      </c>
      <c r="R39" s="5">
        <v>63</v>
      </c>
      <c r="S39" s="5">
        <v>1</v>
      </c>
      <c r="T39" s="6">
        <f t="shared" si="5"/>
        <v>1.5873015873015872E-2</v>
      </c>
      <c r="U39" s="5">
        <v>59</v>
      </c>
      <c r="V39" s="5">
        <v>0</v>
      </c>
      <c r="W39" s="24">
        <f t="shared" si="6"/>
        <v>0</v>
      </c>
    </row>
    <row r="40" spans="1:23" ht="14.4" customHeight="1" x14ac:dyDescent="0.3">
      <c r="A40" s="5" t="s">
        <v>50</v>
      </c>
      <c r="B40" s="5" t="s">
        <v>56</v>
      </c>
      <c r="C40" s="20">
        <v>310</v>
      </c>
      <c r="D40" s="20">
        <v>9</v>
      </c>
      <c r="E40" s="21">
        <f t="shared" si="0"/>
        <v>2.903225806451613E-2</v>
      </c>
      <c r="F40" s="41">
        <v>15</v>
      </c>
      <c r="G40" s="41">
        <v>3</v>
      </c>
      <c r="H40" s="38">
        <f t="shared" si="1"/>
        <v>0.2</v>
      </c>
      <c r="I40" s="41">
        <v>14</v>
      </c>
      <c r="J40" s="41">
        <v>0</v>
      </c>
      <c r="K40" s="38">
        <f t="shared" si="2"/>
        <v>0</v>
      </c>
      <c r="L40" s="7">
        <v>29</v>
      </c>
      <c r="M40" s="7">
        <v>3</v>
      </c>
      <c r="N40" s="23">
        <f t="shared" si="3"/>
        <v>0.10344827586206896</v>
      </c>
      <c r="O40" s="5">
        <v>96</v>
      </c>
      <c r="P40" s="5">
        <v>5</v>
      </c>
      <c r="Q40" s="6">
        <f t="shared" si="4"/>
        <v>5.2083333333333336E-2</v>
      </c>
      <c r="R40" s="5">
        <v>103</v>
      </c>
      <c r="S40" s="5">
        <v>1</v>
      </c>
      <c r="T40" s="6">
        <f t="shared" si="5"/>
        <v>9.7087378640776691E-3</v>
      </c>
      <c r="U40" s="5">
        <v>82</v>
      </c>
      <c r="V40" s="5">
        <v>0</v>
      </c>
      <c r="W40" s="24">
        <f t="shared" si="6"/>
        <v>0</v>
      </c>
    </row>
    <row r="41" spans="1:23" ht="14.4" customHeight="1" x14ac:dyDescent="0.3">
      <c r="A41" s="5" t="s">
        <v>50</v>
      </c>
      <c r="B41" s="5" t="s">
        <v>57</v>
      </c>
      <c r="C41" s="20">
        <v>177</v>
      </c>
      <c r="D41" s="20">
        <v>10</v>
      </c>
      <c r="E41" s="21">
        <f t="shared" si="0"/>
        <v>5.6497175141242938E-2</v>
      </c>
      <c r="F41" s="41">
        <v>10</v>
      </c>
      <c r="G41" s="41">
        <v>1</v>
      </c>
      <c r="H41" s="38">
        <f t="shared" si="1"/>
        <v>0.1</v>
      </c>
      <c r="I41" s="41">
        <v>11</v>
      </c>
      <c r="J41" s="41">
        <v>1</v>
      </c>
      <c r="K41" s="38">
        <f t="shared" si="2"/>
        <v>9.0909090909090912E-2</v>
      </c>
      <c r="L41" s="7">
        <v>18</v>
      </c>
      <c r="M41" s="7">
        <v>1</v>
      </c>
      <c r="N41" s="23">
        <f t="shared" si="3"/>
        <v>5.5555555555555552E-2</v>
      </c>
      <c r="O41" s="5">
        <v>62</v>
      </c>
      <c r="P41" s="5">
        <v>9</v>
      </c>
      <c r="Q41" s="6">
        <f t="shared" si="4"/>
        <v>0.14516129032258066</v>
      </c>
      <c r="R41" s="5">
        <v>58</v>
      </c>
      <c r="S41" s="5">
        <v>0</v>
      </c>
      <c r="T41" s="6">
        <f t="shared" si="5"/>
        <v>0</v>
      </c>
      <c r="U41" s="5">
        <v>39</v>
      </c>
      <c r="V41" s="5">
        <v>0</v>
      </c>
      <c r="W41" s="24">
        <f t="shared" si="6"/>
        <v>0</v>
      </c>
    </row>
    <row r="42" spans="1:23" ht="14.4" customHeight="1" x14ac:dyDescent="0.3">
      <c r="A42" s="5" t="s">
        <v>50</v>
      </c>
      <c r="B42" s="5" t="s">
        <v>58</v>
      </c>
      <c r="C42" s="20">
        <v>238</v>
      </c>
      <c r="D42" s="20">
        <v>11</v>
      </c>
      <c r="E42" s="21">
        <f t="shared" si="0"/>
        <v>4.6218487394957986E-2</v>
      </c>
      <c r="F42" s="41">
        <v>15</v>
      </c>
      <c r="G42" s="41">
        <v>2</v>
      </c>
      <c r="H42" s="38">
        <f t="shared" si="1"/>
        <v>0.13333333333333333</v>
      </c>
      <c r="I42" s="41">
        <v>15</v>
      </c>
      <c r="J42" s="41">
        <v>2</v>
      </c>
      <c r="K42" s="38">
        <f t="shared" si="2"/>
        <v>0.13333333333333333</v>
      </c>
      <c r="L42" s="7">
        <v>30</v>
      </c>
      <c r="M42" s="7">
        <v>4</v>
      </c>
      <c r="N42" s="23">
        <f t="shared" si="3"/>
        <v>0.13333333333333333</v>
      </c>
      <c r="O42" s="5">
        <v>87</v>
      </c>
      <c r="P42" s="5">
        <v>7</v>
      </c>
      <c r="Q42" s="6">
        <f t="shared" si="4"/>
        <v>8.0459770114942528E-2</v>
      </c>
      <c r="R42" s="5">
        <v>68</v>
      </c>
      <c r="S42" s="5">
        <v>0</v>
      </c>
      <c r="T42" s="6">
        <f t="shared" si="5"/>
        <v>0</v>
      </c>
      <c r="U42" s="5">
        <v>53</v>
      </c>
      <c r="V42" s="5">
        <v>0</v>
      </c>
      <c r="W42" s="24">
        <f t="shared" si="6"/>
        <v>0</v>
      </c>
    </row>
    <row r="43" spans="1:23" ht="14.4" customHeight="1" x14ac:dyDescent="0.3">
      <c r="A43" s="5" t="s">
        <v>50</v>
      </c>
      <c r="B43" s="5" t="s">
        <v>59</v>
      </c>
      <c r="C43" s="20">
        <v>391</v>
      </c>
      <c r="D43" s="20">
        <v>7</v>
      </c>
      <c r="E43" s="21">
        <f t="shared" si="0"/>
        <v>1.7902813299232736E-2</v>
      </c>
      <c r="F43" s="41">
        <v>16</v>
      </c>
      <c r="G43" s="41">
        <v>1</v>
      </c>
      <c r="H43" s="38">
        <f t="shared" si="1"/>
        <v>6.25E-2</v>
      </c>
      <c r="I43" s="41">
        <v>20</v>
      </c>
      <c r="J43" s="41">
        <v>0</v>
      </c>
      <c r="K43" s="38">
        <f t="shared" si="2"/>
        <v>0</v>
      </c>
      <c r="L43" s="7">
        <v>34</v>
      </c>
      <c r="M43" s="7">
        <v>1</v>
      </c>
      <c r="N43" s="23">
        <f t="shared" si="3"/>
        <v>2.9411764705882353E-2</v>
      </c>
      <c r="O43" s="5">
        <v>139</v>
      </c>
      <c r="P43" s="5">
        <v>3</v>
      </c>
      <c r="Q43" s="6">
        <f t="shared" si="4"/>
        <v>2.1582733812949641E-2</v>
      </c>
      <c r="R43" s="5">
        <v>134</v>
      </c>
      <c r="S43" s="5">
        <v>3</v>
      </c>
      <c r="T43" s="6">
        <f t="shared" si="5"/>
        <v>2.2388059701492536E-2</v>
      </c>
      <c r="U43" s="5">
        <v>84</v>
      </c>
      <c r="V43" s="5">
        <v>0</v>
      </c>
      <c r="W43" s="24">
        <f t="shared" si="6"/>
        <v>0</v>
      </c>
    </row>
    <row r="44" spans="1:23" ht="14.4" customHeight="1" x14ac:dyDescent="0.3">
      <c r="A44" s="5" t="s">
        <v>50</v>
      </c>
      <c r="B44" s="5" t="s">
        <v>60</v>
      </c>
      <c r="C44" s="20">
        <v>277</v>
      </c>
      <c r="D44" s="20">
        <v>12</v>
      </c>
      <c r="E44" s="21">
        <f t="shared" si="0"/>
        <v>4.3321299638989168E-2</v>
      </c>
      <c r="F44" s="41">
        <v>16</v>
      </c>
      <c r="G44" s="41">
        <v>2</v>
      </c>
      <c r="H44" s="38">
        <f t="shared" si="1"/>
        <v>0.125</v>
      </c>
      <c r="I44" s="41">
        <v>26</v>
      </c>
      <c r="J44" s="41">
        <v>0</v>
      </c>
      <c r="K44" s="38">
        <f t="shared" si="2"/>
        <v>0</v>
      </c>
      <c r="L44" s="7">
        <v>36</v>
      </c>
      <c r="M44" s="7">
        <v>2</v>
      </c>
      <c r="N44" s="23">
        <f t="shared" si="3"/>
        <v>5.5555555555555552E-2</v>
      </c>
      <c r="O44" s="5">
        <v>110</v>
      </c>
      <c r="P44" s="5">
        <v>9</v>
      </c>
      <c r="Q44" s="6">
        <f t="shared" si="4"/>
        <v>8.1818181818181818E-2</v>
      </c>
      <c r="R44" s="5">
        <v>82</v>
      </c>
      <c r="S44" s="5">
        <v>1</v>
      </c>
      <c r="T44" s="6">
        <f t="shared" si="5"/>
        <v>1.2195121951219513E-2</v>
      </c>
      <c r="U44" s="5">
        <v>49</v>
      </c>
      <c r="V44" s="5">
        <v>0</v>
      </c>
      <c r="W44" s="24">
        <f t="shared" si="6"/>
        <v>0</v>
      </c>
    </row>
    <row r="45" spans="1:23" ht="14.4" customHeight="1" x14ac:dyDescent="0.3">
      <c r="A45" s="5" t="s">
        <v>50</v>
      </c>
      <c r="B45" s="5" t="s">
        <v>61</v>
      </c>
      <c r="C45" s="20">
        <v>557</v>
      </c>
      <c r="D45" s="20">
        <v>21</v>
      </c>
      <c r="E45" s="21">
        <f t="shared" si="0"/>
        <v>3.7701974865350089E-2</v>
      </c>
      <c r="F45" s="41">
        <v>27</v>
      </c>
      <c r="G45" s="41">
        <v>6</v>
      </c>
      <c r="H45" s="38">
        <f t="shared" si="1"/>
        <v>0.22222222222222221</v>
      </c>
      <c r="I45" s="41">
        <v>23</v>
      </c>
      <c r="J45" s="41">
        <v>1</v>
      </c>
      <c r="K45" s="38">
        <f t="shared" si="2"/>
        <v>4.3478260869565216E-2</v>
      </c>
      <c r="L45" s="7">
        <v>50</v>
      </c>
      <c r="M45" s="7">
        <v>7</v>
      </c>
      <c r="N45" s="23">
        <f t="shared" si="3"/>
        <v>0.14000000000000001</v>
      </c>
      <c r="O45" s="5">
        <v>218</v>
      </c>
      <c r="P45" s="5">
        <v>10</v>
      </c>
      <c r="Q45" s="6">
        <f t="shared" si="4"/>
        <v>4.5871559633027525E-2</v>
      </c>
      <c r="R45" s="5">
        <v>180</v>
      </c>
      <c r="S45" s="5">
        <v>3</v>
      </c>
      <c r="T45" s="6">
        <f t="shared" si="5"/>
        <v>1.6666666666666666E-2</v>
      </c>
      <c r="U45" s="5">
        <v>109</v>
      </c>
      <c r="V45" s="5">
        <v>1</v>
      </c>
      <c r="W45" s="24">
        <f t="shared" si="6"/>
        <v>9.1743119266055051E-3</v>
      </c>
    </row>
    <row r="46" spans="1:23" ht="14.4" customHeight="1" x14ac:dyDescent="0.3">
      <c r="A46" s="5" t="s">
        <v>62</v>
      </c>
      <c r="B46" s="5" t="s">
        <v>63</v>
      </c>
      <c r="C46" s="20">
        <v>337</v>
      </c>
      <c r="D46" s="20">
        <v>15</v>
      </c>
      <c r="E46" s="21">
        <f t="shared" si="0"/>
        <v>4.4510385756676561E-2</v>
      </c>
      <c r="F46" s="41">
        <v>18</v>
      </c>
      <c r="G46" s="41">
        <v>2</v>
      </c>
      <c r="H46" s="38">
        <f t="shared" si="1"/>
        <v>0.1111111111111111</v>
      </c>
      <c r="I46" s="41">
        <v>30</v>
      </c>
      <c r="J46" s="41">
        <v>1</v>
      </c>
      <c r="K46" s="38">
        <f t="shared" si="2"/>
        <v>3.3333333333333333E-2</v>
      </c>
      <c r="L46" s="7">
        <v>43</v>
      </c>
      <c r="M46" s="7">
        <v>3</v>
      </c>
      <c r="N46" s="23">
        <f t="shared" si="3"/>
        <v>6.9767441860465115E-2</v>
      </c>
      <c r="O46" s="5">
        <v>109</v>
      </c>
      <c r="P46" s="5">
        <v>9</v>
      </c>
      <c r="Q46" s="6">
        <f t="shared" si="4"/>
        <v>8.2568807339449546E-2</v>
      </c>
      <c r="R46" s="5">
        <v>109</v>
      </c>
      <c r="S46" s="5">
        <v>2</v>
      </c>
      <c r="T46" s="6">
        <f t="shared" si="5"/>
        <v>1.834862385321101E-2</v>
      </c>
      <c r="U46" s="5">
        <v>76</v>
      </c>
      <c r="V46" s="5">
        <v>1</v>
      </c>
      <c r="W46" s="24">
        <f t="shared" si="6"/>
        <v>1.3157894736842105E-2</v>
      </c>
    </row>
    <row r="47" spans="1:23" ht="14.4" customHeight="1" x14ac:dyDescent="0.3">
      <c r="A47" s="5" t="s">
        <v>62</v>
      </c>
      <c r="B47" s="5" t="s">
        <v>64</v>
      </c>
      <c r="C47" s="20">
        <v>73</v>
      </c>
      <c r="D47" s="20">
        <v>2</v>
      </c>
      <c r="E47" s="21">
        <f t="shared" si="0"/>
        <v>2.7397260273972601E-2</v>
      </c>
      <c r="F47" s="41">
        <v>4</v>
      </c>
      <c r="G47" s="41">
        <v>0</v>
      </c>
      <c r="H47" s="38">
        <f t="shared" si="1"/>
        <v>0</v>
      </c>
      <c r="I47" s="41">
        <v>4</v>
      </c>
      <c r="J47" s="41">
        <v>0</v>
      </c>
      <c r="K47" s="38">
        <f t="shared" si="2"/>
        <v>0</v>
      </c>
      <c r="L47" s="7">
        <v>7</v>
      </c>
      <c r="M47" s="7">
        <v>0</v>
      </c>
      <c r="N47" s="23">
        <f t="shared" si="3"/>
        <v>0</v>
      </c>
      <c r="O47" s="5">
        <v>29</v>
      </c>
      <c r="P47" s="5">
        <v>1</v>
      </c>
      <c r="Q47" s="6">
        <f t="shared" si="4"/>
        <v>3.4482758620689655E-2</v>
      </c>
      <c r="R47" s="5">
        <v>26</v>
      </c>
      <c r="S47" s="5">
        <v>1</v>
      </c>
      <c r="T47" s="6">
        <f t="shared" si="5"/>
        <v>3.8461538461538464E-2</v>
      </c>
      <c r="U47" s="5">
        <v>11</v>
      </c>
      <c r="V47" s="5">
        <v>0</v>
      </c>
      <c r="W47" s="24">
        <f t="shared" si="6"/>
        <v>0</v>
      </c>
    </row>
    <row r="48" spans="1:23" ht="14.4" customHeight="1" x14ac:dyDescent="0.3">
      <c r="A48" s="5" t="s">
        <v>62</v>
      </c>
      <c r="B48" s="5" t="s">
        <v>65</v>
      </c>
      <c r="C48" s="20">
        <v>135</v>
      </c>
      <c r="D48" s="20">
        <v>5</v>
      </c>
      <c r="E48" s="21">
        <f t="shared" si="0"/>
        <v>3.7037037037037035E-2</v>
      </c>
      <c r="F48" s="41">
        <v>10</v>
      </c>
      <c r="G48" s="41">
        <v>1</v>
      </c>
      <c r="H48" s="38">
        <f t="shared" si="1"/>
        <v>0.1</v>
      </c>
      <c r="I48" s="41">
        <v>7</v>
      </c>
      <c r="J48" s="41">
        <v>0</v>
      </c>
      <c r="K48" s="38">
        <f t="shared" si="2"/>
        <v>0</v>
      </c>
      <c r="L48" s="7">
        <v>15</v>
      </c>
      <c r="M48" s="7">
        <v>1</v>
      </c>
      <c r="N48" s="23">
        <f t="shared" si="3"/>
        <v>6.6666666666666666E-2</v>
      </c>
      <c r="O48" s="5">
        <v>56</v>
      </c>
      <c r="P48" s="5">
        <v>4</v>
      </c>
      <c r="Q48" s="6">
        <f t="shared" si="4"/>
        <v>7.1428571428571425E-2</v>
      </c>
      <c r="R48" s="5">
        <v>36</v>
      </c>
      <c r="S48" s="5">
        <v>0</v>
      </c>
      <c r="T48" s="6">
        <f t="shared" si="5"/>
        <v>0</v>
      </c>
      <c r="U48" s="5">
        <v>28</v>
      </c>
      <c r="V48" s="5">
        <v>0</v>
      </c>
      <c r="W48" s="24">
        <f t="shared" si="6"/>
        <v>0</v>
      </c>
    </row>
    <row r="49" spans="1:23" ht="14.4" customHeight="1" x14ac:dyDescent="0.3">
      <c r="A49" s="5" t="s">
        <v>62</v>
      </c>
      <c r="B49" s="5" t="s">
        <v>66</v>
      </c>
      <c r="C49" s="20">
        <v>100</v>
      </c>
      <c r="D49" s="20">
        <v>6</v>
      </c>
      <c r="E49" s="21">
        <f t="shared" si="0"/>
        <v>0.06</v>
      </c>
      <c r="F49" s="41">
        <v>13</v>
      </c>
      <c r="G49" s="41">
        <v>2</v>
      </c>
      <c r="H49" s="38">
        <f t="shared" si="1"/>
        <v>0.15384615384615385</v>
      </c>
      <c r="I49" s="41">
        <v>10</v>
      </c>
      <c r="J49" s="41">
        <v>0</v>
      </c>
      <c r="K49" s="38">
        <f t="shared" si="2"/>
        <v>0</v>
      </c>
      <c r="L49" s="7">
        <v>20</v>
      </c>
      <c r="M49" s="7">
        <v>2</v>
      </c>
      <c r="N49" s="23">
        <f t="shared" si="3"/>
        <v>0.1</v>
      </c>
      <c r="O49" s="5">
        <v>34</v>
      </c>
      <c r="P49" s="5">
        <v>4</v>
      </c>
      <c r="Q49" s="6">
        <f t="shared" si="4"/>
        <v>0.11764705882352941</v>
      </c>
      <c r="R49" s="5">
        <v>30</v>
      </c>
      <c r="S49" s="5">
        <v>0</v>
      </c>
      <c r="T49" s="6">
        <f t="shared" si="5"/>
        <v>0</v>
      </c>
      <c r="U49" s="5">
        <v>16</v>
      </c>
      <c r="V49" s="5">
        <v>0</v>
      </c>
      <c r="W49" s="24">
        <f t="shared" si="6"/>
        <v>0</v>
      </c>
    </row>
    <row r="50" spans="1:23" ht="15" customHeight="1" thickBot="1" x14ac:dyDescent="0.35">
      <c r="A50" s="8" t="s">
        <v>62</v>
      </c>
      <c r="B50" s="8" t="s">
        <v>67</v>
      </c>
      <c r="C50" s="27">
        <v>39</v>
      </c>
      <c r="D50" s="27">
        <v>2</v>
      </c>
      <c r="E50" s="21">
        <f t="shared" si="0"/>
        <v>5.128205128205128E-2</v>
      </c>
      <c r="F50" s="42">
        <v>0</v>
      </c>
      <c r="G50" s="42">
        <v>0</v>
      </c>
      <c r="H50" s="38" t="s">
        <v>69</v>
      </c>
      <c r="I50" s="42">
        <v>1</v>
      </c>
      <c r="J50" s="42">
        <v>0</v>
      </c>
      <c r="K50" s="38">
        <f t="shared" si="2"/>
        <v>0</v>
      </c>
      <c r="L50" s="9">
        <v>1</v>
      </c>
      <c r="M50" s="9">
        <v>0</v>
      </c>
      <c r="N50" s="23">
        <f t="shared" si="3"/>
        <v>0</v>
      </c>
      <c r="O50" s="8">
        <v>12</v>
      </c>
      <c r="P50" s="8">
        <v>0</v>
      </c>
      <c r="Q50" s="10">
        <f t="shared" si="4"/>
        <v>0</v>
      </c>
      <c r="R50" s="8">
        <v>26</v>
      </c>
      <c r="S50" s="8">
        <v>2</v>
      </c>
      <c r="T50" s="10">
        <f t="shared" si="5"/>
        <v>7.6923076923076927E-2</v>
      </c>
      <c r="U50" s="8">
        <v>0</v>
      </c>
      <c r="V50" s="8">
        <v>0</v>
      </c>
      <c r="W50" s="28">
        <v>0</v>
      </c>
    </row>
    <row r="51" spans="1:23" ht="15" customHeight="1" thickBot="1" x14ac:dyDescent="0.35">
      <c r="A51" s="46" t="s">
        <v>68</v>
      </c>
      <c r="B51" s="47"/>
      <c r="C51" s="11">
        <f>SUM(C4:C50)</f>
        <v>12617</v>
      </c>
      <c r="D51" s="12">
        <f>SUM(D4:D50)</f>
        <v>430</v>
      </c>
      <c r="E51" s="13">
        <f t="shared" si="0"/>
        <v>3.4081001822937308E-2</v>
      </c>
      <c r="F51" s="43">
        <f>SUM(F4:F50)</f>
        <v>636</v>
      </c>
      <c r="G51" s="43">
        <f>SUM(G4:G50)</f>
        <v>95</v>
      </c>
      <c r="H51" s="39">
        <f t="shared" si="1"/>
        <v>0.14937106918238993</v>
      </c>
      <c r="I51" s="43">
        <f>SUM(I4:I50)</f>
        <v>817</v>
      </c>
      <c r="J51" s="43">
        <f>SUM(J4:J50)</f>
        <v>59</v>
      </c>
      <c r="K51" s="39">
        <f t="shared" si="2"/>
        <v>7.2215422276621782E-2</v>
      </c>
      <c r="L51" s="14">
        <f>SUM(L4:L50)</f>
        <v>1401</v>
      </c>
      <c r="M51" s="14">
        <f>SUM(M4:M50)</f>
        <v>148</v>
      </c>
      <c r="N51" s="15">
        <f t="shared" si="3"/>
        <v>0.10563882940756603</v>
      </c>
      <c r="O51" s="25">
        <f>SUM(O4:O50)</f>
        <v>4342</v>
      </c>
      <c r="P51" s="16">
        <f>SUM(P4:P50)</f>
        <v>206</v>
      </c>
      <c r="Q51" s="17">
        <f t="shared" si="4"/>
        <v>4.7443574389682171E-2</v>
      </c>
      <c r="R51" s="25">
        <f>SUM(R4:R50)</f>
        <v>4286</v>
      </c>
      <c r="S51" s="16">
        <f>SUM(S4:S50)</f>
        <v>72</v>
      </c>
      <c r="T51" s="17">
        <f t="shared" si="5"/>
        <v>1.6798880074661689E-2</v>
      </c>
      <c r="U51" s="26">
        <f>SUM(U4:U50)</f>
        <v>2588</v>
      </c>
      <c r="V51" s="16">
        <f>SUM(V4:V50)</f>
        <v>4</v>
      </c>
      <c r="W51" s="18">
        <f>V51/U51</f>
        <v>1.5455950540958269E-3</v>
      </c>
    </row>
  </sheetData>
  <autoFilter ref="A3:U3" xr:uid="{00000000-0009-0000-0000-000000000000}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dxfId="0" priority="1"/>
  </conditionalFormatting>
  <pageMargins left="0.70866141732283472" right="0.70866141732283472" top="0.74803149606299213" bottom="0.74803149606299213" header="0.31496062992125978" footer="0.31496062992125978"/>
  <pageSetup paperSize="9" scale="47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2022-10-14T09:08:39Z</cp:lastPrinted>
  <dcterms:created xsi:type="dcterms:W3CDTF">2015-06-05T18:19:34Z</dcterms:created>
  <dcterms:modified xsi:type="dcterms:W3CDTF">2022-10-14T09:16:25Z</dcterms:modified>
</cp:coreProperties>
</file>