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Saeed Anwar\Downloads\Hospital Emergency Room Dashboard\"/>
    </mc:Choice>
  </mc:AlternateContent>
  <xr:revisionPtr revIDLastSave="0" documentId="13_ncr:1_{A28A3386-E888-4777-9CD7-A63EAA402C0A}" xr6:coauthVersionLast="47" xr6:coauthVersionMax="47" xr10:uidLastSave="{00000000-0000-0000-0000-000000000000}"/>
  <bookViews>
    <workbookView xWindow="-108" yWindow="-108" windowWidth="23256" windowHeight="12456" firstSheet="3" activeTab="4" xr2:uid="{DBCE82E7-A1C2-490C-9E7C-DC60F264D9B0}"/>
  </bookViews>
  <sheets>
    <sheet name="Pivort Report" sheetId="1" state="hidden" r:id="rId1"/>
    <sheet name="Dashboard" sheetId="2" r:id="rId2"/>
    <sheet name="Daily No. of Patient Visit" sheetId="4" r:id="rId3"/>
    <sheet name="Daily Avg Waiting Time Trend" sheetId="5" r:id="rId4"/>
    <sheet name="DailyPaitent Satisfaction Score" sheetId="6" r:id="rId5"/>
  </sheets>
  <definedNames>
    <definedName name="Slicer_Date__Month">#N/A</definedName>
    <definedName name="Slicer_Date__Year">#N/A</definedName>
  </definedNames>
  <calcPr calcId="191029"/>
  <pivotCaches>
    <pivotCache cacheId="3549" r:id="rId6"/>
    <pivotCache cacheId="3552" r:id="rId7"/>
    <pivotCache cacheId="3555" r:id="rId8"/>
    <pivotCache cacheId="3558" r:id="rId9"/>
    <pivotCache cacheId="3561" r:id="rId10"/>
    <pivotCache cacheId="3564" r:id="rId11"/>
    <pivotCache cacheId="3567" r:id="rId12"/>
    <pivotCache cacheId="3570" r:id="rId13"/>
    <pivotCache cacheId="3573" r:id="rId14"/>
    <pivotCache cacheId="3576" r:id="rId15"/>
    <pivotCache cacheId="3579" r:id="rId16"/>
    <pivotCache cacheId="3582" r:id="rId17"/>
    <pivotCache cacheId="3585" r:id="rId18"/>
    <pivotCache cacheId="3588" r:id="rId19"/>
  </pivotCaches>
  <extLst>
    <ext xmlns:x14="http://schemas.microsoft.com/office/spreadsheetml/2009/9/main" uri="{876F7934-8845-4945-9796-88D515C7AA90}">
      <x14:pivotCaches>
        <pivotCache cacheId="3182"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8bf2242-e47c-4d08-a586-ef1d0162d809" name="Hospital Emergency Room Data" connection="Query - Hospital Emergency Room Data"/>
          <x15:modelTable id="Date_d0c315be-111f-4090-94a1-d61c97a23181" name="Date" connection="Query - Date"/>
        </x15:modelTables>
        <x15:modelRelationships>
          <x15:modelRelationship fromTable="Hospital Emergency Room Data" fromColumn="Patient Admission Date" toTable="Date" toColumn="Date"/>
        </x15:modelRelationships>
        <x15:extLst>
          <ext xmlns:x16="http://schemas.microsoft.com/office/spreadsheetml/2014/11/main" uri="{9835A34E-60A6-4A7C-AAB8-D5F71C897F49}">
            <x16:modelTimeGroupings>
              <x16:modelTimeGrouping tableName="Dat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6" i="1" l="1"/>
  <c r="C47" i="1"/>
  <c r="A46" i="1"/>
  <c r="B46" i="1"/>
  <c r="B47" i="1"/>
  <c r="A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D21E82-2050-4D92-BF6C-FBA664006BA2}" name="Query - Date" description="Connection to the 'Date' query in the workbook." type="100" refreshedVersion="8" minRefreshableVersion="5">
    <extLst>
      <ext xmlns:x15="http://schemas.microsoft.com/office/spreadsheetml/2010/11/main" uri="{DE250136-89BD-433C-8126-D09CA5730AF9}">
        <x15:connection id="23830b22-5ad4-4c0a-b0b4-d37cee0d280a">
          <x15:oledbPr connection="Provider=Microsoft.Mashup.OleDb.1;Data Source=$Workbook$;Location=Date;Extended Properties=&quot;&quot;">
            <x15:dbTables>
              <x15:dbTable name="Date"/>
            </x15:dbTables>
          </x15:oledbPr>
        </x15:connection>
      </ext>
    </extLst>
  </connection>
  <connection id="2" xr16:uid="{763816E5-6B4B-43B5-9C97-CF1A8710750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72bb1e2-e3e6-47fb-b7bf-bc1420a1c07e"/>
      </ext>
    </extLst>
  </connection>
  <connection id="3" xr16:uid="{DD0392C9-221B-4801-948A-527A4645FDFF}"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<sst xmlns="http://schemas.openxmlformats.org/spreadsheetml/2006/main" count="197" uniqueCount="74">
  <si>
    <t>Grand Total</t>
  </si>
  <si>
    <t>Row Labels</t>
  </si>
  <si>
    <t>Count of Patient Id</t>
  </si>
  <si>
    <t>No. of Patient</t>
  </si>
  <si>
    <t>Average of Patient Waittime</t>
  </si>
  <si>
    <t>Average of Patient Satisfaction Score</t>
  </si>
  <si>
    <t>2023</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</si>
  <si>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</si>
  <si>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</si>
  <si>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</si>
  <si>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</si>
  <si>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</si>
  <si>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</si>
  <si>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</si>
  <si>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</si>
  <si>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</si>
  <si>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</si>
  <si>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</si>
  <si>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</si>
  <si>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</si>
  <si>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</si>
  <si>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</si>
  <si>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</si>
  <si>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</si>
  <si>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</si>
  <si>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</si>
  <si>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</si>
  <si>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</si>
  <si>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</si>
  <si>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</si>
  <si>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</si>
  <si>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</si>
  <si>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</si>
  <si>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</si>
  <si>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</si>
  <si>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</si>
  <si>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</si>
  <si>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Daily Trends of no. of Patient</t>
  </si>
  <si>
    <t>Average Waiting Time</t>
  </si>
  <si>
    <t>Patient Satisfaction Score</t>
  </si>
  <si>
    <t>Daily Satisfation Score</t>
  </si>
  <si>
    <t>Count of Patient Admission Flag</t>
  </si>
  <si>
    <t>Admitted</t>
  </si>
  <si>
    <t>Not Admitted</t>
  </si>
  <si>
    <t>Count of Patient Admission Flag2</t>
  </si>
  <si>
    <t>Male</t>
  </si>
  <si>
    <t>None</t>
  </si>
  <si>
    <t>20-29</t>
  </si>
  <si>
    <t>Ontime</t>
  </si>
  <si>
    <t>0-9</t>
  </si>
  <si>
    <t>Delay</t>
  </si>
  <si>
    <t>40-49</t>
  </si>
  <si>
    <t>30-39</t>
  </si>
  <si>
    <t>10-19</t>
  </si>
  <si>
    <t>60-69</t>
  </si>
  <si>
    <t>50-59</t>
  </si>
  <si>
    <t>Female</t>
  </si>
  <si>
    <t>70-79</t>
  </si>
  <si>
    <t>General Practice</t>
  </si>
  <si>
    <t>Orthopedics</t>
  </si>
  <si>
    <t>Physiotherapy</t>
  </si>
  <si>
    <t>Cardiology</t>
  </si>
  <si>
    <t>Neurology</t>
  </si>
  <si>
    <t>Renal</t>
  </si>
  <si>
    <t>Gastroenterology</t>
  </si>
  <si>
    <t>Admission Status</t>
  </si>
  <si>
    <t>% Status</t>
  </si>
  <si>
    <t>Patient</t>
  </si>
  <si>
    <t>Count of Age Group</t>
  </si>
  <si>
    <t>No. of Patient by Age Group</t>
  </si>
  <si>
    <t>Count of Patient attend status</t>
  </si>
  <si>
    <t>Patient attend status</t>
  </si>
  <si>
    <t>Count of Patient Gender</t>
  </si>
  <si>
    <t>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</si>
</sst>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1"/>
      <color rgb="FF000000"/>
      <name val="Calibri"/>
      <family val="2"/>
      <scheme val="minor"/>
    </font>
  </fonts>
  <fills count="5">
    <fill>
      <patternFill patternType="none"/>
    </fill>
    <fill>
      <patternFill patternType="gray125"/>
    </fill>
    <fill>
      <patternFill patternType="solid">
        <fgColor rgb="FF003366"/>
        <bgColor indexed="64"/>
      </patternFill>
    </fill>
    <fill>
      <patternFill patternType="solid">
        <fgColor theme="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2" borderId="0" xfId="0" applyFill="1"/>
    <xf numFmtId="0" fontId="0" fillId="3" borderId="0" xfId="0" applyFill="1"/>
    <xf numFmtId="0" fontId="2" fillId="0" borderId="0" xfId="0" applyFont="1"/>
    <xf numFmtId="1" fontId="0" fillId="0" borderId="0" xfId="0" applyNumberFormat="1"/>
    <xf numFmtId="10" fontId="0" fillId="0" borderId="0" xfId="0" applyNumberFormat="1"/>
    <xf numFmtId="9" fontId="0" fillId="0" borderId="0" xfId="0" applyNumberFormat="1"/>
    <xf numFmtId="0" fontId="1" fillId="2" borderId="0" xfId="0" applyFont="1" applyFill="1" applyAlignment="1">
      <alignment horizontal="center"/>
    </xf>
    <xf numFmtId="0" fontId="3" fillId="2" borderId="0" xfId="0" applyFont="1" applyFill="1" applyAlignment="1">
      <alignment horizontal="center"/>
    </xf>
    <xf numFmtId="0" fontId="2" fillId="4" borderId="0" xfId="0" applyFont="1" applyFill="1" applyAlignment="1">
      <alignment horizontal="center"/>
    </xf>
    <xf numFmtId="0" fontId="0" fillId="4" borderId="0" xfId="0" applyFill="1" applyAlignment="1">
      <alignment horizontal="center"/>
    </xf>
    <xf numFmtId="9" fontId="0" fillId="4" borderId="0" xfId="0" applyNumberFormat="1" applyFill="1" applyAlignment="1">
      <alignment horizontal="center"/>
    </xf>
    <xf numFmtId="0" fontId="4" fillId="0" borderId="0" xfId="0" applyFont="1" applyAlignment="1">
      <alignment horizontal="center" vertical="center"/>
    </xf>
  </cellXfs>
  <cellStyles count="1">
    <cellStyle name="Normal" xfId="0" builtinId="0"/>
  </cellStyles>
  <dxfs count="20">
    <dxf>
      <font>
        <b/>
        <color theme="1"/>
      </font>
      <border>
        <bottom style="thin">
          <color theme="8"/>
        </bottom>
        <vertical/>
        <horizontal/>
      </border>
    </dxf>
    <dxf>
      <font>
        <sz val="11"/>
        <color theme="1"/>
        <name val="Calibri Light"/>
        <family val="2"/>
        <scheme val="major"/>
      </font>
      <fill>
        <patternFill patternType="solid">
          <bgColor theme="2"/>
        </patternFill>
      </fill>
      <border diagonalUp="0" diagonalDown="0">
        <left/>
        <right/>
        <top/>
        <bottom/>
        <vertical/>
        <horizontal/>
      </border>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4" formatCode="0.00%"/>
    </dxf>
    <dxf>
      <numFmt numFmtId="0" formatCode="General"/>
    </dxf>
    <dxf>
      <numFmt numFmtId="1" formatCode="0"/>
    </dxf>
    <dxf>
      <numFmt numFmtId="166" formatCode="0.0000000"/>
    </dxf>
    <dxf>
      <numFmt numFmtId="2" formatCode="0.00"/>
    </dxf>
    <dxf>
      <numFmt numFmtId="166" formatCode="0.0000000"/>
    </dxf>
    <dxf>
      <numFmt numFmtId="2" formatCode="0.00"/>
    </dxf>
    <dxf>
      <numFmt numFmtId="2" formatCode="0.00"/>
    </dxf>
    <dxf>
      <numFmt numFmtId="166" formatCode="0.0000000"/>
    </dxf>
    <dxf>
      <numFmt numFmtId="2" formatCode="0.00"/>
    </dxf>
    <dxf>
      <numFmt numFmtId="2" formatCode="0.00"/>
    </dxf>
  </dxfs>
  <tableStyles count="1" defaultTableStyle="TableStyleMedium2" defaultPivotStyle="PivotStyleLight16">
    <tableStyle name="MyStyle" pivot="0" table="0" count="10" xr9:uid="{7AB321E0-76FF-45FD-8110-6C44503F6B6D}">
      <tableStyleElement type="wholeTable" dxfId="1"/>
      <tableStyleElement type="headerRow" dxfId="0"/>
    </tableStyle>
  </tableStyles>
  <colors>
    <mruColors>
      <color rgb="FF003366"/>
      <color rgb="FF002060"/>
      <color rgb="FF69BF01"/>
    </mruColors>
  </colors>
  <extLst>
    <ext xmlns:x14="http://schemas.microsoft.com/office/spreadsheetml/2009/9/main" uri="{46F421CA-312F-682f-3DD2-61675219B42D}">
      <x14:dxfs count="8">
        <dxf>
          <font>
            <color rgb="FF000000"/>
          </font>
          <fill>
            <patternFill patternType="solid">
              <fgColor auto="1"/>
              <bgColor theme="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pattern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rgb="FF003366"/>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rgb="FF003366"/>
              <bgColor theme="4" tint="-0.499984740745262"/>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5.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Report.xlsx]Pivort Report!PivotTable9</c:name>
    <c:fmtId val="43"/>
  </c:pivotSource>
  <c:chart>
    <c:autoTitleDeleted val="0"/>
    <c:pivotFmts>
      <c:pivotFmt>
        <c:idx val="0"/>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66"/>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63B62B7-8276-4C65-8D55-B1F7F7E9ED81}" type="CELLRANGE">
                  <a:rPr lang="en-US"/>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rgbClr val="003366"/>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55FFE9F-6880-489B-A700-CD52E6CF978A}" type="CELLRANGE">
                  <a:rPr lang="en-US"/>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3.2231554674791087E-2"/>
          <c:y val="0.14319727191954629"/>
          <c:w val="0.91670005369284258"/>
          <c:h val="0.85339354113705057"/>
        </c:manualLayout>
      </c:layout>
      <c:barChart>
        <c:barDir val="bar"/>
        <c:grouping val="clustered"/>
        <c:varyColors val="0"/>
        <c:ser>
          <c:idx val="0"/>
          <c:order val="0"/>
          <c:tx>
            <c:strRef>
              <c:f>'Pivort Report'!$B$40</c:f>
              <c:strCache>
                <c:ptCount val="1"/>
                <c:pt idx="0">
                  <c:v>Count of Patient Admission Flag</c:v>
                </c:pt>
              </c:strCache>
            </c:strRef>
          </c:tx>
          <c:spPr>
            <a:solidFill>
              <a:srgbClr val="003366"/>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63B62B7-8276-4C65-8D55-B1F7F7E9ED81}" type="CELLRANGE">
                      <a:rPr lang="en-US"/>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E97-4B7B-A029-FFBB4DA65388}"/>
                </c:ext>
              </c:extLst>
            </c:dLbl>
            <c:dLbl>
              <c:idx val="1"/>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55FFE9F-6880-489B-A700-CD52E6CF978A}" type="CELLRANGE">
                      <a:rPr lang="en-US"/>
                      <a:pPr>
                        <a:defRPr b="1"/>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E97-4B7B-A029-FFBB4DA653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'Pivort Report'!$A$41:$A$43</c:f>
              <c:strCache>
                <c:ptCount val="2"/>
                <c:pt idx="0">
                  <c:v>Admitted</c:v>
                </c:pt>
                <c:pt idx="1">
                  <c:v>Not Admitted</c:v>
                </c:pt>
              </c:strCache>
            </c:strRef>
          </c:cat>
          <c:val>
            <c:numRef>
              <c:f>'Pivort Report'!$B$41:$B$43</c:f>
              <c:numCache>
                <c:formatCode>General</c:formatCode>
                <c:ptCount val="2"/>
                <c:pt idx="0">
                  <c:v>454</c:v>
                </c:pt>
                <c:pt idx="1">
                  <c:v>494</c:v>
                </c:pt>
              </c:numCache>
            </c:numRef>
          </c:val>
          <c:extLst>
            <c:ext xmlns:c15="http://schemas.microsoft.com/office/drawing/2012/chart" uri="{02D57815-91ED-43cb-92C2-25804820EDAC}">
              <c15:datalabelsRange>
                <c15:f>'Pivort Report'!$C$41:$C$42</c15:f>
                <c15:dlblRangeCache>
                  <c:ptCount val="2"/>
                  <c:pt idx="0">
                    <c:v>48%</c:v>
                  </c:pt>
                  <c:pt idx="1">
                    <c:v>52%</c:v>
                  </c:pt>
                </c15:dlblRangeCache>
              </c15:datalabelsRange>
            </c:ext>
            <c:ext xmlns:c16="http://schemas.microsoft.com/office/drawing/2014/chart" uri="{C3380CC4-5D6E-409C-BE32-E72D297353CC}">
              <c16:uniqueId val="{00000000-7E97-4B7B-A029-FFBB4DA65388}"/>
            </c:ext>
          </c:extLst>
        </c:ser>
        <c:ser>
          <c:idx val="1"/>
          <c:order val="1"/>
          <c:tx>
            <c:strRef>
              <c:f>'Pivort Report'!$C$40</c:f>
              <c:strCache>
                <c:ptCount val="1"/>
                <c:pt idx="0">
                  <c:v>Count of Patient Admission Flag2</c:v>
                </c:pt>
              </c:strCache>
            </c:strRef>
          </c:tx>
          <c:spPr>
            <a:solidFill>
              <a:schemeClr val="accent2"/>
            </a:solidFill>
            <a:ln>
              <a:noFill/>
            </a:ln>
            <a:effectLst/>
          </c:spPr>
          <c:invertIfNegative val="0"/>
          <c:cat>
            <c:strRef>
              <c:f>'Pivort Report'!$A$41:$A$43</c:f>
              <c:strCache>
                <c:ptCount val="2"/>
                <c:pt idx="0">
                  <c:v>Admitted</c:v>
                </c:pt>
                <c:pt idx="1">
                  <c:v>Not Admitted</c:v>
                </c:pt>
              </c:strCache>
            </c:strRef>
          </c:cat>
          <c:val>
            <c:numRef>
              <c:f>'Pivort Report'!$C$41:$C$43</c:f>
              <c:numCache>
                <c:formatCode>0%</c:formatCode>
                <c:ptCount val="2"/>
                <c:pt idx="0">
                  <c:v>0.47890295358649787</c:v>
                </c:pt>
                <c:pt idx="1">
                  <c:v>0.52109704641350207</c:v>
                </c:pt>
              </c:numCache>
            </c:numRef>
          </c:val>
          <c:extLst>
            <c:ext xmlns:c16="http://schemas.microsoft.com/office/drawing/2014/chart" uri="{C3380CC4-5D6E-409C-BE32-E72D297353CC}">
              <c16:uniqueId val="{00000001-7E97-4B7B-A029-FFBB4DA65388}"/>
            </c:ext>
          </c:extLst>
        </c:ser>
        <c:dLbls>
          <c:showLegendKey val="0"/>
          <c:showVal val="0"/>
          <c:showCatName val="0"/>
          <c:showSerName val="0"/>
          <c:showPercent val="0"/>
          <c:showBubbleSize val="0"/>
        </c:dLbls>
        <c:gapWidth val="61"/>
        <c:overlap val="100"/>
        <c:axId val="1894220672"/>
        <c:axId val="1894217312"/>
      </c:barChart>
      <c:catAx>
        <c:axId val="1894220672"/>
        <c:scaling>
          <c:orientation val="minMax"/>
        </c:scaling>
        <c:delete val="1"/>
        <c:axPos val="l"/>
        <c:numFmt formatCode="General" sourceLinked="1"/>
        <c:majorTickMark val="none"/>
        <c:minorTickMark val="none"/>
        <c:tickLblPos val="nextTo"/>
        <c:crossAx val="1894217312"/>
        <c:crosses val="autoZero"/>
        <c:auto val="1"/>
        <c:lblAlgn val="ctr"/>
        <c:lblOffset val="100"/>
        <c:noMultiLvlLbl val="0"/>
      </c:catAx>
      <c:valAx>
        <c:axId val="1894217312"/>
        <c:scaling>
          <c:orientation val="minMax"/>
        </c:scaling>
        <c:delete val="1"/>
        <c:axPos val="b"/>
        <c:numFmt formatCode="General" sourceLinked="1"/>
        <c:majorTickMark val="none"/>
        <c:minorTickMark val="none"/>
        <c:tickLblPos val="nextTo"/>
        <c:crossAx val="1894220672"/>
        <c:crosses val="autoZero"/>
        <c:crossBetween val="between"/>
      </c:valAx>
      <c:spPr>
        <a:noFill/>
        <a:ln>
          <a:noFill/>
        </a:ln>
        <a:effectLst>
          <a:outerShdw dist="508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 Emergency Room Dashboard Report.xlsx]Pivort Report!PivotTable4</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74005120292719"/>
          <c:y val="3.6576903790640637E-2"/>
          <c:w val="0.82447767510622993"/>
          <c:h val="0.82935507438419076"/>
        </c:manualLayout>
      </c:layout>
      <c:areaChart>
        <c:grouping val="standard"/>
        <c:varyColors val="0"/>
        <c:ser>
          <c:idx val="0"/>
          <c:order val="0"/>
          <c:tx>
            <c:strRef>
              <c:f>'Pivort Report'!$D$6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'Pivort Report'!$C$7:$C$37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'Pivort Report'!$D$7:$D$37</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0-8B35-421B-80B4-6246861B397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64964895"/>
        <c:axId val="461880959"/>
      </c:areaChart>
      <c:catAx>
        <c:axId val="56496489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61880959"/>
        <c:crosses val="autoZero"/>
        <c:auto val="1"/>
        <c:lblAlgn val="ctr"/>
        <c:lblOffset val="100"/>
        <c:noMultiLvlLbl val="0"/>
      </c:catAx>
      <c:valAx>
        <c:axId val="461880959"/>
        <c:scaling>
          <c:orientation val="minMax"/>
        </c:scaling>
        <c:delete val="1"/>
        <c:axPos val="l"/>
        <c:numFmt formatCode="General" sourceLinked="1"/>
        <c:majorTickMark val="out"/>
        <c:minorTickMark val="none"/>
        <c:tickLblPos val="nextTo"/>
        <c:crossAx val="5649648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3366"/>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Report.xlsx]Pivort Report!PivotTable6</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533604798306116E-2"/>
          <c:y val="0.14701126068918804"/>
          <c:w val="0.88656506831613224"/>
          <c:h val="0.69888617030115285"/>
        </c:manualLayout>
      </c:layout>
      <c:areaChart>
        <c:grouping val="standard"/>
        <c:varyColors val="0"/>
        <c:ser>
          <c:idx val="0"/>
          <c:order val="0"/>
          <c:tx>
            <c:strRef>
              <c:f>'Pivort Report'!$G$6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'Pivort Report'!$F$7:$F$37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'Pivort Report'!$G$7:$G$37</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0-3D34-4F3C-8CAF-37B2C16B3A1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64513632"/>
        <c:axId val="864515072"/>
      </c:areaChart>
      <c:catAx>
        <c:axId val="86451363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64515072"/>
        <c:crosses val="autoZero"/>
        <c:auto val="1"/>
        <c:lblAlgn val="ctr"/>
        <c:lblOffset val="100"/>
        <c:noMultiLvlLbl val="0"/>
      </c:catAx>
      <c:valAx>
        <c:axId val="864515072"/>
        <c:scaling>
          <c:orientation val="minMax"/>
        </c:scaling>
        <c:delete val="1"/>
        <c:axPos val="l"/>
        <c:numFmt formatCode="0.00" sourceLinked="1"/>
        <c:majorTickMark val="out"/>
        <c:minorTickMark val="none"/>
        <c:tickLblPos val="nextTo"/>
        <c:crossAx val="8645136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3366"/>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Report.xlsx]Pivort Report!PivotTable8</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22652260671947E-2"/>
          <c:y val="5.7019241741939446E-2"/>
          <c:w val="0.83424184822664138"/>
          <c:h val="0.85215812309175643"/>
        </c:manualLayout>
      </c:layout>
      <c:areaChart>
        <c:grouping val="standard"/>
        <c:varyColors val="0"/>
        <c:ser>
          <c:idx val="0"/>
          <c:order val="0"/>
          <c:tx>
            <c:strRef>
              <c:f>'Pivort Report'!$M$6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'Pivort Report'!$L$7:$L$37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'Pivort Report'!$M$7:$M$37</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0-420B-46FB-9D0C-2A6CCED7F2C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51132559"/>
        <c:axId val="451133039"/>
      </c:areaChart>
      <c:catAx>
        <c:axId val="45113255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51133039"/>
        <c:crosses val="autoZero"/>
        <c:auto val="1"/>
        <c:lblAlgn val="ctr"/>
        <c:lblOffset val="100"/>
        <c:noMultiLvlLbl val="0"/>
      </c:catAx>
      <c:valAx>
        <c:axId val="451133039"/>
        <c:scaling>
          <c:orientation val="minMax"/>
        </c:scaling>
        <c:delete val="1"/>
        <c:axPos val="l"/>
        <c:numFmt formatCode="0.00" sourceLinked="1"/>
        <c:majorTickMark val="out"/>
        <c:minorTickMark val="none"/>
        <c:tickLblPos val="nextTo"/>
        <c:crossAx val="451132559"/>
        <c:crosses val="autoZero"/>
        <c:crossBetween val="midCat"/>
      </c:valAx>
      <c:spPr>
        <a:solidFill>
          <a:srgbClr val="003366"/>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3366"/>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 Emergency Room Dashboard Report.xlsx]Pivort Report!PivotTable4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4845293340658569"/>
          <c:w val="0.99122302804409812"/>
          <c:h val="0.82935507438419076"/>
        </c:manualLayout>
      </c:layout>
      <c:areaChart>
        <c:grouping val="standard"/>
        <c:varyColors val="0"/>
        <c:ser>
          <c:idx val="0"/>
          <c:order val="0"/>
          <c:tx>
            <c:strRef>
              <c:f>'Pivort Report'!$D$6</c:f>
              <c:strCache>
                <c:ptCount val="1"/>
                <c:pt idx="0">
                  <c:v>Total</c:v>
                </c:pt>
              </c:strCache>
            </c:strRef>
          </c:tx>
          <c:spPr>
            <a:solidFill>
              <a:srgbClr val="003366"/>
            </a:solidFill>
            <a:ln>
              <a:noFill/>
            </a:ln>
            <a:effectLst/>
          </c:spPr>
          <c:cat>
            <c:strRef>
              <c:f>'Pivort Report'!$C$7:$C$37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'Pivort Report'!$D$7:$D$37</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0-837F-4055-990E-15FAD95EBC33}"/>
            </c:ext>
          </c:extLst>
        </c:ser>
        <c:dLbls>
          <c:showLegendKey val="0"/>
          <c:showVal val="0"/>
          <c:showCatName val="0"/>
          <c:showSerName val="0"/>
          <c:showPercent val="0"/>
          <c:showBubbleSize val="0"/>
        </c:dLbls>
        <c:axId val="564964895"/>
        <c:axId val="461880959"/>
      </c:areaChart>
      <c:catAx>
        <c:axId val="564964895"/>
        <c:scaling>
          <c:orientation val="minMax"/>
        </c:scaling>
        <c:delete val="1"/>
        <c:axPos val="b"/>
        <c:numFmt formatCode="General" sourceLinked="1"/>
        <c:majorTickMark val="out"/>
        <c:minorTickMark val="none"/>
        <c:tickLblPos val="nextTo"/>
        <c:crossAx val="461880959"/>
        <c:crosses val="autoZero"/>
        <c:auto val="1"/>
        <c:lblAlgn val="ctr"/>
        <c:lblOffset val="100"/>
        <c:noMultiLvlLbl val="0"/>
      </c:catAx>
      <c:valAx>
        <c:axId val="461880959"/>
        <c:scaling>
          <c:orientation val="minMax"/>
        </c:scaling>
        <c:delete val="1"/>
        <c:axPos val="l"/>
        <c:numFmt formatCode="General" sourceLinked="1"/>
        <c:majorTickMark val="none"/>
        <c:minorTickMark val="none"/>
        <c:tickLblPos val="nextTo"/>
        <c:crossAx val="5649648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Report.xlsx]Pivort Report!PivotTable6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873476089858426E-2"/>
          <c:y val="0.22820038509406054"/>
          <c:w val="0.98912685133255607"/>
          <c:h val="0.69888617030115285"/>
        </c:manualLayout>
      </c:layout>
      <c:areaChart>
        <c:grouping val="standard"/>
        <c:varyColors val="0"/>
        <c:ser>
          <c:idx val="0"/>
          <c:order val="0"/>
          <c:tx>
            <c:strRef>
              <c:f>'Pivort Report'!$G$6</c:f>
              <c:strCache>
                <c:ptCount val="1"/>
                <c:pt idx="0">
                  <c:v>Total</c:v>
                </c:pt>
              </c:strCache>
            </c:strRef>
          </c:tx>
          <c:spPr>
            <a:solidFill>
              <a:srgbClr val="003366"/>
            </a:solidFill>
            <a:ln>
              <a:noFill/>
            </a:ln>
            <a:effectLst/>
          </c:spPr>
          <c:cat>
            <c:strRef>
              <c:f>'Pivort Report'!$F$7:$F$37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'Pivort Report'!$G$7:$G$37</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0-A44C-4B72-A501-D8B508D68C83}"/>
            </c:ext>
          </c:extLst>
        </c:ser>
        <c:dLbls>
          <c:showLegendKey val="0"/>
          <c:showVal val="0"/>
          <c:showCatName val="0"/>
          <c:showSerName val="0"/>
          <c:showPercent val="0"/>
          <c:showBubbleSize val="0"/>
        </c:dLbls>
        <c:axId val="864513632"/>
        <c:axId val="864515072"/>
      </c:areaChart>
      <c:catAx>
        <c:axId val="864513632"/>
        <c:scaling>
          <c:orientation val="minMax"/>
        </c:scaling>
        <c:delete val="1"/>
        <c:axPos val="b"/>
        <c:numFmt formatCode="General" sourceLinked="1"/>
        <c:majorTickMark val="out"/>
        <c:minorTickMark val="none"/>
        <c:tickLblPos val="nextTo"/>
        <c:crossAx val="864515072"/>
        <c:crosses val="autoZero"/>
        <c:auto val="1"/>
        <c:lblAlgn val="ctr"/>
        <c:lblOffset val="100"/>
        <c:noMultiLvlLbl val="0"/>
      </c:catAx>
      <c:valAx>
        <c:axId val="864515072"/>
        <c:scaling>
          <c:orientation val="minMax"/>
        </c:scaling>
        <c:delete val="1"/>
        <c:axPos val="l"/>
        <c:numFmt formatCode="0.00" sourceLinked="1"/>
        <c:majorTickMark val="none"/>
        <c:minorTickMark val="none"/>
        <c:tickLblPos val="nextTo"/>
        <c:crossAx val="8645136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Report.xlsx]Pivort Report!PivotTable8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12607682236126E-3"/>
          <c:y val="2.8426959501655254E-2"/>
          <c:w val="0.99158739231776383"/>
          <c:h val="0.9715730404983447"/>
        </c:manualLayout>
      </c:layout>
      <c:areaChart>
        <c:grouping val="standard"/>
        <c:varyColors val="0"/>
        <c:ser>
          <c:idx val="0"/>
          <c:order val="0"/>
          <c:tx>
            <c:strRef>
              <c:f>'Pivort Report'!$M$6</c:f>
              <c:strCache>
                <c:ptCount val="1"/>
                <c:pt idx="0">
                  <c:v>Total</c:v>
                </c:pt>
              </c:strCache>
            </c:strRef>
          </c:tx>
          <c:spPr>
            <a:solidFill>
              <a:srgbClr val="003366"/>
            </a:solidFill>
            <a:ln>
              <a:noFill/>
            </a:ln>
            <a:effectLst/>
          </c:spPr>
          <c:cat>
            <c:strRef>
              <c:f>'Pivort Report'!$L$7:$L$37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'Pivort Report'!$M$7:$M$37</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0-A3CE-4E67-B087-AA7E3E536D91}"/>
            </c:ext>
          </c:extLst>
        </c:ser>
        <c:dLbls>
          <c:showLegendKey val="0"/>
          <c:showVal val="0"/>
          <c:showCatName val="0"/>
          <c:showSerName val="0"/>
          <c:showPercent val="0"/>
          <c:showBubbleSize val="0"/>
        </c:dLbls>
        <c:axId val="451132559"/>
        <c:axId val="451133039"/>
      </c:areaChart>
      <c:catAx>
        <c:axId val="451132559"/>
        <c:scaling>
          <c:orientation val="minMax"/>
        </c:scaling>
        <c:delete val="1"/>
        <c:axPos val="b"/>
        <c:numFmt formatCode="General" sourceLinked="1"/>
        <c:majorTickMark val="out"/>
        <c:minorTickMark val="none"/>
        <c:tickLblPos val="nextTo"/>
        <c:crossAx val="451133039"/>
        <c:crosses val="autoZero"/>
        <c:auto val="1"/>
        <c:lblAlgn val="ctr"/>
        <c:lblOffset val="100"/>
        <c:noMultiLvlLbl val="0"/>
      </c:catAx>
      <c:valAx>
        <c:axId val="451133039"/>
        <c:scaling>
          <c:orientation val="minMax"/>
        </c:scaling>
        <c:delete val="1"/>
        <c:axPos val="l"/>
        <c:numFmt formatCode="0.00" sourceLinked="1"/>
        <c:majorTickMark val="none"/>
        <c:minorTickMark val="none"/>
        <c:tickLblPos val="nextTo"/>
        <c:crossAx val="4511325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Report.xlsx]Pivort Report!PivotTable13</c:name>
    <c:fmtId val="61"/>
  </c:pivotSource>
  <c:chart>
    <c:autoTitleDeleted val="1"/>
    <c:pivotFmts>
      <c:pivotFmt>
        <c:idx val="0"/>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039326959454699E-2"/>
          <c:y val="4.3633156848439424E-3"/>
          <c:w val="0.94320460591538058"/>
          <c:h val="0.61367294961813679"/>
        </c:manualLayout>
      </c:layout>
      <c:barChart>
        <c:barDir val="col"/>
        <c:grouping val="clustered"/>
        <c:varyColors val="0"/>
        <c:ser>
          <c:idx val="0"/>
          <c:order val="0"/>
          <c:tx>
            <c:strRef>
              <c:f>'Pivort Report'!$B$50</c:f>
              <c:strCache>
                <c:ptCount val="1"/>
                <c:pt idx="0">
                  <c:v>Total</c:v>
                </c:pt>
              </c:strCache>
            </c:strRef>
          </c:tx>
          <c:spPr>
            <a:solidFill>
              <a:srgbClr val="0033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Report'!$A$51:$A$59</c:f>
              <c:strCache>
                <c:ptCount val="8"/>
                <c:pt idx="0">
                  <c:v>0-9</c:v>
                </c:pt>
                <c:pt idx="1">
                  <c:v>10-19</c:v>
                </c:pt>
                <c:pt idx="2">
                  <c:v>20-29</c:v>
                </c:pt>
                <c:pt idx="3">
                  <c:v>30-39</c:v>
                </c:pt>
                <c:pt idx="4">
                  <c:v>40-49</c:v>
                </c:pt>
                <c:pt idx="5">
                  <c:v>50-59</c:v>
                </c:pt>
                <c:pt idx="6">
                  <c:v>60-69</c:v>
                </c:pt>
                <c:pt idx="7">
                  <c:v>70-79</c:v>
                </c:pt>
              </c:strCache>
            </c:strRef>
          </c:cat>
          <c:val>
            <c:numRef>
              <c:f>'Pivort Report'!$B$51:$B$59</c:f>
              <c:numCache>
                <c:formatCode>0</c:formatCode>
                <c:ptCount val="8"/>
                <c:pt idx="0">
                  <c:v>70</c:v>
                </c:pt>
                <c:pt idx="1">
                  <c:v>67</c:v>
                </c:pt>
                <c:pt idx="2">
                  <c:v>64</c:v>
                </c:pt>
                <c:pt idx="3">
                  <c:v>60</c:v>
                </c:pt>
                <c:pt idx="4">
                  <c:v>42</c:v>
                </c:pt>
                <c:pt idx="5">
                  <c:v>53</c:v>
                </c:pt>
                <c:pt idx="6">
                  <c:v>97</c:v>
                </c:pt>
                <c:pt idx="7">
                  <c:v>26</c:v>
                </c:pt>
              </c:numCache>
            </c:numRef>
          </c:val>
          <c:extLst>
            <c:ext xmlns:c16="http://schemas.microsoft.com/office/drawing/2014/chart" uri="{C3380CC4-5D6E-409C-BE32-E72D297353CC}">
              <c16:uniqueId val="{00000003-C5FD-4B98-A516-6FA3A8B890FC}"/>
            </c:ext>
          </c:extLst>
        </c:ser>
        <c:dLbls>
          <c:showLegendKey val="0"/>
          <c:showVal val="0"/>
          <c:showCatName val="0"/>
          <c:showSerName val="0"/>
          <c:showPercent val="0"/>
          <c:showBubbleSize val="0"/>
        </c:dLbls>
        <c:gapWidth val="219"/>
        <c:overlap val="-27"/>
        <c:axId val="783524768"/>
        <c:axId val="941106160"/>
      </c:barChart>
      <c:catAx>
        <c:axId val="78352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06160"/>
        <c:crosses val="autoZero"/>
        <c:auto val="1"/>
        <c:lblAlgn val="ctr"/>
        <c:lblOffset val="100"/>
        <c:noMultiLvlLbl val="0"/>
      </c:catAx>
      <c:valAx>
        <c:axId val="941106160"/>
        <c:scaling>
          <c:orientation val="minMax"/>
        </c:scaling>
        <c:delete val="1"/>
        <c:axPos val="l"/>
        <c:numFmt formatCode="0" sourceLinked="1"/>
        <c:majorTickMark val="none"/>
        <c:minorTickMark val="none"/>
        <c:tickLblPos val="nextTo"/>
        <c:crossAx val="78352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 Emergency Room Dashboard Report.xlsx]Pivort Report!PivotTable4</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9967602027486036E-2"/>
          <c:w val="0.99122302804409812"/>
          <c:h val="0.82935507438419076"/>
        </c:manualLayout>
      </c:layout>
      <c:areaChart>
        <c:grouping val="standard"/>
        <c:varyColors val="0"/>
        <c:ser>
          <c:idx val="0"/>
          <c:order val="0"/>
          <c:tx>
            <c:strRef>
              <c:f>'Pivort Report'!$D$6</c:f>
              <c:strCache>
                <c:ptCount val="1"/>
                <c:pt idx="0">
                  <c:v>Total</c:v>
                </c:pt>
              </c:strCache>
            </c:strRef>
          </c:tx>
          <c:spPr>
            <a:solidFill>
              <a:srgbClr val="003366"/>
            </a:solidFill>
            <a:ln>
              <a:noFill/>
            </a:ln>
            <a:effectLst/>
          </c:spPr>
          <c:cat>
            <c:strRef>
              <c:f>'Pivort Report'!$C$7:$C$37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'Pivort Report'!$D$7:$D$37</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0-837F-4055-990E-15FAD95EBC33}"/>
            </c:ext>
          </c:extLst>
        </c:ser>
        <c:dLbls>
          <c:showLegendKey val="0"/>
          <c:showVal val="0"/>
          <c:showCatName val="0"/>
          <c:showSerName val="0"/>
          <c:showPercent val="0"/>
          <c:showBubbleSize val="0"/>
        </c:dLbls>
        <c:axId val="564964895"/>
        <c:axId val="461880959"/>
      </c:areaChart>
      <c:catAx>
        <c:axId val="564964895"/>
        <c:scaling>
          <c:orientation val="minMax"/>
        </c:scaling>
        <c:delete val="1"/>
        <c:axPos val="b"/>
        <c:numFmt formatCode="General" sourceLinked="1"/>
        <c:majorTickMark val="out"/>
        <c:minorTickMark val="none"/>
        <c:tickLblPos val="nextTo"/>
        <c:crossAx val="461880959"/>
        <c:crosses val="autoZero"/>
        <c:auto val="1"/>
        <c:lblAlgn val="ctr"/>
        <c:lblOffset val="100"/>
        <c:noMultiLvlLbl val="0"/>
      </c:catAx>
      <c:valAx>
        <c:axId val="461880959"/>
        <c:scaling>
          <c:orientation val="minMax"/>
        </c:scaling>
        <c:delete val="1"/>
        <c:axPos val="l"/>
        <c:numFmt formatCode="General" sourceLinked="1"/>
        <c:majorTickMark val="none"/>
        <c:minorTickMark val="none"/>
        <c:tickLblPos val="nextTo"/>
        <c:crossAx val="5649648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Report.xlsx]Pivort Report!PivotTable14</c:name>
    <c:fmtId val="6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9027220459201366"/>
              <c:y val="-0.13414934704592552"/>
            </c:manualLayout>
          </c:layout>
          <c:spPr>
            <a:noFill/>
            <a:ln>
              <a:noFill/>
            </a:ln>
            <a:effectLst/>
          </c:spPr>
          <c:txPr>
            <a:bodyPr rot="0" spcFirstLastPara="1" vertOverflow="ellipsis" vert="horz" wrap="square" lIns="38100" tIns="19050" rIns="38100" bIns="19050" anchor="ctr" anchorCtr="0">
              <a:noAutofit/>
            </a:bodyPr>
            <a:lstStyle/>
            <a:p>
              <a:pPr algn="ct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3241568826294362"/>
                  <c:h val="0.13095573141509689"/>
                </c:manualLayout>
              </c15:layout>
            </c:ext>
          </c:extLst>
        </c:dLbl>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5746806892391616"/>
              <c:y val="3.7032266886729531E-2"/>
            </c:manualLayout>
          </c:layout>
          <c:spPr>
            <a:noFill/>
            <a:ln>
              <a:noFill/>
            </a:ln>
            <a:effectLst/>
          </c:spPr>
          <c:txPr>
            <a:bodyPr rot="0" spcFirstLastPara="1" vertOverflow="ellipsis" vert="horz" wrap="square" lIns="38100" tIns="19050" rIns="38100" bIns="19050" anchor="ctr" anchorCtr="0">
              <a:noAutofit/>
            </a:bodyPr>
            <a:lstStyle/>
            <a:p>
              <a:pPr algn="ct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0465903759459841"/>
                  <c:h val="0.15114936771657672"/>
                </c:manualLayout>
              </c15:layout>
            </c:ext>
          </c:extLst>
        </c:dLbl>
      </c:pivotFmt>
    </c:pivotFmts>
    <c:plotArea>
      <c:layout>
        <c:manualLayout>
          <c:layoutTarget val="inner"/>
          <c:xMode val="edge"/>
          <c:yMode val="edge"/>
          <c:x val="0.15592980852436542"/>
          <c:y val="0.15161525239660301"/>
          <c:w val="0.69040266875871781"/>
          <c:h val="0.78780383869895731"/>
        </c:manualLayout>
      </c:layout>
      <c:pieChart>
        <c:varyColors val="1"/>
        <c:ser>
          <c:idx val="0"/>
          <c:order val="0"/>
          <c:tx>
            <c:strRef>
              <c:f>'Pivort Report'!$B$63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dLbl>
              <c:idx val="0"/>
              <c:layout>
                <c:manualLayout>
                  <c:x val="-0.19027220459201366"/>
                  <c:y val="-0.13414934704592552"/>
                </c:manualLayout>
              </c:layout>
              <c:spPr>
                <a:noFill/>
                <a:ln>
                  <a:noFill/>
                </a:ln>
                <a:effectLst/>
              </c:spPr>
              <c:txPr>
                <a:bodyPr rot="0" spcFirstLastPara="1" vertOverflow="ellipsis" vert="horz" wrap="square" lIns="38100" tIns="19050" rIns="38100" bIns="19050" anchor="ctr" anchorCtr="0">
                  <a:noAutofit/>
                </a:bodyPr>
                <a:lstStyle/>
                <a:p>
                  <a:pPr algn="ct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3241568826294362"/>
                      <c:h val="0.13095573141509689"/>
                    </c:manualLayout>
                  </c15:layout>
                </c:ext>
              </c:extLst>
            </c:dLbl>
            <c:dLbl>
              <c:idx val="1"/>
              <c:layout>
                <c:manualLayout>
                  <c:x val="0.25746806892391616"/>
                  <c:y val="3.7032266886729531E-2"/>
                </c:manualLayout>
              </c:layout>
              <c:spPr>
                <a:noFill/>
                <a:ln>
                  <a:noFill/>
                </a:ln>
                <a:effectLst/>
              </c:spPr>
              <c:txPr>
                <a:bodyPr rot="0" spcFirstLastPara="1" vertOverflow="ellipsis" vert="horz" wrap="square" lIns="38100" tIns="19050" rIns="38100" bIns="19050" anchor="ctr" anchorCtr="0">
                  <a:noAutofit/>
                </a:bodyPr>
                <a:lstStyle/>
                <a:p>
                  <a:pPr algn="ct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0465903759459841"/>
                      <c:h val="0.1511493677165767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 Report'!$A$64:$A$66</c:f>
              <c:strCache>
                <c:ptCount val="2"/>
                <c:pt idx="0">
                  <c:v>Delay</c:v>
                </c:pt>
                <c:pt idx="1">
                  <c:v>Ontime</c:v>
                </c:pt>
              </c:strCache>
            </c:strRef>
          </c:cat>
          <c:val>
            <c:numRef>
              <c:f>'Pivort Report'!$B$64:$B$66</c:f>
              <c:numCache>
                <c:formatCode>0</c:formatCode>
                <c:ptCount val="2"/>
                <c:pt idx="0">
                  <c:v>273</c:v>
                </c:pt>
                <c:pt idx="1">
                  <c:v>206</c:v>
                </c:pt>
              </c:numCache>
            </c:numRef>
          </c:val>
          <c:extLst>
            <c:ext xmlns:c16="http://schemas.microsoft.com/office/drawing/2014/chart" uri="{C3380CC4-5D6E-409C-BE32-E72D297353CC}">
              <c16:uniqueId val="{00000007-5BBF-47FC-B82F-8AFB9B0C0D6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9656386167379902E-2"/>
          <c:y val="2.9110637276180573E-2"/>
          <c:w val="0.80978658930160818"/>
          <c:h val="9.46701071889934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Report.xlsx]Pivort Report!PivotTable15</c:name>
    <c:fmtId val="7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241119612869489"/>
          <c:y val="0.13344108988935413"/>
          <c:w val="0.68777503710969101"/>
          <c:h val="0.76205651011309827"/>
        </c:manualLayout>
      </c:layout>
      <c:doughnutChart>
        <c:varyColors val="1"/>
        <c:ser>
          <c:idx val="0"/>
          <c:order val="0"/>
          <c:tx>
            <c:strRef>
              <c:f>'Pivort Report'!$B$69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 Report'!$A$70:$A$72</c:f>
              <c:strCache>
                <c:ptCount val="2"/>
                <c:pt idx="0">
                  <c:v>Female</c:v>
                </c:pt>
                <c:pt idx="1">
                  <c:v>Male</c:v>
                </c:pt>
              </c:strCache>
            </c:strRef>
          </c:cat>
          <c:val>
            <c:numRef>
              <c:f>'Pivort Report'!$B$70:$B$72</c:f>
              <c:numCache>
                <c:formatCode>0</c:formatCode>
                <c:ptCount val="2"/>
                <c:pt idx="0">
                  <c:v>235</c:v>
                </c:pt>
                <c:pt idx="1">
                  <c:v>244</c:v>
                </c:pt>
              </c:numCache>
            </c:numRef>
          </c:val>
          <c:extLst>
            <c:ext xmlns:c16="http://schemas.microsoft.com/office/drawing/2014/chart" uri="{C3380CC4-5D6E-409C-BE32-E72D297353CC}">
              <c16:uniqueId val="{00000007-3069-4A20-915C-DA70734A41B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0780901340099079"/>
          <c:y val="1.5456091502636818E-2"/>
          <c:w val="0.67359657580960008"/>
          <c:h val="8.46926834030081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Report.xlsx]Pivort Report!PivotTable16</c:name>
    <c:fmtId val="7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65429293902137"/>
          <c:y val="4.2221471906753412E-2"/>
          <c:w val="0.6927181687296744"/>
          <c:h val="0.92870304915080026"/>
        </c:manualLayout>
      </c:layout>
      <c:barChart>
        <c:barDir val="bar"/>
        <c:grouping val="clustered"/>
        <c:varyColors val="0"/>
        <c:ser>
          <c:idx val="0"/>
          <c:order val="0"/>
          <c:tx>
            <c:strRef>
              <c:f>'Pivort Report'!$B$75</c:f>
              <c:strCache>
                <c:ptCount val="1"/>
                <c:pt idx="0">
                  <c:v>Total</c:v>
                </c:pt>
              </c:strCache>
            </c:strRef>
          </c:tx>
          <c:spPr>
            <a:solidFill>
              <a:srgbClr val="0033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Report'!$A$76:$A$84</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'Pivort Report'!$B$76:$B$84</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3-67DA-4A26-87AB-2E02AF52C590}"/>
            </c:ext>
          </c:extLst>
        </c:ser>
        <c:dLbls>
          <c:showLegendKey val="0"/>
          <c:showVal val="0"/>
          <c:showCatName val="0"/>
          <c:showSerName val="0"/>
          <c:showPercent val="0"/>
          <c:showBubbleSize val="0"/>
        </c:dLbls>
        <c:gapWidth val="98"/>
        <c:overlap val="-46"/>
        <c:axId val="478504800"/>
        <c:axId val="478503840"/>
      </c:barChart>
      <c:catAx>
        <c:axId val="4785048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78503840"/>
        <c:crosses val="autoZero"/>
        <c:auto val="1"/>
        <c:lblAlgn val="ctr"/>
        <c:lblOffset val="100"/>
        <c:noMultiLvlLbl val="0"/>
      </c:catAx>
      <c:valAx>
        <c:axId val="478503840"/>
        <c:scaling>
          <c:orientation val="minMax"/>
        </c:scaling>
        <c:delete val="1"/>
        <c:axPos val="b"/>
        <c:numFmt formatCode="0" sourceLinked="1"/>
        <c:majorTickMark val="none"/>
        <c:minorTickMark val="none"/>
        <c:tickLblPos val="nextTo"/>
        <c:crossAx val="4785048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hyperlink" Target="#'Daily Avg Waiting Time Trend'!A1"/><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emf"/><Relationship Id="rId5" Type="http://schemas.openxmlformats.org/officeDocument/2006/relationships/hyperlink" Target="#'Daily No. of Patient Visit'!A1"/><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hyperlink" Target="#'DailyPaitent Satisfaction Score'!A1"/><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8.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8.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2</xdr:col>
      <xdr:colOff>887768</xdr:colOff>
      <xdr:row>45</xdr:row>
      <xdr:rowOff>14795</xdr:rowOff>
    </xdr:from>
    <xdr:to>
      <xdr:col>4</xdr:col>
      <xdr:colOff>525262</xdr:colOff>
      <xdr:row>46</xdr:row>
      <xdr:rowOff>236738</xdr:rowOff>
    </xdr:to>
    <xdr:graphicFrame macro="">
      <xdr:nvGraphicFramePr>
        <xdr:cNvPr id="9" name="Chart 8">
          <a:extLst>
            <a:ext uri="{FF2B5EF4-FFF2-40B4-BE49-F238E27FC236}">
              <a16:creationId xmlns:a16="http://schemas.microsoft.com/office/drawing/2014/main" id="{7956B89A-3B27-B66A-87D1-21E2E55B5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154563</xdr:colOff>
      <xdr:row>2</xdr:row>
      <xdr:rowOff>125259</xdr:rowOff>
    </xdr:from>
    <xdr:to>
      <xdr:col>0</xdr:col>
      <xdr:colOff>918576</xdr:colOff>
      <xdr:row>15</xdr:row>
      <xdr:rowOff>141958</xdr:rowOff>
    </xdr:to>
    <xdr:sp macro="" textlink="">
      <xdr:nvSpPr>
        <xdr:cNvPr id="15" name="Rectangle: Rounded Corners 14">
          <a:extLst>
            <a:ext uri="{FF2B5EF4-FFF2-40B4-BE49-F238E27FC236}">
              <a16:creationId xmlns:a16="http://schemas.microsoft.com/office/drawing/2014/main" id="{964A0420-38B1-4335-A881-42E2F4FB1005}"/>
            </a:ext>
          </a:extLst>
        </xdr:cNvPr>
        <xdr:cNvSpPr/>
      </xdr:nvSpPr>
      <xdr:spPr>
        <a:xfrm rot="16200000">
          <a:off x="-760917" y="1437397"/>
          <a:ext cx="2594973" cy="764013"/>
        </a:xfrm>
        <a:prstGeom prst="roundRect">
          <a:avLst>
            <a:gd name="adj" fmla="val 4321"/>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379432</xdr:colOff>
      <xdr:row>0</xdr:row>
      <xdr:rowOff>26097</xdr:rowOff>
    </xdr:from>
    <xdr:to>
      <xdr:col>5</xdr:col>
      <xdr:colOff>396658</xdr:colOff>
      <xdr:row>2</xdr:row>
      <xdr:rowOff>109603</xdr:rowOff>
    </xdr:to>
    <xdr:sp macro="" textlink="">
      <xdr:nvSpPr>
        <xdr:cNvPr id="16" name="Rectangle: Rounded Corners 15">
          <a:extLst>
            <a:ext uri="{FF2B5EF4-FFF2-40B4-BE49-F238E27FC236}">
              <a16:creationId xmlns:a16="http://schemas.microsoft.com/office/drawing/2014/main" id="{15C9E03F-67AD-477F-90E5-40EB344897F5}"/>
            </a:ext>
          </a:extLst>
        </xdr:cNvPr>
        <xdr:cNvSpPr/>
      </xdr:nvSpPr>
      <xdr:spPr>
        <a:xfrm>
          <a:off x="3307391" y="26097"/>
          <a:ext cx="1640390" cy="480164"/>
        </a:xfrm>
        <a:prstGeom prst="roundRect">
          <a:avLst>
            <a:gd name="adj" fmla="val 4321"/>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161269</xdr:colOff>
      <xdr:row>0</xdr:row>
      <xdr:rowOff>26096</xdr:rowOff>
    </xdr:from>
    <xdr:to>
      <xdr:col>4</xdr:col>
      <xdr:colOff>375780</xdr:colOff>
      <xdr:row>2</xdr:row>
      <xdr:rowOff>109602</xdr:rowOff>
    </xdr:to>
    <xdr:sp macro="" textlink="">
      <xdr:nvSpPr>
        <xdr:cNvPr id="17" name="Rectangle: Rounded Corners 16">
          <a:extLst>
            <a:ext uri="{FF2B5EF4-FFF2-40B4-BE49-F238E27FC236}">
              <a16:creationId xmlns:a16="http://schemas.microsoft.com/office/drawing/2014/main" id="{67D46DA0-8C1F-4C09-82B5-219517318458}"/>
            </a:ext>
          </a:extLst>
        </xdr:cNvPr>
        <xdr:cNvSpPr/>
      </xdr:nvSpPr>
      <xdr:spPr>
        <a:xfrm rot="10800000">
          <a:off x="161269" y="26096"/>
          <a:ext cx="3142470" cy="480164"/>
        </a:xfrm>
        <a:prstGeom prst="roundRect">
          <a:avLst>
            <a:gd name="adj" fmla="val 4321"/>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38615</xdr:colOff>
      <xdr:row>2</xdr:row>
      <xdr:rowOff>120042</xdr:rowOff>
    </xdr:from>
    <xdr:to>
      <xdr:col>3</xdr:col>
      <xdr:colOff>26096</xdr:colOff>
      <xdr:row>6</xdr:row>
      <xdr:rowOff>36535</xdr:rowOff>
    </xdr:to>
    <xdr:sp macro="" textlink="'Pivort Report'!A7">
      <xdr:nvSpPr>
        <xdr:cNvPr id="29" name="Rectangle: Rounded Corners 28">
          <a:extLst>
            <a:ext uri="{FF2B5EF4-FFF2-40B4-BE49-F238E27FC236}">
              <a16:creationId xmlns:a16="http://schemas.microsoft.com/office/drawing/2014/main" id="{C155C15A-A50C-40BC-854F-35A687F97858}"/>
            </a:ext>
          </a:extLst>
        </xdr:cNvPr>
        <xdr:cNvSpPr/>
      </xdr:nvSpPr>
      <xdr:spPr>
        <a:xfrm>
          <a:off x="962410" y="516700"/>
          <a:ext cx="1323590" cy="709808"/>
        </a:xfrm>
        <a:prstGeom prst="roundRect">
          <a:avLst>
            <a:gd name="adj" fmla="val 4321"/>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CDB3958-998B-41C4-AB0B-88A56597D4DE}" type="TxLink">
            <a:rPr lang="en-US" sz="1200" b="0" i="0" u="none" strike="noStrike">
              <a:solidFill>
                <a:srgbClr val="000000"/>
              </a:solidFill>
              <a:latin typeface="Calibri"/>
              <a:ea typeface="Calibri"/>
              <a:cs typeface="Calibri"/>
            </a:rPr>
            <a:pPr algn="ctr"/>
            <a:t>479</a:t>
          </a:fld>
          <a:endParaRPr lang="en-IN" sz="1100"/>
        </a:p>
      </xdr:txBody>
    </xdr:sp>
    <xdr:clientData/>
  </xdr:twoCellAnchor>
  <xdr:twoCellAnchor editAs="absolute">
    <xdr:from>
      <xdr:col>5</xdr:col>
      <xdr:colOff>422754</xdr:colOff>
      <xdr:row>0</xdr:row>
      <xdr:rowOff>26095</xdr:rowOff>
    </xdr:from>
    <xdr:to>
      <xdr:col>7</xdr:col>
      <xdr:colOff>422753</xdr:colOff>
      <xdr:row>7</xdr:row>
      <xdr:rowOff>26095</xdr:rowOff>
    </xdr:to>
    <xdr:sp macro="" textlink="">
      <xdr:nvSpPr>
        <xdr:cNvPr id="31" name="Rectangle: Rounded Corners 30">
          <a:extLst>
            <a:ext uri="{FF2B5EF4-FFF2-40B4-BE49-F238E27FC236}">
              <a16:creationId xmlns:a16="http://schemas.microsoft.com/office/drawing/2014/main" id="{55EF72EF-6D67-42F7-84F4-18CECF08CE98}"/>
            </a:ext>
          </a:extLst>
        </xdr:cNvPr>
        <xdr:cNvSpPr/>
      </xdr:nvSpPr>
      <xdr:spPr>
        <a:xfrm>
          <a:off x="4973877" y="26095"/>
          <a:ext cx="1497903" cy="1388301"/>
        </a:xfrm>
        <a:prstGeom prst="roundRect">
          <a:avLst>
            <a:gd name="adj" fmla="val 4321"/>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5</xdr:col>
      <xdr:colOff>437907</xdr:colOff>
      <xdr:row>7</xdr:row>
      <xdr:rowOff>41754</xdr:rowOff>
    </xdr:from>
    <xdr:to>
      <xdr:col>9</xdr:col>
      <xdr:colOff>626300</xdr:colOff>
      <xdr:row>15</xdr:row>
      <xdr:rowOff>161792</xdr:rowOff>
    </xdr:to>
    <xdr:sp macro="" textlink="">
      <xdr:nvSpPr>
        <xdr:cNvPr id="33" name="Rectangle: Rounded Corners 32">
          <a:extLst>
            <a:ext uri="{FF2B5EF4-FFF2-40B4-BE49-F238E27FC236}">
              <a16:creationId xmlns:a16="http://schemas.microsoft.com/office/drawing/2014/main" id="{D850994E-5889-8662-9127-8E5176D26B15}"/>
            </a:ext>
          </a:extLst>
        </xdr:cNvPr>
        <xdr:cNvSpPr/>
      </xdr:nvSpPr>
      <xdr:spPr>
        <a:xfrm>
          <a:off x="4989030" y="1430055"/>
          <a:ext cx="3022407" cy="1706669"/>
        </a:xfrm>
        <a:prstGeom prst="roundRect">
          <a:avLst>
            <a:gd name="adj" fmla="val 4321"/>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26607</xdr:colOff>
      <xdr:row>6</xdr:row>
      <xdr:rowOff>52190</xdr:rowOff>
    </xdr:from>
    <xdr:to>
      <xdr:col>5</xdr:col>
      <xdr:colOff>391432</xdr:colOff>
      <xdr:row>9</xdr:row>
      <xdr:rowOff>52192</xdr:rowOff>
    </xdr:to>
    <xdr:sp macro="" textlink="">
      <xdr:nvSpPr>
        <xdr:cNvPr id="34" name="Rectangle: Rounded Corners 33">
          <a:extLst>
            <a:ext uri="{FF2B5EF4-FFF2-40B4-BE49-F238E27FC236}">
              <a16:creationId xmlns:a16="http://schemas.microsoft.com/office/drawing/2014/main" id="{F469B3EA-BADE-4F19-9883-31F1E517BBFC}"/>
            </a:ext>
          </a:extLst>
        </xdr:cNvPr>
        <xdr:cNvSpPr/>
      </xdr:nvSpPr>
      <xdr:spPr>
        <a:xfrm rot="10800000">
          <a:off x="950402" y="1242163"/>
          <a:ext cx="3992153" cy="594988"/>
        </a:xfrm>
        <a:prstGeom prst="roundRect">
          <a:avLst>
            <a:gd name="adj" fmla="val 432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53746</xdr:colOff>
      <xdr:row>9</xdr:row>
      <xdr:rowOff>93945</xdr:rowOff>
    </xdr:from>
    <xdr:to>
      <xdr:col>5</xdr:col>
      <xdr:colOff>418571</xdr:colOff>
      <xdr:row>15</xdr:row>
      <xdr:rowOff>156571</xdr:rowOff>
    </xdr:to>
    <xdr:sp macro="" textlink="">
      <xdr:nvSpPr>
        <xdr:cNvPr id="35" name="Rectangle: Rounded Corners 34">
          <a:extLst>
            <a:ext uri="{FF2B5EF4-FFF2-40B4-BE49-F238E27FC236}">
              <a16:creationId xmlns:a16="http://schemas.microsoft.com/office/drawing/2014/main" id="{58ABA221-3652-451A-92FC-E72165424E28}"/>
            </a:ext>
          </a:extLst>
        </xdr:cNvPr>
        <xdr:cNvSpPr/>
      </xdr:nvSpPr>
      <xdr:spPr>
        <a:xfrm rot="10800000">
          <a:off x="977541" y="1878904"/>
          <a:ext cx="3992153" cy="1252599"/>
        </a:xfrm>
        <a:prstGeom prst="roundRect">
          <a:avLst>
            <a:gd name="adj" fmla="val 4321"/>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855945</xdr:colOff>
      <xdr:row>0</xdr:row>
      <xdr:rowOff>88728</xdr:rowOff>
    </xdr:from>
    <xdr:to>
      <xdr:col>4</xdr:col>
      <xdr:colOff>318370</xdr:colOff>
      <xdr:row>1</xdr:row>
      <xdr:rowOff>104384</xdr:rowOff>
    </xdr:to>
    <xdr:sp macro="" textlink="">
      <xdr:nvSpPr>
        <xdr:cNvPr id="44" name="TextBox 43">
          <a:extLst>
            <a:ext uri="{FF2B5EF4-FFF2-40B4-BE49-F238E27FC236}">
              <a16:creationId xmlns:a16="http://schemas.microsoft.com/office/drawing/2014/main" id="{4C3A0213-012A-049C-9867-94D1DDC983ED}"/>
            </a:ext>
          </a:extLst>
        </xdr:cNvPr>
        <xdr:cNvSpPr txBox="1"/>
      </xdr:nvSpPr>
      <xdr:spPr>
        <a:xfrm>
          <a:off x="855945" y="88728"/>
          <a:ext cx="2390384" cy="213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t>Hospital</a:t>
          </a:r>
          <a:r>
            <a:rPr lang="en-IN" sz="1200" b="1" baseline="0"/>
            <a:t> Emergency Room Dashboard</a:t>
          </a:r>
          <a:endParaRPr lang="en-IN" sz="1200" b="1"/>
        </a:p>
      </xdr:txBody>
    </xdr:sp>
    <xdr:clientData/>
  </xdr:twoCellAnchor>
  <xdr:twoCellAnchor editAs="oneCell">
    <xdr:from>
      <xdr:col>0</xdr:col>
      <xdr:colOff>208767</xdr:colOff>
      <xdr:row>0</xdr:row>
      <xdr:rowOff>31315</xdr:rowOff>
    </xdr:from>
    <xdr:to>
      <xdr:col>0</xdr:col>
      <xdr:colOff>683712</xdr:colOff>
      <xdr:row>2</xdr:row>
      <xdr:rowOff>109602</xdr:rowOff>
    </xdr:to>
    <xdr:pic>
      <xdr:nvPicPr>
        <xdr:cNvPr id="48" name="Picture 47">
          <a:extLst>
            <a:ext uri="{FF2B5EF4-FFF2-40B4-BE49-F238E27FC236}">
              <a16:creationId xmlns:a16="http://schemas.microsoft.com/office/drawing/2014/main" id="{555FDC17-10CF-6ACE-5588-665DDA0AD4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8767" y="31315"/>
          <a:ext cx="474945" cy="474945"/>
        </a:xfrm>
        <a:prstGeom prst="rect">
          <a:avLst/>
        </a:prstGeom>
      </xdr:spPr>
    </xdr:pic>
    <xdr:clientData/>
  </xdr:twoCellAnchor>
  <xdr:twoCellAnchor editAs="absolute">
    <xdr:from>
      <xdr:col>3</xdr:col>
      <xdr:colOff>36535</xdr:colOff>
      <xdr:row>2</xdr:row>
      <xdr:rowOff>120042</xdr:rowOff>
    </xdr:from>
    <xdr:to>
      <xdr:col>4</xdr:col>
      <xdr:colOff>688932</xdr:colOff>
      <xdr:row>6</xdr:row>
      <xdr:rowOff>36535</xdr:rowOff>
    </xdr:to>
    <xdr:sp macro="" textlink="'Pivort Report'!A10">
      <xdr:nvSpPr>
        <xdr:cNvPr id="52" name="Rectangle: Rounded Corners 51">
          <a:extLst>
            <a:ext uri="{FF2B5EF4-FFF2-40B4-BE49-F238E27FC236}">
              <a16:creationId xmlns:a16="http://schemas.microsoft.com/office/drawing/2014/main" id="{A62D4C66-4CFA-4E30-9268-8ED7BBFCA212}"/>
            </a:ext>
          </a:extLst>
        </xdr:cNvPr>
        <xdr:cNvSpPr/>
      </xdr:nvSpPr>
      <xdr:spPr>
        <a:xfrm>
          <a:off x="2296439" y="516700"/>
          <a:ext cx="1320452" cy="709808"/>
        </a:xfrm>
        <a:prstGeom prst="roundRect">
          <a:avLst>
            <a:gd name="adj" fmla="val 4321"/>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4DA0879-14A5-4B6B-8213-AF7D7BC54075}" type="TxLink">
            <a:rPr lang="en-US" sz="1200" b="0" i="0" u="none" strike="noStrike">
              <a:solidFill>
                <a:srgbClr val="000000"/>
              </a:solidFill>
              <a:latin typeface="Calibri"/>
              <a:ea typeface="Calibri"/>
              <a:cs typeface="Calibri"/>
            </a:rPr>
            <a:t>34.90</a:t>
          </a:fld>
          <a:endParaRPr lang="en-IN" sz="1100"/>
        </a:p>
      </xdr:txBody>
    </xdr:sp>
    <xdr:clientData/>
  </xdr:twoCellAnchor>
  <xdr:twoCellAnchor editAs="absolute">
    <xdr:from>
      <xdr:col>4</xdr:col>
      <xdr:colOff>703539</xdr:colOff>
      <xdr:row>2</xdr:row>
      <xdr:rowOff>124818</xdr:rowOff>
    </xdr:from>
    <xdr:to>
      <xdr:col>5</xdr:col>
      <xdr:colOff>403965</xdr:colOff>
      <xdr:row>6</xdr:row>
      <xdr:rowOff>36534</xdr:rowOff>
    </xdr:to>
    <xdr:sp macro="" textlink="'Pivort Report'!A13">
      <xdr:nvSpPr>
        <xdr:cNvPr id="53" name="Rectangle: Rounded Corners 52">
          <a:extLst>
            <a:ext uri="{FF2B5EF4-FFF2-40B4-BE49-F238E27FC236}">
              <a16:creationId xmlns:a16="http://schemas.microsoft.com/office/drawing/2014/main" id="{03CC67F0-BE47-475F-9C08-89B25367E1C3}"/>
            </a:ext>
          </a:extLst>
        </xdr:cNvPr>
        <xdr:cNvSpPr/>
      </xdr:nvSpPr>
      <xdr:spPr>
        <a:xfrm>
          <a:off x="3631498" y="521476"/>
          <a:ext cx="1323590" cy="705031"/>
        </a:xfrm>
        <a:prstGeom prst="roundRect">
          <a:avLst>
            <a:gd name="adj" fmla="val 4321"/>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78BBA0D-C6CA-4773-BF07-EAA98E0F82DB}" type="TxLink">
            <a:rPr lang="en-US" sz="1200" b="0" i="0" u="none" strike="noStrike">
              <a:solidFill>
                <a:srgbClr val="000000"/>
              </a:solidFill>
              <a:latin typeface="Calibri"/>
              <a:ea typeface="Calibri"/>
              <a:cs typeface="Calibri"/>
            </a:rPr>
            <a:t>4.99</a:t>
          </a:fld>
          <a:endParaRPr lang="en-IN" sz="1100"/>
        </a:p>
      </xdr:txBody>
    </xdr:sp>
    <xdr:clientData/>
  </xdr:twoCellAnchor>
  <xdr:twoCellAnchor editAs="oneCell">
    <xdr:from>
      <xdr:col>1</xdr:col>
      <xdr:colOff>83507</xdr:colOff>
      <xdr:row>2</xdr:row>
      <xdr:rowOff>148905</xdr:rowOff>
    </xdr:from>
    <xdr:to>
      <xdr:col>1</xdr:col>
      <xdr:colOff>315602</xdr:colOff>
      <xdr:row>3</xdr:row>
      <xdr:rowOff>182672</xdr:rowOff>
    </xdr:to>
    <xdr:pic>
      <xdr:nvPicPr>
        <xdr:cNvPr id="65" name="Picture 64">
          <a:extLst>
            <a:ext uri="{FF2B5EF4-FFF2-40B4-BE49-F238E27FC236}">
              <a16:creationId xmlns:a16="http://schemas.microsoft.com/office/drawing/2014/main" id="{3FF58335-BB0B-A963-B6DD-723F8EA4D70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7302" y="545563"/>
          <a:ext cx="232095" cy="232095"/>
        </a:xfrm>
        <a:prstGeom prst="rect">
          <a:avLst/>
        </a:prstGeom>
      </xdr:spPr>
    </xdr:pic>
    <xdr:clientData/>
  </xdr:twoCellAnchor>
  <xdr:twoCellAnchor editAs="absolute">
    <xdr:from>
      <xdr:col>1</xdr:col>
      <xdr:colOff>104381</xdr:colOff>
      <xdr:row>3</xdr:row>
      <xdr:rowOff>182673</xdr:rowOff>
    </xdr:from>
    <xdr:to>
      <xdr:col>3</xdr:col>
      <xdr:colOff>31313</xdr:colOff>
      <xdr:row>4</xdr:row>
      <xdr:rowOff>156574</xdr:rowOff>
    </xdr:to>
    <xdr:sp macro="" textlink="">
      <xdr:nvSpPr>
        <xdr:cNvPr id="70" name="TextBox 69">
          <a:extLst>
            <a:ext uri="{FF2B5EF4-FFF2-40B4-BE49-F238E27FC236}">
              <a16:creationId xmlns:a16="http://schemas.microsoft.com/office/drawing/2014/main" id="{508A2E01-EBF7-4830-170B-F234559DEAE3}"/>
            </a:ext>
          </a:extLst>
        </xdr:cNvPr>
        <xdr:cNvSpPr txBox="1"/>
      </xdr:nvSpPr>
      <xdr:spPr>
        <a:xfrm>
          <a:off x="1028176" y="777659"/>
          <a:ext cx="1263041" cy="172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900">
              <a:solidFill>
                <a:schemeClr val="dk1"/>
              </a:solidFill>
              <a:effectLst/>
              <a:latin typeface="+mn-lt"/>
              <a:ea typeface="+mn-ea"/>
              <a:cs typeface="+mn-cs"/>
            </a:rPr>
            <a:t>No. of</a:t>
          </a:r>
          <a:r>
            <a:rPr lang="en-IN" sz="900" baseline="0">
              <a:solidFill>
                <a:schemeClr val="dk1"/>
              </a:solidFill>
              <a:effectLst/>
              <a:latin typeface="+mn-lt"/>
              <a:ea typeface="+mn-ea"/>
              <a:cs typeface="+mn-cs"/>
            </a:rPr>
            <a:t> Patient</a:t>
          </a:r>
          <a:endParaRPr lang="en-IN" sz="900">
            <a:effectLst/>
          </a:endParaRPr>
        </a:p>
      </xdr:txBody>
    </xdr:sp>
    <xdr:clientData/>
  </xdr:twoCellAnchor>
  <xdr:twoCellAnchor editAs="oneCell">
    <xdr:from>
      <xdr:col>0</xdr:col>
      <xdr:colOff>203546</xdr:colOff>
      <xdr:row>2</xdr:row>
      <xdr:rowOff>177453</xdr:rowOff>
    </xdr:from>
    <xdr:to>
      <xdr:col>0</xdr:col>
      <xdr:colOff>851546</xdr:colOff>
      <xdr:row>15</xdr:row>
      <xdr:rowOff>83506</xdr:rowOff>
    </xdr:to>
    <mc:AlternateContent xmlns:mc="http://schemas.openxmlformats.org/markup-compatibility/2006">
      <mc:Choice xmlns:a14="http://schemas.microsoft.com/office/drawing/2010/main" Requires="a14">
        <xdr:graphicFrame macro="">
          <xdr:nvGraphicFramePr>
            <xdr:cNvPr id="74" name="Date (Month)">
              <a:extLst>
                <a:ext uri="{FF2B5EF4-FFF2-40B4-BE49-F238E27FC236}">
                  <a16:creationId xmlns:a16="http://schemas.microsoft.com/office/drawing/2014/main" id="{FEBFCFC8-05C6-4582-90FD-9CC206FBB96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203546" y="574111"/>
              <a:ext cx="648000" cy="24843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725467</xdr:colOff>
      <xdr:row>2</xdr:row>
      <xdr:rowOff>152835</xdr:rowOff>
    </xdr:from>
    <xdr:to>
      <xdr:col>4</xdr:col>
      <xdr:colOff>937173</xdr:colOff>
      <xdr:row>3</xdr:row>
      <xdr:rowOff>130480</xdr:rowOff>
    </xdr:to>
    <xdr:pic>
      <xdr:nvPicPr>
        <xdr:cNvPr id="76" name="Picture 75">
          <a:extLst>
            <a:ext uri="{FF2B5EF4-FFF2-40B4-BE49-F238E27FC236}">
              <a16:creationId xmlns:a16="http://schemas.microsoft.com/office/drawing/2014/main" id="{78EFDC78-CA2B-A4EC-F0DC-A1FAA5F809B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3426" y="549493"/>
          <a:ext cx="211706" cy="175973"/>
        </a:xfrm>
        <a:prstGeom prst="rect">
          <a:avLst/>
        </a:prstGeom>
      </xdr:spPr>
    </xdr:pic>
    <xdr:clientData/>
  </xdr:twoCellAnchor>
  <xdr:twoCellAnchor editAs="oneCell">
    <xdr:from>
      <xdr:col>3</xdr:col>
      <xdr:colOff>114824</xdr:colOff>
      <xdr:row>2</xdr:row>
      <xdr:rowOff>161797</xdr:rowOff>
    </xdr:from>
    <xdr:to>
      <xdr:col>3</xdr:col>
      <xdr:colOff>334028</xdr:colOff>
      <xdr:row>3</xdr:row>
      <xdr:rowOff>182673</xdr:rowOff>
    </xdr:to>
    <xdr:pic>
      <xdr:nvPicPr>
        <xdr:cNvPr id="77" name="Picture 76">
          <a:extLst>
            <a:ext uri="{FF2B5EF4-FFF2-40B4-BE49-F238E27FC236}">
              <a16:creationId xmlns:a16="http://schemas.microsoft.com/office/drawing/2014/main" id="{71270E1D-B036-9DEF-6954-24F961EBA7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74728" y="558455"/>
          <a:ext cx="219204" cy="219204"/>
        </a:xfrm>
        <a:prstGeom prst="rect">
          <a:avLst/>
        </a:prstGeom>
      </xdr:spPr>
    </xdr:pic>
    <xdr:clientData/>
  </xdr:twoCellAnchor>
  <xdr:twoCellAnchor editAs="absolute">
    <xdr:from>
      <xdr:col>3</xdr:col>
      <xdr:colOff>73068</xdr:colOff>
      <xdr:row>4</xdr:row>
      <xdr:rowOff>31318</xdr:rowOff>
    </xdr:from>
    <xdr:to>
      <xdr:col>4</xdr:col>
      <xdr:colOff>668054</xdr:colOff>
      <xdr:row>5</xdr:row>
      <xdr:rowOff>5219</xdr:rowOff>
    </xdr:to>
    <xdr:sp macro="" textlink="">
      <xdr:nvSpPr>
        <xdr:cNvPr id="78" name="TextBox 77">
          <a:extLst>
            <a:ext uri="{FF2B5EF4-FFF2-40B4-BE49-F238E27FC236}">
              <a16:creationId xmlns:a16="http://schemas.microsoft.com/office/drawing/2014/main" id="{8F1CB2F6-41F2-9A44-3EF2-B919B7C56957}"/>
            </a:ext>
          </a:extLst>
        </xdr:cNvPr>
        <xdr:cNvSpPr txBox="1"/>
      </xdr:nvSpPr>
      <xdr:spPr>
        <a:xfrm>
          <a:off x="2332972" y="824633"/>
          <a:ext cx="1263041" cy="172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Average Waiting</a:t>
          </a:r>
          <a:r>
            <a:rPr lang="en-IN" sz="900" baseline="0"/>
            <a:t> Time</a:t>
          </a:r>
          <a:endParaRPr lang="en-IN" sz="900"/>
        </a:p>
      </xdr:txBody>
    </xdr:sp>
    <xdr:clientData/>
  </xdr:twoCellAnchor>
  <xdr:twoCellAnchor editAs="absolute">
    <xdr:from>
      <xdr:col>4</xdr:col>
      <xdr:colOff>819411</xdr:colOff>
      <xdr:row>4</xdr:row>
      <xdr:rowOff>10441</xdr:rowOff>
    </xdr:from>
    <xdr:to>
      <xdr:col>5</xdr:col>
      <xdr:colOff>459288</xdr:colOff>
      <xdr:row>4</xdr:row>
      <xdr:rowOff>182671</xdr:rowOff>
    </xdr:to>
    <xdr:sp macro="" textlink="">
      <xdr:nvSpPr>
        <xdr:cNvPr id="79" name="TextBox 78">
          <a:extLst>
            <a:ext uri="{FF2B5EF4-FFF2-40B4-BE49-F238E27FC236}">
              <a16:creationId xmlns:a16="http://schemas.microsoft.com/office/drawing/2014/main" id="{4DBDEEEA-3CDF-5811-57EA-B696F0274430}"/>
            </a:ext>
          </a:extLst>
        </xdr:cNvPr>
        <xdr:cNvSpPr txBox="1"/>
      </xdr:nvSpPr>
      <xdr:spPr>
        <a:xfrm>
          <a:off x="3747370" y="803756"/>
          <a:ext cx="1263041" cy="172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solidFill>
                <a:schemeClr val="dk1"/>
              </a:solidFill>
              <a:effectLst/>
              <a:latin typeface="+mn-lt"/>
              <a:ea typeface="+mn-ea"/>
              <a:cs typeface="+mn-cs"/>
            </a:rPr>
            <a:t>Patient Satisfaction</a:t>
          </a:r>
          <a:r>
            <a:rPr lang="en-IN" sz="900" baseline="0">
              <a:solidFill>
                <a:schemeClr val="dk1"/>
              </a:solidFill>
              <a:effectLst/>
              <a:latin typeface="+mn-lt"/>
              <a:ea typeface="+mn-ea"/>
              <a:cs typeface="+mn-cs"/>
            </a:rPr>
            <a:t> Score</a:t>
          </a:r>
          <a:endParaRPr lang="en-IN" sz="900">
            <a:effectLst/>
          </a:endParaRPr>
        </a:p>
      </xdr:txBody>
    </xdr:sp>
    <xdr:clientData/>
  </xdr:twoCellAnchor>
  <xdr:twoCellAnchor>
    <xdr:from>
      <xdr:col>1</xdr:col>
      <xdr:colOff>52192</xdr:colOff>
      <xdr:row>4</xdr:row>
      <xdr:rowOff>156575</xdr:rowOff>
    </xdr:from>
    <xdr:to>
      <xdr:col>3</xdr:col>
      <xdr:colOff>15658</xdr:colOff>
      <xdr:row>6</xdr:row>
      <xdr:rowOff>31315</xdr:rowOff>
    </xdr:to>
    <xdr:graphicFrame macro="">
      <xdr:nvGraphicFramePr>
        <xdr:cNvPr id="81" name="Chart 80">
          <a:hlinkClick xmlns:r="http://schemas.openxmlformats.org/officeDocument/2006/relationships" r:id="rId5"/>
          <a:extLst>
            <a:ext uri="{FF2B5EF4-FFF2-40B4-BE49-F238E27FC236}">
              <a16:creationId xmlns:a16="http://schemas.microsoft.com/office/drawing/2014/main" id="{FD4FC3F7-A8B0-4B6F-B2A7-1EC75EB8A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41755</xdr:colOff>
      <xdr:row>4</xdr:row>
      <xdr:rowOff>120041</xdr:rowOff>
    </xdr:from>
    <xdr:to>
      <xdr:col>4</xdr:col>
      <xdr:colOff>678492</xdr:colOff>
      <xdr:row>6</xdr:row>
      <xdr:rowOff>46972</xdr:rowOff>
    </xdr:to>
    <xdr:graphicFrame macro="">
      <xdr:nvGraphicFramePr>
        <xdr:cNvPr id="86" name="Chart 85">
          <a:hlinkClick xmlns:r="http://schemas.openxmlformats.org/officeDocument/2006/relationships" r:id="rId7"/>
          <a:extLst>
            <a:ext uri="{FF2B5EF4-FFF2-40B4-BE49-F238E27FC236}">
              <a16:creationId xmlns:a16="http://schemas.microsoft.com/office/drawing/2014/main" id="{7F69E6D9-4097-46A2-9547-2BEC9156F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715027</xdr:colOff>
      <xdr:row>4</xdr:row>
      <xdr:rowOff>193110</xdr:rowOff>
    </xdr:from>
    <xdr:to>
      <xdr:col>5</xdr:col>
      <xdr:colOff>386218</xdr:colOff>
      <xdr:row>6</xdr:row>
      <xdr:rowOff>26096</xdr:rowOff>
    </xdr:to>
    <xdr:graphicFrame macro="">
      <xdr:nvGraphicFramePr>
        <xdr:cNvPr id="87" name="Chart 86">
          <a:hlinkClick xmlns:r="http://schemas.openxmlformats.org/officeDocument/2006/relationships" r:id="rId9"/>
          <a:extLst>
            <a:ext uri="{FF2B5EF4-FFF2-40B4-BE49-F238E27FC236}">
              <a16:creationId xmlns:a16="http://schemas.microsoft.com/office/drawing/2014/main" id="{8F36F81B-088B-4704-8F9B-06033A9A5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xdr:col>
      <xdr:colOff>553231</xdr:colOff>
      <xdr:row>1</xdr:row>
      <xdr:rowOff>83509</xdr:rowOff>
    </xdr:from>
    <xdr:to>
      <xdr:col>3</xdr:col>
      <xdr:colOff>250519</xdr:colOff>
      <xdr:row>2</xdr:row>
      <xdr:rowOff>62630</xdr:rowOff>
    </xdr:to>
    <xdr:sp macro="" textlink="">
      <xdr:nvSpPr>
        <xdr:cNvPr id="90" name="TextBox 89">
          <a:extLst>
            <a:ext uri="{FF2B5EF4-FFF2-40B4-BE49-F238E27FC236}">
              <a16:creationId xmlns:a16="http://schemas.microsoft.com/office/drawing/2014/main" id="{749566C3-AB06-FBAC-64D4-000C4278E77F}"/>
            </a:ext>
          </a:extLst>
        </xdr:cNvPr>
        <xdr:cNvSpPr txBox="1"/>
      </xdr:nvSpPr>
      <xdr:spPr>
        <a:xfrm>
          <a:off x="1477026" y="281838"/>
          <a:ext cx="1033397" cy="177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b="0"/>
            <a:t>Monthly Report</a:t>
          </a:r>
        </a:p>
      </xdr:txBody>
    </xdr:sp>
    <xdr:clientData/>
  </xdr:twoCellAnchor>
  <mc:AlternateContent xmlns:mc="http://schemas.openxmlformats.org/markup-compatibility/2006">
    <mc:Choice xmlns:a14="http://schemas.microsoft.com/office/drawing/2010/main" Requires="a14">
      <xdr:twoCellAnchor editAs="oneCell">
        <xdr:from>
          <xdr:col>1</xdr:col>
          <xdr:colOff>46972</xdr:colOff>
          <xdr:row>6</xdr:row>
          <xdr:rowOff>72888</xdr:rowOff>
        </xdr:from>
        <xdr:to>
          <xdr:col>5</xdr:col>
          <xdr:colOff>365343</xdr:colOff>
          <xdr:row>9</xdr:row>
          <xdr:rowOff>26095</xdr:rowOff>
        </xdr:to>
        <xdr:pic>
          <xdr:nvPicPr>
            <xdr:cNvPr id="101" name="Picture 100">
              <a:extLst>
                <a:ext uri="{FF2B5EF4-FFF2-40B4-BE49-F238E27FC236}">
                  <a16:creationId xmlns:a16="http://schemas.microsoft.com/office/drawing/2014/main" id="{2D03C785-5091-B577-3B79-C810846701FF}"/>
                </a:ext>
              </a:extLst>
            </xdr:cNvPr>
            <xdr:cNvPicPr>
              <a:picLocks noChangeAspect="1" noChangeArrowheads="1"/>
              <a:extLst>
                <a:ext uri="{84589F7E-364E-4C9E-8A38-B11213B215E9}">
                  <a14:cameraTool cellRange="'Pivort Report'!$A$45:$E$47" spid="_x0000_s2074"/>
                </a:ext>
              </a:extLst>
            </xdr:cNvPicPr>
          </xdr:nvPicPr>
          <xdr:blipFill>
            <a:blip xmlns:r="http://schemas.openxmlformats.org/officeDocument/2006/relationships" r:embed="rId11"/>
            <a:srcRect/>
            <a:stretch>
              <a:fillRect/>
            </a:stretch>
          </xdr:blipFill>
          <xdr:spPr bwMode="auto">
            <a:xfrm>
              <a:off x="970767" y="1262861"/>
              <a:ext cx="3945699" cy="54819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78287</xdr:colOff>
      <xdr:row>9</xdr:row>
      <xdr:rowOff>114822</xdr:rowOff>
    </xdr:from>
    <xdr:to>
      <xdr:col>5</xdr:col>
      <xdr:colOff>349684</xdr:colOff>
      <xdr:row>15</xdr:row>
      <xdr:rowOff>120041</xdr:rowOff>
    </xdr:to>
    <xdr:graphicFrame macro="">
      <xdr:nvGraphicFramePr>
        <xdr:cNvPr id="102" name="Chart 101">
          <a:extLst>
            <a:ext uri="{FF2B5EF4-FFF2-40B4-BE49-F238E27FC236}">
              <a16:creationId xmlns:a16="http://schemas.microsoft.com/office/drawing/2014/main" id="{93E1A983-738C-42B9-9CC8-A78220CEC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2</xdr:col>
      <xdr:colOff>558451</xdr:colOff>
      <xdr:row>14</xdr:row>
      <xdr:rowOff>135700</xdr:rowOff>
    </xdr:from>
    <xdr:to>
      <xdr:col>4</xdr:col>
      <xdr:colOff>840287</xdr:colOff>
      <xdr:row>15</xdr:row>
      <xdr:rowOff>114821</xdr:rowOff>
    </xdr:to>
    <xdr:sp macro="" textlink="">
      <xdr:nvSpPr>
        <xdr:cNvPr id="103" name="TextBox 102">
          <a:extLst>
            <a:ext uri="{FF2B5EF4-FFF2-40B4-BE49-F238E27FC236}">
              <a16:creationId xmlns:a16="http://schemas.microsoft.com/office/drawing/2014/main" id="{DD2A6165-272D-B416-41D4-37DFF6EE2CA7}"/>
            </a:ext>
          </a:extLst>
        </xdr:cNvPr>
        <xdr:cNvSpPr txBox="1"/>
      </xdr:nvSpPr>
      <xdr:spPr>
        <a:xfrm>
          <a:off x="2150300" y="2912303"/>
          <a:ext cx="1617946" cy="177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0"/>
            <a:t>No. of Patient</a:t>
          </a:r>
          <a:r>
            <a:rPr lang="en-IN" sz="1000" b="0" baseline="0"/>
            <a:t> by Age Group</a:t>
          </a:r>
          <a:endParaRPr lang="en-IN" sz="1000" b="0"/>
        </a:p>
      </xdr:txBody>
    </xdr:sp>
    <xdr:clientData/>
  </xdr:twoCellAnchor>
  <xdr:twoCellAnchor>
    <xdr:from>
      <xdr:col>1</xdr:col>
      <xdr:colOff>46973</xdr:colOff>
      <xdr:row>4</xdr:row>
      <xdr:rowOff>125260</xdr:rowOff>
    </xdr:from>
    <xdr:to>
      <xdr:col>3</xdr:col>
      <xdr:colOff>10439</xdr:colOff>
      <xdr:row>6</xdr:row>
      <xdr:rowOff>15657</xdr:rowOff>
    </xdr:to>
    <xdr:graphicFrame macro="">
      <xdr:nvGraphicFramePr>
        <xdr:cNvPr id="104" name="Chart 103">
          <a:hlinkClick xmlns:r="http://schemas.openxmlformats.org/officeDocument/2006/relationships" r:id="rId5"/>
          <a:extLst>
            <a:ext uri="{FF2B5EF4-FFF2-40B4-BE49-F238E27FC236}">
              <a16:creationId xmlns:a16="http://schemas.microsoft.com/office/drawing/2014/main" id="{9573710E-003F-659F-79D4-0812CE6EB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459288</xdr:colOff>
      <xdr:row>0</xdr:row>
      <xdr:rowOff>52193</xdr:rowOff>
    </xdr:from>
    <xdr:to>
      <xdr:col>7</xdr:col>
      <xdr:colOff>396658</xdr:colOff>
      <xdr:row>6</xdr:row>
      <xdr:rowOff>120042</xdr:rowOff>
    </xdr:to>
    <xdr:graphicFrame macro="">
      <xdr:nvGraphicFramePr>
        <xdr:cNvPr id="105" name="Chart 104">
          <a:extLst>
            <a:ext uri="{FF2B5EF4-FFF2-40B4-BE49-F238E27FC236}">
              <a16:creationId xmlns:a16="http://schemas.microsoft.com/office/drawing/2014/main" id="{D359AEBC-8A12-4D4F-AB04-8D0B603A8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7</xdr:col>
      <xdr:colOff>438412</xdr:colOff>
      <xdr:row>0</xdr:row>
      <xdr:rowOff>26095</xdr:rowOff>
    </xdr:from>
    <xdr:to>
      <xdr:col>9</xdr:col>
      <xdr:colOff>600205</xdr:colOff>
      <xdr:row>7</xdr:row>
      <xdr:rowOff>15657</xdr:rowOff>
    </xdr:to>
    <xdr:sp macro="" textlink="">
      <xdr:nvSpPr>
        <xdr:cNvPr id="106" name="Rectangle: Rounded Corners 105">
          <a:extLst>
            <a:ext uri="{FF2B5EF4-FFF2-40B4-BE49-F238E27FC236}">
              <a16:creationId xmlns:a16="http://schemas.microsoft.com/office/drawing/2014/main" id="{E7E7DFC3-A114-0E37-E709-F8697AD0C3F7}"/>
            </a:ext>
          </a:extLst>
        </xdr:cNvPr>
        <xdr:cNvSpPr/>
      </xdr:nvSpPr>
      <xdr:spPr>
        <a:xfrm>
          <a:off x="6487439" y="26095"/>
          <a:ext cx="1497903" cy="1377863"/>
        </a:xfrm>
        <a:prstGeom prst="roundRect">
          <a:avLst>
            <a:gd name="adj" fmla="val 4321"/>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5</xdr:col>
      <xdr:colOff>673273</xdr:colOff>
      <xdr:row>6</xdr:row>
      <xdr:rowOff>36535</xdr:rowOff>
    </xdr:from>
    <xdr:to>
      <xdr:col>7</xdr:col>
      <xdr:colOff>287054</xdr:colOff>
      <xdr:row>7</xdr:row>
      <xdr:rowOff>15657</xdr:rowOff>
    </xdr:to>
    <xdr:sp macro="" textlink="">
      <xdr:nvSpPr>
        <xdr:cNvPr id="109" name="TextBox 108">
          <a:extLst>
            <a:ext uri="{FF2B5EF4-FFF2-40B4-BE49-F238E27FC236}">
              <a16:creationId xmlns:a16="http://schemas.microsoft.com/office/drawing/2014/main" id="{C066BE14-2E0C-198D-2B08-7394D9FE78EF}"/>
            </a:ext>
          </a:extLst>
        </xdr:cNvPr>
        <xdr:cNvSpPr txBox="1"/>
      </xdr:nvSpPr>
      <xdr:spPr>
        <a:xfrm>
          <a:off x="5224396" y="1226508"/>
          <a:ext cx="1111685" cy="177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0"/>
            <a:t>Patient</a:t>
          </a:r>
          <a:r>
            <a:rPr lang="en-IN" sz="1000" b="0" baseline="0"/>
            <a:t> Attend Status</a:t>
          </a:r>
          <a:endParaRPr lang="en-IN" sz="1000" b="0"/>
        </a:p>
      </xdr:txBody>
    </xdr:sp>
    <xdr:clientData/>
  </xdr:twoCellAnchor>
  <xdr:twoCellAnchor>
    <xdr:from>
      <xdr:col>7</xdr:col>
      <xdr:colOff>469726</xdr:colOff>
      <xdr:row>0</xdr:row>
      <xdr:rowOff>57412</xdr:rowOff>
    </xdr:from>
    <xdr:to>
      <xdr:col>9</xdr:col>
      <xdr:colOff>579330</xdr:colOff>
      <xdr:row>6</xdr:row>
      <xdr:rowOff>172232</xdr:rowOff>
    </xdr:to>
    <xdr:graphicFrame macro="">
      <xdr:nvGraphicFramePr>
        <xdr:cNvPr id="110" name="Chart 109">
          <a:extLst>
            <a:ext uri="{FF2B5EF4-FFF2-40B4-BE49-F238E27FC236}">
              <a16:creationId xmlns:a16="http://schemas.microsoft.com/office/drawing/2014/main" id="{0D63FBF3-CF19-4AF5-A1AF-5C6036314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8</xdr:col>
      <xdr:colOff>99165</xdr:colOff>
      <xdr:row>6</xdr:row>
      <xdr:rowOff>41754</xdr:rowOff>
    </xdr:from>
    <xdr:to>
      <xdr:col>9</xdr:col>
      <xdr:colOff>375780</xdr:colOff>
      <xdr:row>7</xdr:row>
      <xdr:rowOff>20876</xdr:rowOff>
    </xdr:to>
    <xdr:sp macro="" textlink="">
      <xdr:nvSpPr>
        <xdr:cNvPr id="111" name="TextBox 110">
          <a:extLst>
            <a:ext uri="{FF2B5EF4-FFF2-40B4-BE49-F238E27FC236}">
              <a16:creationId xmlns:a16="http://schemas.microsoft.com/office/drawing/2014/main" id="{EE52B196-4B14-5C3F-684E-24AF72051653}"/>
            </a:ext>
          </a:extLst>
        </xdr:cNvPr>
        <xdr:cNvSpPr txBox="1"/>
      </xdr:nvSpPr>
      <xdr:spPr>
        <a:xfrm>
          <a:off x="6816247" y="1231727"/>
          <a:ext cx="944670" cy="177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0"/>
            <a:t>Patient</a:t>
          </a:r>
          <a:r>
            <a:rPr lang="en-IN" sz="1000" b="0" baseline="0"/>
            <a:t> By Age</a:t>
          </a:r>
          <a:endParaRPr lang="en-IN" sz="1000" b="0"/>
        </a:p>
      </xdr:txBody>
    </xdr:sp>
    <xdr:clientData/>
  </xdr:twoCellAnchor>
  <xdr:twoCellAnchor>
    <xdr:from>
      <xdr:col>5</xdr:col>
      <xdr:colOff>469726</xdr:colOff>
      <xdr:row>7</xdr:row>
      <xdr:rowOff>73068</xdr:rowOff>
    </xdr:from>
    <xdr:to>
      <xdr:col>9</xdr:col>
      <xdr:colOff>568889</xdr:colOff>
      <xdr:row>14</xdr:row>
      <xdr:rowOff>130480</xdr:rowOff>
    </xdr:to>
    <xdr:graphicFrame macro="">
      <xdr:nvGraphicFramePr>
        <xdr:cNvPr id="112" name="Chart 111">
          <a:extLst>
            <a:ext uri="{FF2B5EF4-FFF2-40B4-BE49-F238E27FC236}">
              <a16:creationId xmlns:a16="http://schemas.microsoft.com/office/drawing/2014/main" id="{EA97A610-9D94-41B5-95F2-0912E1DAE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6</xdr:col>
      <xdr:colOff>328806</xdr:colOff>
      <xdr:row>14</xdr:row>
      <xdr:rowOff>135700</xdr:rowOff>
    </xdr:from>
    <xdr:to>
      <xdr:col>9</xdr:col>
      <xdr:colOff>52191</xdr:colOff>
      <xdr:row>15</xdr:row>
      <xdr:rowOff>114821</xdr:rowOff>
    </xdr:to>
    <xdr:sp macro="" textlink="">
      <xdr:nvSpPr>
        <xdr:cNvPr id="113" name="TextBox 112">
          <a:extLst>
            <a:ext uri="{FF2B5EF4-FFF2-40B4-BE49-F238E27FC236}">
              <a16:creationId xmlns:a16="http://schemas.microsoft.com/office/drawing/2014/main" id="{AE82D804-9E39-6684-AA6B-A3CD9F7D9F03}"/>
            </a:ext>
          </a:extLst>
        </xdr:cNvPr>
        <xdr:cNvSpPr txBox="1"/>
      </xdr:nvSpPr>
      <xdr:spPr>
        <a:xfrm>
          <a:off x="5709779" y="2912303"/>
          <a:ext cx="1727549" cy="177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0"/>
            <a:t>Patient By</a:t>
          </a:r>
          <a:r>
            <a:rPr lang="en-IN" sz="1000" b="0" baseline="0"/>
            <a:t> Department Referal</a:t>
          </a:r>
          <a:endParaRPr lang="en-IN" sz="1000" b="0"/>
        </a:p>
      </xdr:txBody>
    </xdr:sp>
    <xdr:clientData/>
  </xdr:twoCellAnchor>
  <xdr:twoCellAnchor editAs="oneCell">
    <xdr:from>
      <xdr:col>4</xdr:col>
      <xdr:colOff>407096</xdr:colOff>
      <xdr:row>0</xdr:row>
      <xdr:rowOff>62633</xdr:rowOff>
    </xdr:from>
    <xdr:to>
      <xdr:col>5</xdr:col>
      <xdr:colOff>354903</xdr:colOff>
      <xdr:row>2</xdr:row>
      <xdr:rowOff>88726</xdr:rowOff>
    </xdr:to>
    <mc:AlternateContent xmlns:mc="http://schemas.openxmlformats.org/markup-compatibility/2006">
      <mc:Choice xmlns:a14="http://schemas.microsoft.com/office/drawing/2010/main" Requires="a14">
        <xdr:graphicFrame macro="">
          <xdr:nvGraphicFramePr>
            <xdr:cNvPr id="114" name="Date (Year)">
              <a:extLst>
                <a:ext uri="{FF2B5EF4-FFF2-40B4-BE49-F238E27FC236}">
                  <a16:creationId xmlns:a16="http://schemas.microsoft.com/office/drawing/2014/main" id="{D4F27A3E-0050-48AF-9761-744A284A16A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335055" y="62633"/>
              <a:ext cx="1570971" cy="422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22860</xdr:colOff>
      <xdr:row>22</xdr:row>
      <xdr:rowOff>68580</xdr:rowOff>
    </xdr:to>
    <xdr:graphicFrame macro="">
      <xdr:nvGraphicFramePr>
        <xdr:cNvPr id="2" name="Chart 1">
          <a:extLst>
            <a:ext uri="{FF2B5EF4-FFF2-40B4-BE49-F238E27FC236}">
              <a16:creationId xmlns:a16="http://schemas.microsoft.com/office/drawing/2014/main" id="{49774AB1-7CDE-49C0-ABA0-7E7250FCD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0</xdr:row>
      <xdr:rowOff>7620</xdr:rowOff>
    </xdr:from>
    <xdr:to>
      <xdr:col>1</xdr:col>
      <xdr:colOff>0</xdr:colOff>
      <xdr:row>3</xdr:row>
      <xdr:rowOff>38100</xdr:rowOff>
    </xdr:to>
    <xdr:pic>
      <xdr:nvPicPr>
        <xdr:cNvPr id="4" name="Graphic 3" descr="House with solid fill">
          <a:hlinkClick xmlns:r="http://schemas.openxmlformats.org/officeDocument/2006/relationships" r:id="rId2"/>
          <a:extLst>
            <a:ext uri="{FF2B5EF4-FFF2-40B4-BE49-F238E27FC236}">
              <a16:creationId xmlns:a16="http://schemas.microsoft.com/office/drawing/2014/main" id="{BC1D1FBC-7103-A0A2-7B7F-3EF11DAD00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5720" y="7620"/>
          <a:ext cx="624840" cy="6248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655320</xdr:colOff>
      <xdr:row>22</xdr:row>
      <xdr:rowOff>129540</xdr:rowOff>
    </xdr:to>
    <xdr:graphicFrame macro="">
      <xdr:nvGraphicFramePr>
        <xdr:cNvPr id="2" name="Chart 1">
          <a:extLst>
            <a:ext uri="{FF2B5EF4-FFF2-40B4-BE49-F238E27FC236}">
              <a16:creationId xmlns:a16="http://schemas.microsoft.com/office/drawing/2014/main" id="{394CC6B8-8DF5-4439-A19D-8C48F8B6C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0.00486</cdr:x>
      <cdr:y>0.01132</cdr:y>
    </cdr:from>
    <cdr:to>
      <cdr:x>0.06467</cdr:x>
      <cdr:y>0.15054</cdr:y>
    </cdr:to>
    <cdr:pic>
      <cdr:nvPicPr>
        <cdr:cNvPr id="2" name="Graphic 3"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C1D1FBC-7103-A0A2-7B7F-3EF11DAD005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624840" cy="62484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15240</xdr:colOff>
      <xdr:row>0</xdr:row>
      <xdr:rowOff>0</xdr:rowOff>
    </xdr:from>
    <xdr:to>
      <xdr:col>16</xdr:col>
      <xdr:colOff>0</xdr:colOff>
      <xdr:row>23</xdr:row>
      <xdr:rowOff>0</xdr:rowOff>
    </xdr:to>
    <xdr:graphicFrame macro="">
      <xdr:nvGraphicFramePr>
        <xdr:cNvPr id="2" name="Chart 1">
          <a:extLst>
            <a:ext uri="{FF2B5EF4-FFF2-40B4-BE49-F238E27FC236}">
              <a16:creationId xmlns:a16="http://schemas.microsoft.com/office/drawing/2014/main" id="{BEC91EF8-3E6B-4FE2-B8C7-4BD5F17F6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xdr:rowOff>
    </xdr:from>
    <xdr:to>
      <xdr:col>0</xdr:col>
      <xdr:colOff>624840</xdr:colOff>
      <xdr:row>3</xdr:row>
      <xdr:rowOff>38100</xdr:rowOff>
    </xdr:to>
    <xdr:pic>
      <xdr:nvPicPr>
        <xdr:cNvPr id="3" name="Graphic 3" descr="House with solid fill">
          <a:hlinkClick xmlns:r="http://schemas.openxmlformats.org/officeDocument/2006/relationships" r:id="rId2"/>
          <a:extLst>
            <a:ext uri="{FF2B5EF4-FFF2-40B4-BE49-F238E27FC236}">
              <a16:creationId xmlns:a16="http://schemas.microsoft.com/office/drawing/2014/main" id="{F9C26A45-9ED8-6ABB-C319-1D7EBA911C3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7620"/>
          <a:ext cx="624840" cy="6248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eed Anwar" refreshedDate="45709.824737384261" createdVersion="5" refreshedVersion="8" minRefreshableVersion="3" recordCount="0" supportSubquery="1" supportAdvancedDrill="1" xr:uid="{34E47E0C-94DE-44AF-B895-A103B6021990}">
  <cacheSource type="external" connectionId="3"/>
  <cacheFields count="3">
    <cacheField name="[Measures].[Distinct Count of Patient Id]" caption="Distinct Count of Patient Id" numFmtId="0" hierarchy="24" level="32767"/>
    <cacheField name="[Dat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Date].[Date (Month)].[Date (Month)]" caption="Date (Month)" numFmtId="0" hierarchy="1" level="1">
      <sharedItems containsSemiMixedTypes="0" containsNonDate="0" containsString="0"/>
    </cacheField>
  </cacheFields>
  <cacheHierarchies count="35">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2" memberValueDatatype="130" unbalanced="0">
      <fieldsUsage count="2">
        <fieldUsage x="-1"/>
        <fieldUsage x="2"/>
      </fieldsUsage>
    </cacheHierarchy>
    <cacheHierarchy uniqueName="[Date].[Date (Day)]" caption="Date (Day)" attribute="1" defaultMemberUniqueName="[Date].[Date (Day)].[All]" allUniqueName="[Date].[Date (Day)].[All]" dimensionUniqueName="[Date]" displayFolder="" count="2" memberValueDatatype="130" unbalanced="0">
      <fieldsUsage count="2">
        <fieldUsage x="-1"/>
        <fieldUsage x="1"/>
      </fieldsUsage>
    </cacheHierarchy>
    <cacheHierarchy uniqueName="[Date].[Date (Year)]" caption="Date (Year)" attribute="1" defaultMemberUniqueName="[Date].[Date (Year)].[All]" allUniqueName="[Date].[Date (Year)].[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ate].[Date (Day Index)]" caption="Date (Day Index)" attribute="1" defaultMemberUniqueName="[Date].[Date (Day Index)].[All]" allUniqueName="[Date].[Date (Day Index)].[All]" dimensionUniqueName="[Date]" displayFolder="" count="0" memberValueDatatype="5" unbalanced="0" hidden="1"/>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eed Anwar" refreshedDate="45709.824740856478" createdVersion="5" refreshedVersion="8" minRefreshableVersion="3" recordCount="0" supportSubquery="1" supportAdvancedDrill="1" xr:uid="{17951180-7B8B-4E25-AC8E-713EA8E94775}">
  <cacheSource type="external" connectionId="3"/>
  <cacheFields count="4">
    <cacheField name="[Dat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3" level="32767"/>
    <cacheField name="[Date].[Date (Year)].[Date (Year)]" caption="Date (Year)" numFmtId="0" hierarchy="3" level="1">
      <sharedItems containsSemiMixedTypes="0" containsNonDate="0" containsString="0"/>
    </cacheField>
  </cacheFields>
  <cacheHierarchies count="35">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2" memberValueDatatype="130" unbalanced="0">
      <fieldsUsage count="2">
        <fieldUsage x="-1"/>
        <fieldUsage x="0"/>
      </fieldsUsage>
    </cacheHierarchy>
    <cacheHierarchy uniqueName="[Date].[Date (Day)]" caption="Date (Day)" attribute="1" defaultMemberUniqueName="[Date].[Date (Day)].[All]" allUniqueName="[Date].[Date (Day)].[All]" dimensionUniqueName="[Date]" displayFolder="" count="0" memberValueDatatype="130" unbalanced="0"/>
    <cacheHierarchy uniqueName="[Date].[Date (Year)]" caption="Date (Year)" attribute="1" defaultMemberUniqueName="[Date].[Date (Year)].[All]" allUniqueName="[Date].[Date (Year)].[All]" dimensionUniqueName="[Date]" displayFolder="" count="2" memberValueDatatype="130" unbalanced="0">
      <fieldsUsage count="2">
        <fieldUsage x="-1"/>
        <fieldUsage x="3"/>
      </fieldsUsage>
    </cacheHierarchy>
    <cacheHierarchy uniqueName="[Date].[Date (Quarter)]" caption="Date (Quarter)" attribute="1" defaultMemberUniqueName="[Date].[Date (Quarter)].[All]" allUniqueName="[Date].[Date (Quarte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Date].[Date (Day Index)]" caption="Date (Day Index)" attribute="1" defaultMemberUniqueName="[Date].[Date (Day Index)].[All]" allUniqueName="[Date].[Date (Day Index)].[All]" dimensionUniqueName="[Date]" displayFolder="" count="0" memberValueDatatype="5" unbalanced="0" hidden="1"/>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eed Anwar" refreshedDate="45709.824741203702" createdVersion="5" refreshedVersion="8" minRefreshableVersion="3" recordCount="0" supportSubquery="1" supportAdvancedDrill="1" xr:uid="{CC85E8E6-2617-4CD0-8BD7-9CB2D8D45E20}">
  <cacheSource type="external" connectionId="3"/>
  <cacheFields count="4">
    <cacheField name="[Date].[Date (Month)].[Date (Month)]" caption="Date (Month)" numFmtId="0" hierarchy="1" level="1">
      <sharedItems containsSemiMixedTypes="0" containsNonDate="0" containsString="0"/>
    </cacheField>
    <cacheField name="[Measures].[Count of Patient Gender]" caption="Count of Patient Gender" numFmtId="0" hierarchy="34" level="32767"/>
    <cacheField name="[Hospital Emergency Room Data].[Patient Gender].[Patient Gender]" caption="Patient Gender" numFmtId="0" hierarchy="9" level="1">
      <sharedItems count="2">
        <s v="Female"/>
        <s v="Male"/>
      </sharedItems>
    </cacheField>
    <cacheField name="[Date].[Date (Year)].[Date (Year)]" caption="Date (Year)" numFmtId="0" hierarchy="3" level="1">
      <sharedItems containsSemiMixedTypes="0" containsNonDate="0" containsString="0"/>
    </cacheField>
  </cacheFields>
  <cacheHierarchies count="35">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2" memberValueDatatype="130" unbalanced="0">
      <fieldsUsage count="2">
        <fieldUsage x="-1"/>
        <fieldUsage x="0"/>
      </fieldsUsage>
    </cacheHierarchy>
    <cacheHierarchy uniqueName="[Date].[Date (Day)]" caption="Date (Day)" attribute="1" defaultMemberUniqueName="[Date].[Date (Day)].[All]" allUniqueName="[Date].[Date (Day)].[All]" dimensionUniqueName="[Date]" displayFolder="" count="0" memberValueDatatype="130" unbalanced="0"/>
    <cacheHierarchy uniqueName="[Date].[Date (Year)]" caption="Date (Year)" attribute="1" defaultMemberUniqueName="[Date].[Date (Year)].[All]" allUniqueName="[Date].[Date (Year)].[All]" dimensionUniqueName="[Date]" displayFolder="" count="2" memberValueDatatype="130" unbalanced="0">
      <fieldsUsage count="2">
        <fieldUsage x="-1"/>
        <fieldUsage x="3"/>
      </fieldsUsage>
    </cacheHierarchy>
    <cacheHierarchy uniqueName="[Date].[Date (Quarter)]" caption="Date (Quarter)" attribute="1" defaultMemberUniqueName="[Date].[Date (Quarter)].[All]" allUniqueName="[Date].[Date (Quarte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ate].[Date (Day Index)]" caption="Date (Day Index)" attribute="1" defaultMemberUniqueName="[Date].[Date (Day Index)].[All]" allUniqueName="[Date].[Date (Day Index)].[All]" dimensionUniqueName="[Date]" displayFolder="" count="0" memberValueDatatype="5" unbalanced="0" hidden="1"/>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eed Anwar" refreshedDate="45709.824741666664" createdVersion="5" refreshedVersion="8" minRefreshableVersion="3" recordCount="0" supportSubquery="1" supportAdvancedDrill="1" xr:uid="{489D07BC-7C6A-4549-A121-B346D9B964F4}">
  <cacheSource type="external" connectionId="3"/>
  <cacheFields count="4">
    <cacheField name="[Dat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Date].[Date (Year)].[Date (Year)]" caption="Date (Year)" numFmtId="0" hierarchy="3" level="1">
      <sharedItems containsSemiMixedTypes="0" containsNonDate="0" containsString="0"/>
    </cacheField>
  </cacheFields>
  <cacheHierarchies count="35">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2" memberValueDatatype="130" unbalanced="0">
      <fieldsUsage count="2">
        <fieldUsage x="-1"/>
        <fieldUsage x="0"/>
      </fieldsUsage>
    </cacheHierarchy>
    <cacheHierarchy uniqueName="[Date].[Date (Day)]" caption="Date (Day)" attribute="1" defaultMemberUniqueName="[Date].[Date (Day)].[All]" allUniqueName="[Date].[Date (Day)].[All]" dimensionUniqueName="[Date]" displayFolder="" count="0" memberValueDatatype="130" unbalanced="0"/>
    <cacheHierarchy uniqueName="[Date].[Date (Year)]" caption="Date (Year)" attribute="1" defaultMemberUniqueName="[Date].[Date (Year)].[All]" allUniqueName="[Date].[Date (Year)].[All]" dimensionUniqueName="[Date]" displayFolder="" count="2" memberValueDatatype="130" unbalanced="0">
      <fieldsUsage count="2">
        <fieldUsage x="-1"/>
        <fieldUsage x="3"/>
      </fieldsUsage>
    </cacheHierarchy>
    <cacheHierarchy uniqueName="[Date].[Date (Quarter)]" caption="Date (Quarter)" attribute="1" defaultMemberUniqueName="[Date].[Date (Quarter)].[All]" allUniqueName="[Date].[Date (Quarte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ate].[Date (Day Index)]" caption="Date (Day Index)" attribute="1" defaultMemberUniqueName="[Date].[Date (Day Index)].[All]" allUniqueName="[Date].[Date (Day Index)].[All]" dimensionUniqueName="[Date]" displayFolder="" count="0" memberValueDatatype="5" unbalanced="0" hidden="1"/>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eed Anwar" refreshedDate="45709.824742013887" createdVersion="5" refreshedVersion="8" minRefreshableVersion="3" recordCount="0" supportSubquery="1" supportAdvancedDrill="1" xr:uid="{5E602FA5-040D-4B73-B6A1-558850CE6BD1}">
  <cacheSource type="external" connectionId="3"/>
  <cacheFields count="4">
    <cacheField name="[Dat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Date].[Date (Year)].[Date (Year)]" caption="Date (Year)" numFmtId="0" hierarchy="3" level="1">
      <sharedItems containsSemiMixedTypes="0" containsNonDate="0" containsString="0"/>
    </cacheField>
  </cacheFields>
  <cacheHierarchies count="35">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2" memberValueDatatype="130" unbalanced="0">
      <fieldsUsage count="2">
        <fieldUsage x="-1"/>
        <fieldUsage x="0"/>
      </fieldsUsage>
    </cacheHierarchy>
    <cacheHierarchy uniqueName="[Date].[Date (Day)]" caption="Date (Day)" attribute="1" defaultMemberUniqueName="[Date].[Date (Day)].[All]" allUniqueName="[Date].[Date (Day)].[All]" dimensionUniqueName="[Date]" displayFolder="" count="0" memberValueDatatype="130" unbalanced="0"/>
    <cacheHierarchy uniqueName="[Date].[Date (Year)]" caption="Date (Year)" attribute="1" defaultMemberUniqueName="[Date].[Date (Year)].[All]" allUniqueName="[Date].[Date (Year)].[All]" dimensionUniqueName="[Date]" displayFolder="" count="2" memberValueDatatype="130" unbalanced="0">
      <fieldsUsage count="2">
        <fieldUsage x="-1"/>
        <fieldUsage x="3"/>
      </fieldsUsage>
    </cacheHierarchy>
    <cacheHierarchy uniqueName="[Date].[Date (Quarter)]" caption="Date (Quarter)" attribute="1" defaultMemberUniqueName="[Date].[Date (Quarter)].[All]" allUniqueName="[Date].[Date (Quarte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ate].[Date (Day Index)]" caption="Date (Day Index)" attribute="1" defaultMemberUniqueName="[Date].[Date (Day Index)].[All]" allUniqueName="[Date].[Date (Day Index)].[All]" dimensionUniqueName="[Date]" displayFolder="" count="0" memberValueDatatype="5" unbalanced="0" hidden="1"/>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eed Anwar" refreshedDate="45709.82474236111" createdVersion="5" refreshedVersion="8" minRefreshableVersion="3" recordCount="0" supportSubquery="1" supportAdvancedDrill="1" xr:uid="{AF12E58E-1FB2-4352-9AF3-F9C0ACCDDB53}">
  <cacheSource type="external" connectionId="3"/>
  <cacheFields count="4">
    <cacheField name="[Date].[Date (Month)].[Date (Month)]" caption="Date (Month)" numFmtId="0" hierarchy="1" level="1">
      <sharedItems count="1">
        <s v="Jan"/>
      </sharedItems>
    </cacheField>
    <cacheField name="[Dat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Date].[Date (Quarter)].[Date (Quarter)]" caption="Date (Quarter)" numFmtId="0" hierarchy="4" level="1">
      <sharedItems count="1">
        <s v="Qtr1"/>
      </sharedItems>
    </cacheField>
    <cacheField name="[Date].[Date (Year)].[Date (Year)]" caption="Date (Year)" numFmtId="0" hierarchy="3" level="1">
      <sharedItems count="1">
        <s v="2023"/>
      </sharedItems>
    </cacheField>
  </cacheFields>
  <cacheHierarchies count="35">
    <cacheHierarchy uniqueName="[Date].[Date]" caption="Date" attribute="1" time="1" defaultMemberUniqueName="[Date].[Date].[All]" allUniqueName="[Date].[Date].[All]" dimensionUniqueName="[Date]" displayFolder="" count="2" memberValueDatatype="7" unbalanced="0">
      <fieldsUsage count="2">
        <fieldUsage x="-1"/>
        <fieldUsage x="1"/>
      </fieldsUsage>
    </cacheHierarchy>
    <cacheHierarchy uniqueName="[Date].[Date (Month)]" caption="Date (Month)" attribute="1" defaultMemberUniqueName="[Date].[Date (Month)].[All]" allUniqueName="[Date].[Date (Month)].[All]" dimensionUniqueName="[Date]" displayFolder="" count="2" memberValueDatatype="130" unbalanced="0">
      <fieldsUsage count="2">
        <fieldUsage x="-1"/>
        <fieldUsage x="0"/>
      </fieldsUsage>
    </cacheHierarchy>
    <cacheHierarchy uniqueName="[Date].[Date (Day)]" caption="Date (Day)" attribute="1" defaultMemberUniqueName="[Date].[Date (Day)].[All]" allUniqueName="[Date].[Date (Day)].[All]" dimensionUniqueName="[Date]" displayFolder="" count="2" memberValueDatatype="130" unbalanced="0"/>
    <cacheHierarchy uniqueName="[Date].[Date (Year)]" caption="Date (Year)" attribute="1" defaultMemberUniqueName="[Date].[Date (Year)].[All]" allUniqueName="[Date].[Date (Year)].[All]" dimensionUniqueName="[Date]" displayFolder="" count="2" memberValueDatatype="130" unbalanced="0">
      <fieldsUsage count="2">
        <fieldUsage x="-1"/>
        <fieldUsage x="3"/>
      </fieldsUsage>
    </cacheHierarchy>
    <cacheHierarchy uniqueName="[Date].[Date (Quarter)]" caption="Date (Quarter)" attribute="1" defaultMemberUniqueName="[Date].[Date (Quarter)].[All]" allUniqueName="[Date].[Date (Quarter)].[All]" dimensionUniqueName="[Dat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Date].[Date (Day Index)]" caption="Date (Day Index)" attribute="1" defaultMemberUniqueName="[Date].[Date (Day Index)].[All]" allUniqueName="[Date].[Date (Day Index)].[All]" dimensionUniqueName="[Date]" displayFolder="" count="2" memberValueDatatype="5" unbalanced="0" hidden="1"/>
    <cacheHierarchy uniqueName="[Date].[Date (Month Index)]" caption="Date (Month Index)" attribute="1" defaultMemberUniqueName="[Date].[Date (Month Index)].[All]" allUniqueName="[Date].[Date (Month Index)].[All]" dimensionUniqueName="[Dat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eed Anwar" refreshedDate="45709.820345370368" createdVersion="3" refreshedVersion="8" minRefreshableVersion="3" recordCount="0" supportSubquery="1" supportAdvancedDrill="1" xr:uid="{69CE90C7-79AE-46E9-8EA0-EC7676AEA84D}">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2" memberValueDatatype="130" unbalanced="0"/>
    <cacheHierarchy uniqueName="[Date].[Date (Day)]" caption="Date (Day)" attribute="1" defaultMemberUniqueName="[Date].[Date (Day)].[All]" allUniqueName="[Date].[Date (Day)].[All]" dimensionUniqueName="[Date]" displayFolder="" count="0" memberValueDatatype="130" unbalanced="0"/>
    <cacheHierarchy uniqueName="[Date].[Date (Year)]" caption="Date (Year)" attribute="1" defaultMemberUniqueName="[Date].[Date (Year)].[All]" allUniqueName="[Date].[Date (Year)].[All]" dimensionUniqueName="[Date]" displayFolder="" count="2"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ate].[Date (Day Index)]" caption="Date (Day Index)" attribute="1" defaultMemberUniqueName="[Date].[Date (Day Index)].[All]" allUniqueName="[Date].[Date (Day Index)].[All]" dimensionUniqueName="[Date]" displayFolder="" count="0" memberValueDatatype="5" unbalanced="0" hidden="1"/>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01074316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eed Anwar" refreshedDate="45709.824737615738" createdVersion="5" refreshedVersion="8" minRefreshableVersion="3" recordCount="0" supportSubquery="1" supportAdvancedDrill="1" xr:uid="{F0ACB030-8806-40A3-B8E0-B28F6EA8D42C}">
  <cacheSource type="external" connectionId="3"/>
  <cacheFields count="3">
    <cacheField name="[Measures].[Average of Patient Waittime]" caption="Average of Patient Waittime" numFmtId="0" hierarchy="26" level="32767"/>
    <cacheField name="[Date].[Date (Month)].[Date (Month)]" caption="Date (Month)" numFmtId="0" hierarchy="1" level="1">
      <sharedItems containsSemiMixedTypes="0" containsNonDate="0" containsString="0"/>
    </cacheField>
    <cacheField name="[Date].[Date (Year)].[Date (Year)]" caption="Date (Year)" numFmtId="0" hierarchy="3" level="1">
      <sharedItems containsSemiMixedTypes="0" containsNonDate="0" containsString="0"/>
    </cacheField>
  </cacheFields>
  <cacheHierarchies count="35">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2" memberValueDatatype="130" unbalanced="0">
      <fieldsUsage count="2">
        <fieldUsage x="-1"/>
        <fieldUsage x="1"/>
      </fieldsUsage>
    </cacheHierarchy>
    <cacheHierarchy uniqueName="[Date].[Date (Day)]" caption="Date (Day)" attribute="1" defaultMemberUniqueName="[Date].[Date (Day)].[All]" allUniqueName="[Date].[Date (Day)].[All]" dimensionUniqueName="[Date]" displayFolder="" count="0" memberValueDatatype="130" unbalanced="0"/>
    <cacheHierarchy uniqueName="[Date].[Date (Year)]" caption="Date (Year)" attribute="1" defaultMemberUniqueName="[Date].[Date (Year)].[All]" allUniqueName="[Date].[Date (Year)].[All]" dimensionUniqueName="[Date]" displayFolder="" count="2" memberValueDatatype="130" unbalanced="0">
      <fieldsUsage count="2">
        <fieldUsage x="-1"/>
        <fieldUsage x="2"/>
      </fieldsUsage>
    </cacheHierarchy>
    <cacheHierarchy uniqueName="[Date].[Date (Quarter)]" caption="Date (Quarter)" attribute="1" defaultMemberUniqueName="[Date].[Date (Quarter)].[All]" allUniqueName="[Date].[Date (Quarte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ate].[Date (Day Index)]" caption="Date (Day Index)" attribute="1" defaultMemberUniqueName="[Date].[Date (Day Index)].[All]" allUniqueName="[Date].[Date (Day Index)].[All]" dimensionUniqueName="[Date]" displayFolder="" count="0" memberValueDatatype="5" unbalanced="0" hidden="1"/>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eed Anwar" refreshedDate="45709.824737847222" createdVersion="5" refreshedVersion="8" minRefreshableVersion="3" recordCount="0" supportSubquery="1" supportAdvancedDrill="1" xr:uid="{C829A619-4288-419B-802E-FA6C0AA38033}">
  <cacheSource type="external" connectionId="3"/>
  <cacheFields count="3">
    <cacheField name="[Measures].[Distinct Count of Patient Id]" caption="Distinct Count of Patient Id" numFmtId="0" hierarchy="24" level="32767"/>
    <cacheField name="[Date].[Date (Month)].[Date (Month)]" caption="Date (Month)" numFmtId="0" hierarchy="1" level="1">
      <sharedItems containsSemiMixedTypes="0" containsNonDate="0" containsString="0"/>
    </cacheField>
    <cacheField name="[Date].[Date (Year)].[Date (Year)]" caption="Date (Year)" numFmtId="0" hierarchy="3" level="1">
      <sharedItems containsSemiMixedTypes="0" containsNonDate="0" containsString="0"/>
    </cacheField>
  </cacheFields>
  <cacheHierarchies count="35">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2" memberValueDatatype="130" unbalanced="0">
      <fieldsUsage count="2">
        <fieldUsage x="-1"/>
        <fieldUsage x="1"/>
      </fieldsUsage>
    </cacheHierarchy>
    <cacheHierarchy uniqueName="[Date].[Date (Day)]" caption="Date (Day)" attribute="1" defaultMemberUniqueName="[Date].[Date (Day)].[All]" allUniqueName="[Date].[Date (Day)].[All]" dimensionUniqueName="[Date]" displayFolder="" count="0" memberValueDatatype="130" unbalanced="0"/>
    <cacheHierarchy uniqueName="[Date].[Date (Year)]" caption="Date (Year)" attribute="1" defaultMemberUniqueName="[Date].[Date (Year)].[All]" allUniqueName="[Date].[Date (Year)].[All]" dimensionUniqueName="[Date]" displayFolder="" count="2" memberValueDatatype="130" unbalanced="0">
      <fieldsUsage count="2">
        <fieldUsage x="-1"/>
        <fieldUsage x="2"/>
      </fieldsUsage>
    </cacheHierarchy>
    <cacheHierarchy uniqueName="[Date].[Date (Quarter)]" caption="Date (Quarter)" attribute="1" defaultMemberUniqueName="[Date].[Date (Quarter)].[All]" allUniqueName="[Date].[Date (Quarte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ate].[Date (Day Index)]" caption="Date (Day Index)" attribute="1" defaultMemberUniqueName="[Date].[Date (Day Index)].[All]" allUniqueName="[Date].[Date (Day Index)].[All]" dimensionUniqueName="[Date]" displayFolder="" count="0" memberValueDatatype="5" unbalanced="0" hidden="1"/>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eed Anwar" refreshedDate="45709.824737962961" createdVersion="5" refreshedVersion="8" minRefreshableVersion="3" recordCount="0" supportSubquery="1" supportAdvancedDrill="1" xr:uid="{8CC57CE5-777B-4C41-85F5-E252AB28B09E}">
  <cacheSource type="external" connectionId="3"/>
  <cacheFields count="2">
    <cacheField name="[Measures].[Average of Patient Satisfaction Score]" caption="Average of Patient Satisfaction Score" numFmtId="0" hierarchy="28" level="32767"/>
    <cacheField name="[Date].[Date (Month)].[Date (Month)]" caption="Date (Month)" numFmtId="0" hierarchy="1" level="1">
      <sharedItems containsSemiMixedTypes="0" containsNonDate="0" containsString="0"/>
    </cacheField>
  </cacheFields>
  <cacheHierarchies count="35">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2" memberValueDatatype="130" unbalanced="0">
      <fieldsUsage count="2">
        <fieldUsage x="-1"/>
        <fieldUsage x="1"/>
      </fieldsUsage>
    </cacheHierarchy>
    <cacheHierarchy uniqueName="[Date].[Date (Day)]" caption="Date (Day)" attribute="1" defaultMemberUniqueName="[Date].[Date (Day)].[All]" allUniqueName="[Date].[Date (Day)].[All]" dimensionUniqueName="[Date]" displayFolder="" count="0" memberValueDatatype="130" unbalanced="0"/>
    <cacheHierarchy uniqueName="[Date].[Date (Year)]" caption="Date (Year)" attribute="1" defaultMemberUniqueName="[Date].[Date (Year)].[All]" allUniqueName="[Date].[Date (Year)].[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ate].[Date (Day Index)]" caption="Date (Day Index)" attribute="1" defaultMemberUniqueName="[Date].[Date (Day Index)].[All]" allUniqueName="[Date].[Date (Day Index)].[All]" dimensionUniqueName="[Date]" displayFolder="" count="0" memberValueDatatype="5" unbalanced="0" hidden="1"/>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eed Anwar" refreshedDate="45709.824738425923" createdVersion="5" refreshedVersion="8" minRefreshableVersion="3" recordCount="0" supportSubquery="1" supportAdvancedDrill="1" xr:uid="{E1A74043-A4C6-4BA8-8A5B-AE348D2C3B5D}">
  <cacheSource type="external" connectionId="3"/>
  <cacheFields count="3">
    <cacheField name="[Date].[Date (Day)].[Date (Day)]" caption="Date (Day)" numFmtId="0" hierarchy="2" level="1">
      <sharedItems count="31">
        <s v="1-Apr"/>
        <s v="2-Apr"/>
        <s v="3-Apr"/>
        <s v="4-Apr"/>
        <s v="5-Apr"/>
        <s v="6-Apr"/>
        <s v="7-Apr"/>
        <s v="8-Apr"/>
        <s v="9-Apr"/>
        <s v="10-Apr"/>
        <s v="11-Apr"/>
        <s v="12-Apr"/>
        <s v="13-Apr"/>
        <s v="14-Apr"/>
        <s v="15-Apr"/>
        <s v="16-Apr"/>
        <s v="17-Apr"/>
        <s v="18-Apr"/>
        <s v="19-Apr"/>
        <s v="20-Apr"/>
        <s v="21-Apr"/>
        <s v="22-Apr"/>
        <s v="23-Apr"/>
        <s v="24-Apr"/>
        <s v="25-Apr"/>
        <s v="26-Apr"/>
        <s v="27-Apr"/>
        <s v="28-Apr"/>
        <s v="29-Apr"/>
        <s v="30-Apr"/>
        <s v="1-Jan" u="1"/>
      </sharedItems>
    </cacheField>
    <cacheField name="[Dat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5">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2" memberValueDatatype="130" unbalanced="0">
      <fieldsUsage count="2">
        <fieldUsage x="-1"/>
        <fieldUsage x="1"/>
      </fieldsUsage>
    </cacheHierarchy>
    <cacheHierarchy uniqueName="[Date].[Date (Day)]" caption="Date (Day)" attribute="1" defaultMemberUniqueName="[Date].[Date (Day)].[All]" allUniqueName="[Date].[Date (Day)].[All]" dimensionUniqueName="[Date]" displayFolder="" count="2" memberValueDatatype="130" unbalanced="0">
      <fieldsUsage count="2">
        <fieldUsage x="-1"/>
        <fieldUsage x="0"/>
      </fieldsUsage>
    </cacheHierarchy>
    <cacheHierarchy uniqueName="[Date].[Date (Year)]" caption="Date (Year)" attribute="1" defaultMemberUniqueName="[Date].[Date (Year)].[All]" allUniqueName="[Date].[Date (Year)].[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ate].[Date (Day Index)]" caption="Date (Day Index)" attribute="1" defaultMemberUniqueName="[Date].[Date (Day Index)].[All]" allUniqueName="[Date].[Date (Day Index)].[All]" dimensionUniqueName="[Date]" displayFolder="" count="0" memberValueDatatype="5" unbalanced="0" hidden="1"/>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eed Anwar" refreshedDate="45709.824739004631" createdVersion="5" refreshedVersion="8" minRefreshableVersion="3" recordCount="0" supportSubquery="1" supportAdvancedDrill="1" xr:uid="{5EEE2DFE-C01E-471D-BCCB-191FFC634847}">
  <cacheSource type="external" connectionId="3"/>
  <cacheFields count="3">
    <cacheField name="[Date].[Date (Day)].[Date (Day)]" caption="Date (Day)" numFmtId="0" hierarchy="2" level="1">
      <sharedItems count="31">
        <s v="1-Apr"/>
        <s v="2-Apr"/>
        <s v="3-Apr"/>
        <s v="4-Apr"/>
        <s v="5-Apr"/>
        <s v="6-Apr"/>
        <s v="7-Apr"/>
        <s v="8-Apr"/>
        <s v="9-Apr"/>
        <s v="10-Apr"/>
        <s v="11-Apr"/>
        <s v="12-Apr"/>
        <s v="13-Apr"/>
        <s v="14-Apr"/>
        <s v="15-Apr"/>
        <s v="16-Apr"/>
        <s v="17-Apr"/>
        <s v="18-Apr"/>
        <s v="19-Apr"/>
        <s v="20-Apr"/>
        <s v="21-Apr"/>
        <s v="22-Apr"/>
        <s v="23-Apr"/>
        <s v="24-Apr"/>
        <s v="25-Apr"/>
        <s v="26-Apr"/>
        <s v="27-Apr"/>
        <s v="28-Apr"/>
        <s v="29-Apr"/>
        <s v="30-Apr"/>
        <s v="1-Jan" u="1"/>
      </sharedItems>
    </cacheField>
    <cacheField name="[Dat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5">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2" memberValueDatatype="130" unbalanced="0">
      <fieldsUsage count="2">
        <fieldUsage x="-1"/>
        <fieldUsage x="1"/>
      </fieldsUsage>
    </cacheHierarchy>
    <cacheHierarchy uniqueName="[Date].[Date (Day)]" caption="Date (Day)" attribute="1" defaultMemberUniqueName="[Date].[Date (Day)].[All]" allUniqueName="[Date].[Date (Day)].[All]" dimensionUniqueName="[Date]" displayFolder="" count="2" memberValueDatatype="130" unbalanced="0">
      <fieldsUsage count="2">
        <fieldUsage x="-1"/>
        <fieldUsage x="0"/>
      </fieldsUsage>
    </cacheHierarchy>
    <cacheHierarchy uniqueName="[Date].[Date (Year)]" caption="Date (Year)" attribute="1" defaultMemberUniqueName="[Date].[Date (Year)].[All]" allUniqueName="[Date].[Date (Year)].[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ate].[Date (Day Index)]" caption="Date (Day Index)" attribute="1" defaultMemberUniqueName="[Date].[Date (Day Index)].[All]" allUniqueName="[Date].[Date (Day Index)].[All]" dimensionUniqueName="[Date]" displayFolder="" count="0" memberValueDatatype="5" unbalanced="0" hidden="1"/>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eed Anwar" refreshedDate="45709.824739467593" createdVersion="5" refreshedVersion="8" minRefreshableVersion="3" recordCount="0" supportSubquery="1" supportAdvancedDrill="1" xr:uid="{E064F6D8-FE7D-4099-B648-15D2EDF16F4E}">
  <cacheSource type="external" connectionId="3"/>
  <cacheFields count="3">
    <cacheField name="[Date].[Date (Day)].[Date (Day)]" caption="Date (Day)" numFmtId="0" hierarchy="2" level="1">
      <sharedItems count="31">
        <s v="1-Apr"/>
        <s v="2-Apr"/>
        <s v="3-Apr"/>
        <s v="4-Apr"/>
        <s v="5-Apr"/>
        <s v="6-Apr"/>
        <s v="7-Apr"/>
        <s v="8-Apr"/>
        <s v="9-Apr"/>
        <s v="10-Apr"/>
        <s v="11-Apr"/>
        <s v="12-Apr"/>
        <s v="13-Apr"/>
        <s v="14-Apr"/>
        <s v="15-Apr"/>
        <s v="16-Apr"/>
        <s v="17-Apr"/>
        <s v="18-Apr"/>
        <s v="19-Apr"/>
        <s v="20-Apr"/>
        <s v="21-Apr"/>
        <s v="22-Apr"/>
        <s v="23-Apr"/>
        <s v="24-Apr"/>
        <s v="25-Apr"/>
        <s v="26-Apr"/>
        <s v="27-Apr"/>
        <s v="28-Apr"/>
        <s v="29-Apr"/>
        <s v="30-Apr"/>
        <s v="1-Jan" u="1"/>
      </sharedItems>
    </cacheField>
    <cacheField name="[Dat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5">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2" memberValueDatatype="130" unbalanced="0">
      <fieldsUsage count="2">
        <fieldUsage x="-1"/>
        <fieldUsage x="1"/>
      </fieldsUsage>
    </cacheHierarchy>
    <cacheHierarchy uniqueName="[Date].[Date (Day)]" caption="Date (Day)" attribute="1" defaultMemberUniqueName="[Date].[Date (Day)].[All]" allUniqueName="[Date].[Date (Day)].[All]" dimensionUniqueName="[Date]" displayFolder="" count="2" memberValueDatatype="130" unbalanced="0">
      <fieldsUsage count="2">
        <fieldUsage x="-1"/>
        <fieldUsage x="0"/>
      </fieldsUsage>
    </cacheHierarchy>
    <cacheHierarchy uniqueName="[Date].[Date (Year)]" caption="Date (Year)" attribute="1" defaultMemberUniqueName="[Date].[Date (Year)].[All]" allUniqueName="[Date].[Date (Year)].[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ate].[Date (Day Index)]" caption="Date (Day Index)" attribute="1" defaultMemberUniqueName="[Date].[Date (Day Index)].[All]" allUniqueName="[Date].[Date (Day Index)].[All]" dimensionUniqueName="[Date]" displayFolder="" count="0" memberValueDatatype="5" unbalanced="0" hidden="1"/>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eed Anwar" refreshedDate="45709.824740046293" createdVersion="5" refreshedVersion="8" minRefreshableVersion="3" recordCount="0" supportSubquery="1" supportAdvancedDrill="1" xr:uid="{73BE0652-3388-4A9D-BBD9-A7B7E815A017}">
  <cacheSource type="external" connectionId="3"/>
  <cacheFields count="4">
    <cacheField name="[Dat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Dummy0" numFmtId="0" hierarchy="35" level="32767">
      <extLst>
        <ext xmlns:x14="http://schemas.microsoft.com/office/spreadsheetml/2009/9/main" uri="{63CAB8AC-B538-458d-9737-405883B0398D}">
          <x14:cacheField ignore="1"/>
        </ext>
      </extLst>
    </cacheField>
  </cacheFields>
  <cacheHierarchies count="36">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2" memberValueDatatype="130" unbalanced="0">
      <fieldsUsage count="2">
        <fieldUsage x="-1"/>
        <fieldUsage x="0"/>
      </fieldsUsage>
    </cacheHierarchy>
    <cacheHierarchy uniqueName="[Date].[Date (Day)]" caption="Date (Day)" attribute="1" defaultMemberUniqueName="[Date].[Date (Day)].[All]" allUniqueName="[Date].[Date (Day)].[All]" dimensionUniqueName="[Date]" displayFolder="" count="0" memberValueDatatype="130" unbalanced="0"/>
    <cacheHierarchy uniqueName="[Date].[Date (Year)]" caption="Date (Year)" attribute="1" defaultMemberUniqueName="[Date].[Date (Year)].[All]" allUniqueName="[Date].[Date (Year)].[All]" dimensionUniqueName="[Date]" displayFolder="" count="0" memberValueDatatype="130" unbalanced="0"/>
    <cacheHierarchy uniqueName="[Date].[Date (Quarter)]" caption="Date (Quarter)" attribute="1" defaultMemberUniqueName="[Date].[Date (Quarter)].[All]" allUniqueName="[Date].[Date (Quarte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ate].[Date (Day Index)]" caption="Date (Day Index)" attribute="1" defaultMemberUniqueName="[Date].[Date (Day Index)].[All]" allUniqueName="[Date].[Date (Day Index)].[All]" dimensionUniqueName="[Date]" displayFolder="" count="0" memberValueDatatype="5" unbalanced="0" hidden="1"/>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eed Anwar" refreshedDate="45709.824740509262" createdVersion="5" refreshedVersion="8" minRefreshableVersion="3" recordCount="0" supportSubquery="1" supportAdvancedDrill="1" xr:uid="{949CE355-356D-4AFF-86A9-14B648180653}">
  <cacheSource type="external" connectionId="3"/>
  <cacheFields count="4">
    <cacheField name="[Dat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1" level="32767"/>
    <cacheField name="[Date].[Date (Year)].[Date (Year)]" caption="Date (Year)" numFmtId="0" hierarchy="3" level="1">
      <sharedItems containsSemiMixedTypes="0" containsNonDate="0" containsString="0"/>
    </cacheField>
  </cacheFields>
  <cacheHierarchies count="35">
    <cacheHierarchy uniqueName="[Date].[Date]" caption="Date" attribute="1" time="1" defaultMemberUniqueName="[Date].[Date].[All]" allUniqueName="[Date].[Date].[All]" dimensionUniqueName="[Date]" displayFolder="" count="0" memberValueDatatype="7" unbalanced="0"/>
    <cacheHierarchy uniqueName="[Date].[Date (Month)]" caption="Date (Month)" attribute="1" defaultMemberUniqueName="[Date].[Date (Month)].[All]" allUniqueName="[Date].[Date (Month)].[All]" dimensionUniqueName="[Date]" displayFolder="" count="2" memberValueDatatype="130" unbalanced="0">
      <fieldsUsage count="2">
        <fieldUsage x="-1"/>
        <fieldUsage x="0"/>
      </fieldsUsage>
    </cacheHierarchy>
    <cacheHierarchy uniqueName="[Date].[Date (Day)]" caption="Date (Day)" attribute="1" defaultMemberUniqueName="[Date].[Date (Day)].[All]" allUniqueName="[Date].[Date (Day)].[All]" dimensionUniqueName="[Date]" displayFolder="" count="0" memberValueDatatype="130" unbalanced="0"/>
    <cacheHierarchy uniqueName="[Date].[Date (Year)]" caption="Date (Year)" attribute="1" defaultMemberUniqueName="[Date].[Date (Year)].[All]" allUniqueName="[Date].[Date (Year)].[All]" dimensionUniqueName="[Date]" displayFolder="" count="2" memberValueDatatype="130" unbalanced="0">
      <fieldsUsage count="2">
        <fieldUsage x="-1"/>
        <fieldUsage x="3"/>
      </fieldsUsage>
    </cacheHierarchy>
    <cacheHierarchy uniqueName="[Date].[Date (Quarter)]" caption="Date (Quarter)" attribute="1" defaultMemberUniqueName="[Date].[Date (Quarter)].[All]" allUniqueName="[Date].[Date (Quarter)].[All]" dimensionUniqueName="[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Name]" caption="Name" attribute="1" defaultMemberUniqueName="[Hospital Emergency Room Data].[Name].[All]" allUniqueName="[Hospital Emergency Room Data].[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ate].[Date (Day Index)]" caption="Date (Day Index)" attribute="1" defaultMemberUniqueName="[Date].[Date (Day Index)].[All]" allUniqueName="[Date].[Date (Day Index)].[All]" dimensionUniqueName="[Date]" displayFolder="" count="0" memberValueDatatype="5" unbalanced="0" hidden="1"/>
    <cacheHierarchy uniqueName="[Date].[Date (Month Index)]" caption="Date (Month Index)" attribute="1" defaultMemberUniqueName="[Date].[Date (Month Index)].[All]" allUniqueName="[Date].[Date (Month Index)].[All]" dimensionUniqueName="[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Date" uniqueName="[Date]" caption="Date"/>
    <dimension name="Hospital Emergency Room Data" uniqueName="[Hospital Emergency Room Data]" caption="Hospital Emergency Room Data"/>
    <dimension measure="1" name="Measures" uniqueName="[Measures]" caption="Measures"/>
  </dimensions>
  <measureGroups count="2">
    <measureGroup name="Date" caption="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AA13E-638B-4EDA-A757-FE58E00D36AF}" name="PivotTable18" cacheId="3588" applyNumberFormats="0" applyBorderFormats="0" applyFontFormats="0" applyPatternFormats="0" applyAlignmentFormats="0" applyWidthHeightFormats="1" dataCaption="Values" tag="abf550a8-7f98-4e0e-9e6c-a4b5a05b727f" updatedVersion="8" minRefreshableVersion="3" subtotalHiddenItems="1" itemPrintTitles="1" createdVersion="5" indent="0" outline="1" outlineData="1" multipleFieldFilters="0" chartFormat="77">
  <location ref="A86:A8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2">
      <pivotArea outline="0" collapsedLevelsAreSubtotals="1" fieldPosition="0"/>
    </format>
  </formats>
  <pivotHierarchies count="35">
    <pivotHierarchy dragToData="1"/>
    <pivotHierarchy multipleItemSelectionAllowed="1" dragToData="1">
      <members count="1" level="1">
        <member name="[Dat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Waittime"/>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D2BF23-9569-48B9-93C5-CEB2B5C57A11}" name="PivotTable6" cacheId="3561" applyNumberFormats="0" applyBorderFormats="0" applyFontFormats="0" applyPatternFormats="0" applyAlignmentFormats="0" applyWidthHeightFormats="1" dataCaption="Values" tag="fdefae0b-f332-4ee1-9c2e-912e5fc93546" updatedVersion="8" minRefreshableVersion="3" subtotalHiddenItems="1" itemPrintTitles="1" createdVersion="5" indent="0" outline="1" outlineData="1" multipleFieldFilters="0" chartFormat="28">
  <location ref="F6:G3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5" numFmtId="2"/>
  </dataFields>
  <formats count="2">
    <format dxfId="17">
      <pivotArea collapsedLevelsAreSubtotals="1" fieldPosition="0">
        <references count="1">
          <reference field="0" count="1">
            <x v="30"/>
          </reference>
        </references>
      </pivotArea>
    </format>
    <format dxfId="16">
      <pivotArea outline="0" collapsedLevelsAreSubtotals="1" fieldPosition="0"/>
    </format>
  </formats>
  <chartFormats count="2">
    <chartFormat chart="23"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Dat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Patient"/>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455099-165D-4137-B6C4-FF5A7CE6A1D1}" name="PivotTable4" cacheId="3549" applyNumberFormats="0" applyBorderFormats="0" applyFontFormats="0" applyPatternFormats="0" applyAlignmentFormats="0" applyWidthHeightFormats="1" dataCaption="Values" tag="1cd14dec-496f-4b13-becb-d26a84a76544" updatedVersion="8" minRefreshableVersion="3" subtotalHiddenItems="1" itemPrintTitles="1" createdVersion="5" indent="0" outline="1" outlineData="1" multipleFieldFilters="0" chartFormat="25">
  <location ref="C6:D37"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No. of Patient" fld="0" subtotal="count" baseField="0" baseItem="0">
      <extLst>
        <ext xmlns:x15="http://schemas.microsoft.com/office/spreadsheetml/2010/11/main" uri="{FABC7310-3BB5-11E1-824E-6D434824019B}">
          <x15:dataField isCountDistinct="1"/>
        </ext>
      </extLst>
    </dataField>
  </dataFields>
  <chartFormats count="5">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Dat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5AF7B5A-EB96-4E96-AC32-86CEF85FE472}" name="PivotTable3" cacheId="3558" applyNumberFormats="0" applyBorderFormats="0" applyFontFormats="0" applyPatternFormats="0" applyAlignmentFormats="0" applyWidthHeightFormats="1" dataCaption="Values" tag="0728939d-7c5f-4b24-a0a1-bed6da432c20" updatedVersion="8" minRefreshableVersion="3" subtotalHiddenItems="1" itemPrintTitles="1" createdVersion="5"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9">
      <pivotArea outline="0" collapsedLevelsAreSubtotals="1" fieldPosition="0"/>
    </format>
  </formats>
  <pivotHierarchies count="35">
    <pivotHierarchy dragToData="1"/>
    <pivotHierarchy multipleItemSelectionAllowed="1" dragToData="1">
      <members count="1" level="1">
        <member name="[Dat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89F280D-5854-4A8F-B234-659760F7AF77}" name="PivotTable2" cacheId="3555" applyNumberFormats="0" applyBorderFormats="0" applyFontFormats="0" applyPatternFormats="0" applyAlignmentFormats="0" applyWidthHeightFormats="1" dataCaption="Values" tag="ad578b34-137e-40a1-967e-7e7bbbb80fa8" updatedVersion="8" minRefreshableVersion="3" subtotalHiddenItems="1" itemPrintTitles="1" createdVersion="5"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No. of Patient"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Date].[Date (Month)].&amp;[Apr]"/>
      </members>
    </pivotHierarchy>
    <pivotHierarchy dragToData="1"/>
    <pivotHierarchy multipleItemSelectionAllowed="1" dragToData="1">
      <members count="1" level="1">
        <member name="[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6E5083B-E082-4341-97B5-E9A8367323EB}" name="PivotTable1" cacheId="3552" applyNumberFormats="0" applyBorderFormats="0" applyFontFormats="0" applyPatternFormats="0" applyAlignmentFormats="0" applyWidthHeightFormats="1" dataCaption="Values" tag="01120eee-3a4d-419b-8b2e-d50ceef23bcc"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8">
      <pivotArea outline="0" collapsedLevelsAreSubtotals="1" fieldPosition="0"/>
    </format>
  </formats>
  <pivotHierarchies count="35">
    <pivotHierarchy dragToData="1"/>
    <pivotHierarchy multipleItemSelectionAllowed="1" dragToData="1">
      <members count="1" level="1">
        <member name="[Date].[Date (Month)].&amp;[Apr]"/>
      </members>
    </pivotHierarchy>
    <pivotHierarchy dragToData="1"/>
    <pivotHierarchy multipleItemSelectionAllowed="1" dragToData="1">
      <members count="1" level="1">
        <member name="[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41DED9-0191-4F84-8144-93DCB5816A0A}" name="PivotTable17" cacheId="3585" applyNumberFormats="0" applyBorderFormats="0" applyFontFormats="0" applyPatternFormats="0" applyAlignmentFormats="0" applyWidthHeightFormats="1" dataCaption="Values" tag="da05f6d5-062e-42ae-a181-37a3fb8e9c35" updatedVersion="8" minRefreshableVersion="3" subtotalHiddenItems="1" itemPrintTitles="1" createdVersion="5" indent="0" outline="1" outlineData="1" multipleFieldFilters="0" chartFormat="77">
  <location ref="D75:E8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3"/>
    </i>
    <i>
      <x v="6"/>
    </i>
    <i>
      <x v="1"/>
    </i>
    <i>
      <x/>
    </i>
    <i>
      <x v="5"/>
    </i>
    <i>
      <x v="2"/>
    </i>
    <i>
      <x v="4"/>
    </i>
    <i t="grand">
      <x/>
    </i>
  </rowItems>
  <colItems count="1">
    <i/>
  </colItems>
  <dataFields count="1">
    <dataField name="Count of Patient Id" fld="1" subtotal="count" baseField="0" baseItem="0"/>
  </dataFields>
  <formats count="1">
    <format dxfId="3">
      <pivotArea outline="0" collapsedLevelsAreSubtotals="1" fieldPosition="0"/>
    </format>
  </formats>
  <chartFormats count="2">
    <chartFormat chart="73" format="0"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Date].[Date (Month)].&amp;[Apr]"/>
      </members>
    </pivotHierarchy>
    <pivotHierarchy dragToData="1"/>
    <pivotHierarchy multipleItemSelectionAllowed="1" dragToData="1">
      <members count="1" level="1">
        <member name="[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Waittime"/>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5F33C5-342F-4F42-A941-2CFE2DBC5E3B}" name="PivotTable16" cacheId="3582" applyNumberFormats="0" applyBorderFormats="0" applyFontFormats="0" applyPatternFormats="0" applyAlignmentFormats="0" applyWidthHeightFormats="1" dataCaption="Values" tag="a45d01be-44b0-485f-af45-2922e987313d" updatedVersion="8" minRefreshableVersion="3" subtotalHiddenItems="1" itemPrintTitles="1" createdVersion="5" indent="0" outline="1" outlineData="1" multipleFieldFilters="0" chartFormat="77">
  <location ref="A75:B8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3"/>
    </i>
    <i>
      <x v="6"/>
    </i>
    <i>
      <x v="1"/>
    </i>
    <i>
      <x/>
    </i>
    <i>
      <x v="5"/>
    </i>
    <i>
      <x v="2"/>
    </i>
    <i>
      <x v="4"/>
    </i>
    <i t="grand">
      <x/>
    </i>
  </rowItems>
  <colItems count="1">
    <i/>
  </colItems>
  <dataFields count="1">
    <dataField name="Count of Patient Id" fld="1" subtotal="count" baseField="0" baseItem="0"/>
  </dataFields>
  <formats count="1">
    <format dxfId="4">
      <pivotArea outline="0" collapsedLevelsAreSubtotals="1" fieldPosition="0"/>
    </format>
  </formats>
  <chartFormats count="1">
    <chartFormat chart="7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Date].[Date (Month)].&amp;[Apr]"/>
      </members>
    </pivotHierarchy>
    <pivotHierarchy dragToData="1"/>
    <pivotHierarchy multipleItemSelectionAllowed="1" dragToData="1">
      <members count="1" level="1">
        <member name="[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Waittime"/>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995028-6C6C-4DA7-A77E-670D9BEA56B1}" name="PivotTable15" cacheId="3579" applyNumberFormats="0" applyBorderFormats="0" applyFontFormats="0" applyPatternFormats="0" applyAlignmentFormats="0" applyWidthHeightFormats="1" dataCaption="Values" tag="4d550564-690d-4eb0-8424-74c6171ff303" updatedVersion="8" minRefreshableVersion="3" subtotalHiddenItems="1" itemPrintTitles="1" createdVersion="5" indent="0" outline="1" outlineData="1" multipleFieldFilters="0" chartFormat="73">
  <location ref="A69:B7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5">
      <pivotArea outline="0" collapsedLevelsAreSubtotals="1" fieldPosition="0"/>
    </format>
  </formats>
  <chartFormats count="3">
    <chartFormat chart="70" format="4" series="1">
      <pivotArea type="data" outline="0" fieldPosition="0">
        <references count="1">
          <reference field="4294967294" count="1" selected="0">
            <x v="0"/>
          </reference>
        </references>
      </pivotArea>
    </chartFormat>
    <chartFormat chart="70" format="5">
      <pivotArea type="data" outline="0" fieldPosition="0">
        <references count="2">
          <reference field="4294967294" count="1" selected="0">
            <x v="0"/>
          </reference>
          <reference field="2" count="1" selected="0">
            <x v="0"/>
          </reference>
        </references>
      </pivotArea>
    </chartFormat>
    <chartFormat chart="70"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Date].[Date (Month)].&amp;[Apr]"/>
      </members>
    </pivotHierarchy>
    <pivotHierarchy dragToData="1"/>
    <pivotHierarchy multipleItemSelectionAllowed="1" dragToData="1">
      <members count="1" level="1">
        <member name="[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Waittime"/>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848195-134F-4551-B545-889F0309B03E}" name="PivotTable14" cacheId="3576" applyNumberFormats="0" applyBorderFormats="0" applyFontFormats="0" applyPatternFormats="0" applyAlignmentFormats="0" applyWidthHeightFormats="1" dataCaption="Values" tag="9a2c2046-1340-4803-9d48-24a01dce7f67" updatedVersion="8" minRefreshableVersion="3" subtotalHiddenItems="1" itemPrintTitles="1" createdVersion="5" indent="0" outline="1" outlineData="1" multipleFieldFilters="0" chartFormat="68">
  <location ref="A63:B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6">
      <pivotArea outline="0" collapsedLevelsAreSubtotals="1" fieldPosition="0"/>
    </format>
  </formats>
  <chartFormats count="3">
    <chartFormat chart="65" format="7" series="1">
      <pivotArea type="data" outline="0" fieldPosition="0">
        <references count="1">
          <reference field="4294967294" count="1" selected="0">
            <x v="0"/>
          </reference>
        </references>
      </pivotArea>
    </chartFormat>
    <chartFormat chart="65" format="8">
      <pivotArea type="data" outline="0" fieldPosition="0">
        <references count="2">
          <reference field="4294967294" count="1" selected="0">
            <x v="0"/>
          </reference>
          <reference field="1" count="1" selected="0">
            <x v="0"/>
          </reference>
        </references>
      </pivotArea>
    </chartFormat>
    <chartFormat chart="65" format="9">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Date].[Date (Month)].&amp;[Apr]"/>
      </members>
    </pivotHierarchy>
    <pivotHierarchy dragToData="1"/>
    <pivotHierarchy multipleItemSelectionAllowed="1" dragToData="1">
      <members count="1" level="1">
        <member name="[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Waittime"/>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46D37D-1B17-469F-AA9F-4681156C981D}" name="PivotTable13" cacheId="3573" applyNumberFormats="0" applyBorderFormats="0" applyFontFormats="0" applyPatternFormats="0" applyAlignmentFormats="0" applyWidthHeightFormats="1" dataCaption="Values" tag="07bed811-435e-4850-b49a-48d36875aa8b" updatedVersion="8" minRefreshableVersion="3" subtotalHiddenItems="1" itemPrintTitles="1" createdVersion="5" indent="0" outline="1" outlineData="1" multipleFieldFilters="0" chartFormat="62">
  <location ref="A50:B5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7">
      <pivotArea outline="0" collapsedLevelsAreSubtotals="1" fieldPosition="0"/>
    </format>
  </formats>
  <chartFormats count="1">
    <chartFormat chart="6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Date].[Date (Month)].&amp;[Apr]"/>
      </members>
    </pivotHierarchy>
    <pivotHierarchy dragToData="1"/>
    <pivotHierarchy multipleItemSelectionAllowed="1" dragToData="1">
      <members count="1" level="1">
        <member name="[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A05FCE-2572-4E75-9E15-2819A47B2576}" name="PivotTable9" cacheId="3570" applyNumberFormats="0" applyBorderFormats="0" applyFontFormats="0" applyPatternFormats="0" applyAlignmentFormats="0" applyWidthHeightFormats="1" dataCaption="Values" tag="27f7a57b-dd4f-4e51-a978-82008abd5a3a" updatedVersion="8" minRefreshableVersion="3" subtotalHiddenItems="1" itemPrintTitles="1" createdVersion="5" indent="0" outline="1" outlineData="1" multipleFieldFilters="0" chartFormat="56">
  <location ref="A40:C43" firstHeaderRow="0" firstDataRow="1" firstDataCol="1"/>
  <pivotFields count="4">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11">
      <pivotArea outline="0" collapsedLevelsAreSubtotals="1" fieldPosition="0"/>
    </format>
    <format dxfId="10">
      <pivotArea outline="0" fieldPosition="0">
        <references count="1">
          <reference field="4294967294" count="1">
            <x v="0"/>
          </reference>
        </references>
      </pivotArea>
    </format>
    <format dxfId="9">
      <pivotArea outline="0" fieldPosition="0">
        <references count="1">
          <reference field="4294967294" count="1">
            <x v="1"/>
          </reference>
        </references>
      </pivotArea>
    </format>
    <format dxfId="8">
      <pivotArea collapsedLevelsAreSubtotals="1" fieldPosition="0">
        <references count="2">
          <reference field="4294967294" count="1" selected="0">
            <x v="1"/>
          </reference>
          <reference field="1" count="0"/>
        </references>
      </pivotArea>
    </format>
  </formats>
  <chartFormats count="4">
    <chartFormat chart="43"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1"/>
          </reference>
        </references>
      </pivotArea>
    </chartFormat>
    <chartFormat chart="43" format="2">
      <pivotArea type="data" outline="0" fieldPosition="0">
        <references count="2">
          <reference field="4294967294" count="1" selected="0">
            <x v="0"/>
          </reference>
          <reference field="1" count="1" selected="0">
            <x v="0"/>
          </reference>
        </references>
      </pivotArea>
    </chartFormat>
    <chartFormat chart="43"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Dat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BED01A-99F4-429E-8B7B-CB87B5BAEA08}" name="PivotTable8" cacheId="3567" applyNumberFormats="0" applyBorderFormats="0" applyFontFormats="0" applyPatternFormats="0" applyAlignmentFormats="0" applyWidthHeightFormats="1" dataCaption="Values" tag="a354b3c1-2055-43d7-a50a-6e92e8dd62af" updatedVersion="8" minRefreshableVersion="3" subtotalHiddenItems="1" itemPrintTitles="1" createdVersion="5" indent="0" outline="1" outlineData="1" multipleFieldFilters="0" chartFormat="37">
  <location ref="L6:M3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5" numFmtId="2"/>
  </dataFields>
  <formats count="2">
    <format dxfId="12">
      <pivotArea collapsedLevelsAreSubtotals="1" fieldPosition="0">
        <references count="1">
          <reference field="0" count="1">
            <x v="30"/>
          </reference>
        </references>
      </pivotArea>
    </format>
    <format dxfId="13">
      <pivotArea outline="0" collapsedLevelsAreSubtotals="1" fieldPosition="0"/>
    </format>
  </formats>
  <chartFormats count="5">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Dat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Patient"/>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7B2190-1606-4BF8-A4DB-47801BC452A8}" name="PivotTable7" cacheId="3564" applyNumberFormats="0" applyBorderFormats="0" applyFontFormats="0" applyPatternFormats="0" applyAlignmentFormats="0" applyWidthHeightFormats="1" dataCaption="Values" tag="f3058145-5ab5-4b8a-913a-e71193b9da2b" updatedVersion="8" minRefreshableVersion="3" subtotalHiddenItems="1" itemPrintTitles="1" createdVersion="5" indent="0" outline="1" outlineData="1" multipleFieldFilters="0" chartFormat="27">
  <location ref="I6:J3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5" numFmtId="2"/>
  </dataFields>
  <formats count="2">
    <format dxfId="14">
      <pivotArea collapsedLevelsAreSubtotals="1" fieldPosition="0">
        <references count="1">
          <reference field="0" count="1">
            <x v="30"/>
          </reference>
        </references>
      </pivotArea>
    </format>
    <format dxfId="15">
      <pivotArea outline="0" collapsedLevelsAreSubtotals="1" fieldPosition="0"/>
    </format>
  </formats>
  <chartFormats count="3">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Date].[Date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o. of Patient"/>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498BCFF-5C1D-43C9-B3FF-F15780260D9E}" sourceName="[Date].[Date (Month)]">
  <pivotTables>
    <pivotTable tabId="1" name="PivotTable4"/>
    <pivotTable tabId="1" name="PivotTable1"/>
    <pivotTable tabId="1" name="PivotTable2"/>
    <pivotTable tabId="1" name="PivotTable3"/>
    <pivotTable tabId="1" name="PivotTable6"/>
    <pivotTable tabId="1" name="PivotTable7"/>
    <pivotTable tabId="1" name="PivotTable8"/>
    <pivotTable tabId="1" name="PivotTable9"/>
    <pivotTable tabId="1" name="PivotTable13"/>
    <pivotTable tabId="1" name="PivotTable14"/>
    <pivotTable tabId="1" name="PivotTable15"/>
    <pivotTable tabId="1" name="PivotTable16"/>
    <pivotTable tabId="1" name="PivotTable17"/>
    <pivotTable tabId="1" name="PivotTable18"/>
  </pivotTables>
  <data>
    <olap pivotCacheId="1010743167">
      <levels count="2">
        <level uniqueName="[Date].[Date (Month)].[(All)]" sourceCaption="(All)" count="0"/>
        <level uniqueName="[Date].[Date (Month)].[Date (Month)]" sourceCaption="Date (Month)" count="12">
          <ranges>
            <range startItem="0">
              <i n="[Date].[Date (Month)].&amp;[Jan]" c="Jan"/>
              <i n="[Date].[Date (Month)].&amp;[Feb]" c="Feb"/>
              <i n="[Date].[Date (Month)].&amp;[Mar]" c="Mar"/>
              <i n="[Date].[Date (Month)].&amp;[Apr]" c="Apr"/>
              <i n="[Date].[Date (Month)].&amp;[May]" c="May"/>
              <i n="[Date].[Date (Month)].&amp;[Jun]" c="Jun"/>
              <i n="[Date].[Date (Month)].&amp;[Jul]" c="Jul"/>
              <i n="[Date].[Date (Month)].&amp;[Aug]" c="Aug"/>
              <i n="[Date].[Date (Month)].&amp;[Sep]" c="Sep"/>
              <i n="[Date].[Date (Month)].&amp;[Oct]" c="Oct"/>
              <i n="[Date].[Date (Month)].&amp;[Nov]" c="Nov"/>
              <i n="[Date].[Date (Month)].&amp;[Dec]" c="Dec"/>
            </range>
          </ranges>
        </level>
      </levels>
      <selections count="1">
        <selection n="[Dat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EBF2C3F-445D-4A6B-B057-50447116E5E3}" sourceName="[Date].[Date (Year)]">
  <pivotTables>
    <pivotTable tabId="1" name="PivotTable18"/>
    <pivotTable tabId="1" name="PivotTable1"/>
    <pivotTable tabId="1" name="PivotTable13"/>
    <pivotTable tabId="1" name="PivotTable14"/>
    <pivotTable tabId="1" name="PivotTable15"/>
    <pivotTable tabId="1" name="PivotTable16"/>
    <pivotTable tabId="1" name="PivotTable17"/>
    <pivotTable tabId="1" name="PivotTable2"/>
  </pivotTables>
  <data>
    <olap pivotCacheId="1010743167">
      <levels count="2">
        <level uniqueName="[Date].[Date (Year)].[(All)]" sourceCaption="(All)" count="0"/>
        <level uniqueName="[Date].[Date (Year)].[Date (Year)]" sourceCaption="Date (Year)" count="2">
          <ranges>
            <range startItem="0">
              <i n="[Date].[Date (Year)].&amp;[2023]" c="2023"/>
              <i n="[Date].[Date (Year)].&amp;[2024]" c="2024"/>
            </range>
          </ranges>
        </level>
      </levels>
      <selections count="1">
        <selection n="[Dat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ECE7B86-F237-4AF9-AF40-C7F11AC18629}" cache="Slicer_Date__Month" caption="Date (Month)" showCaption="0" level="1" style="MyStyle" rowHeight="169200"/>
  <slicer name="Date (Year)" xr10:uid="{2B7C1EBE-3009-48BC-BD29-6A9A89C06DD0}" cache="Slicer_Date__Year" caption="Date (Year)" columnCount="2" showCaption="0" level="1" style="MyStyle"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43872-C321-4B79-9789-88004153F414}">
  <dimension ref="A5:M88"/>
  <sheetViews>
    <sheetView topLeftCell="A40" zoomScale="103" workbookViewId="0">
      <selection activeCell="A88" sqref="A87:A88"/>
    </sheetView>
  </sheetViews>
  <sheetFormatPr defaultRowHeight="15.6" x14ac:dyDescent="0.3"/>
  <cols>
    <col min="1" max="1" width="17.19921875" customWidth="1"/>
    <col min="2" max="2" width="11.19921875" customWidth="1"/>
    <col min="3" max="3" width="10" customWidth="1"/>
    <col min="4" max="4" width="19.19921875" customWidth="1"/>
    <col min="5" max="5" width="7" customWidth="1"/>
    <col min="6" max="6" width="13.796875" customWidth="1"/>
    <col min="7" max="7" width="26.8984375" customWidth="1"/>
    <col min="8" max="9216" width="15.19921875" bestFit="1" customWidth="1"/>
    <col min="9217" max="9217" width="10.8984375" bestFit="1" customWidth="1"/>
  </cols>
  <sheetData>
    <row r="5" spans="1:13" x14ac:dyDescent="0.3">
      <c r="C5" s="7" t="s">
        <v>37</v>
      </c>
      <c r="F5" s="7" t="s">
        <v>38</v>
      </c>
      <c r="I5" s="7" t="s">
        <v>39</v>
      </c>
      <c r="L5" s="7" t="s">
        <v>40</v>
      </c>
    </row>
    <row r="6" spans="1:13" x14ac:dyDescent="0.3">
      <c r="A6" t="s">
        <v>3</v>
      </c>
      <c r="C6" s="1" t="s">
        <v>1</v>
      </c>
      <c r="D6" t="s">
        <v>3</v>
      </c>
      <c r="F6" s="1" t="s">
        <v>1</v>
      </c>
      <c r="G6" t="s">
        <v>4</v>
      </c>
      <c r="I6" s="1" t="s">
        <v>1</v>
      </c>
      <c r="J6" t="s">
        <v>4</v>
      </c>
      <c r="L6" s="1" t="s">
        <v>1</v>
      </c>
      <c r="M6" t="s">
        <v>4</v>
      </c>
    </row>
    <row r="7" spans="1:13" x14ac:dyDescent="0.3">
      <c r="A7" s="3">
        <v>479</v>
      </c>
      <c r="C7" s="2" t="s">
        <v>7</v>
      </c>
      <c r="D7" s="3">
        <v>31</v>
      </c>
      <c r="F7" s="2" t="s">
        <v>7</v>
      </c>
      <c r="G7" s="4">
        <v>37.12903225806452</v>
      </c>
      <c r="I7" s="2" t="s">
        <v>7</v>
      </c>
      <c r="J7" s="4">
        <v>37.12903225806452</v>
      </c>
      <c r="L7" s="2" t="s">
        <v>7</v>
      </c>
      <c r="M7" s="4">
        <v>37.12903225806452</v>
      </c>
    </row>
    <row r="8" spans="1:13" x14ac:dyDescent="0.3">
      <c r="C8" s="2" t="s">
        <v>8</v>
      </c>
      <c r="D8" s="3">
        <v>32</v>
      </c>
      <c r="F8" s="2" t="s">
        <v>8</v>
      </c>
      <c r="G8" s="4">
        <v>35.34375</v>
      </c>
      <c r="I8" s="2" t="s">
        <v>8</v>
      </c>
      <c r="J8" s="4">
        <v>35.34375</v>
      </c>
      <c r="L8" s="2" t="s">
        <v>8</v>
      </c>
      <c r="M8" s="4">
        <v>35.34375</v>
      </c>
    </row>
    <row r="9" spans="1:13" x14ac:dyDescent="0.3">
      <c r="A9" t="s">
        <v>4</v>
      </c>
      <c r="C9" s="2" t="s">
        <v>9</v>
      </c>
      <c r="D9" s="3">
        <v>31</v>
      </c>
      <c r="F9" s="2" t="s">
        <v>9</v>
      </c>
      <c r="G9" s="4">
        <v>33.064516129032256</v>
      </c>
      <c r="I9" s="2" t="s">
        <v>9</v>
      </c>
      <c r="J9" s="4">
        <v>33.064516129032256</v>
      </c>
      <c r="L9" s="2" t="s">
        <v>9</v>
      </c>
      <c r="M9" s="4">
        <v>33.064516129032256</v>
      </c>
    </row>
    <row r="10" spans="1:13" x14ac:dyDescent="0.3">
      <c r="A10" s="4">
        <v>34.90187891440501</v>
      </c>
      <c r="C10" s="2" t="s">
        <v>10</v>
      </c>
      <c r="D10" s="3">
        <v>29</v>
      </c>
      <c r="F10" s="2" t="s">
        <v>10</v>
      </c>
      <c r="G10" s="4">
        <v>33.482758620689658</v>
      </c>
      <c r="I10" s="2" t="s">
        <v>10</v>
      </c>
      <c r="J10" s="4">
        <v>33.482758620689658</v>
      </c>
      <c r="L10" s="2" t="s">
        <v>10</v>
      </c>
      <c r="M10" s="4">
        <v>33.482758620689658</v>
      </c>
    </row>
    <row r="11" spans="1:13" x14ac:dyDescent="0.3">
      <c r="C11" s="2" t="s">
        <v>11</v>
      </c>
      <c r="D11" s="3">
        <v>34</v>
      </c>
      <c r="F11" s="2" t="s">
        <v>11</v>
      </c>
      <c r="G11" s="4">
        <v>34</v>
      </c>
      <c r="I11" s="2" t="s">
        <v>11</v>
      </c>
      <c r="J11" s="4">
        <v>34</v>
      </c>
      <c r="L11" s="2" t="s">
        <v>11</v>
      </c>
      <c r="M11" s="4">
        <v>34</v>
      </c>
    </row>
    <row r="12" spans="1:13" x14ac:dyDescent="0.3">
      <c r="A12" t="s">
        <v>5</v>
      </c>
      <c r="C12" s="2" t="s">
        <v>12</v>
      </c>
      <c r="D12" s="3">
        <v>31</v>
      </c>
      <c r="F12" s="2" t="s">
        <v>12</v>
      </c>
      <c r="G12" s="4">
        <v>34.354838709677416</v>
      </c>
      <c r="I12" s="2" t="s">
        <v>12</v>
      </c>
      <c r="J12" s="4">
        <v>34.354838709677416</v>
      </c>
      <c r="L12" s="2" t="s">
        <v>12</v>
      </c>
      <c r="M12" s="4">
        <v>34.354838709677416</v>
      </c>
    </row>
    <row r="13" spans="1:13" x14ac:dyDescent="0.3">
      <c r="A13" s="4">
        <v>4.9889298892988929</v>
      </c>
      <c r="C13" s="2" t="s">
        <v>13</v>
      </c>
      <c r="D13" s="3">
        <v>27</v>
      </c>
      <c r="F13" s="2" t="s">
        <v>13</v>
      </c>
      <c r="G13" s="4">
        <v>32.666666666666664</v>
      </c>
      <c r="I13" s="2" t="s">
        <v>13</v>
      </c>
      <c r="J13" s="4">
        <v>32.666666666666664</v>
      </c>
      <c r="L13" s="2" t="s">
        <v>13</v>
      </c>
      <c r="M13" s="4">
        <v>32.666666666666664</v>
      </c>
    </row>
    <row r="14" spans="1:13" x14ac:dyDescent="0.3">
      <c r="C14" s="2" t="s">
        <v>14</v>
      </c>
      <c r="D14" s="3">
        <v>32</v>
      </c>
      <c r="F14" s="2" t="s">
        <v>14</v>
      </c>
      <c r="G14" s="4">
        <v>30.3125</v>
      </c>
      <c r="I14" s="2" t="s">
        <v>14</v>
      </c>
      <c r="J14" s="4">
        <v>30.3125</v>
      </c>
      <c r="L14" s="2" t="s">
        <v>14</v>
      </c>
      <c r="M14" s="4">
        <v>30.3125</v>
      </c>
    </row>
    <row r="15" spans="1:13" x14ac:dyDescent="0.3">
      <c r="C15" s="2" t="s">
        <v>15</v>
      </c>
      <c r="D15" s="3">
        <v>27</v>
      </c>
      <c r="F15" s="2" t="s">
        <v>15</v>
      </c>
      <c r="G15" s="4">
        <v>33.925925925925924</v>
      </c>
      <c r="I15" s="2" t="s">
        <v>15</v>
      </c>
      <c r="J15" s="4">
        <v>33.925925925925924</v>
      </c>
      <c r="L15" s="2" t="s">
        <v>15</v>
      </c>
      <c r="M15" s="4">
        <v>33.925925925925924</v>
      </c>
    </row>
    <row r="16" spans="1:13" x14ac:dyDescent="0.3">
      <c r="C16" s="2" t="s">
        <v>16</v>
      </c>
      <c r="D16" s="3">
        <v>27</v>
      </c>
      <c r="F16" s="2" t="s">
        <v>16</v>
      </c>
      <c r="G16" s="4">
        <v>32.037037037037038</v>
      </c>
      <c r="I16" s="2" t="s">
        <v>16</v>
      </c>
      <c r="J16" s="4">
        <v>32.037037037037038</v>
      </c>
      <c r="L16" s="2" t="s">
        <v>16</v>
      </c>
      <c r="M16" s="4">
        <v>32.037037037037038</v>
      </c>
    </row>
    <row r="17" spans="3:13" x14ac:dyDescent="0.3">
      <c r="C17" s="2" t="s">
        <v>17</v>
      </c>
      <c r="D17" s="3">
        <v>33</v>
      </c>
      <c r="F17" s="2" t="s">
        <v>17</v>
      </c>
      <c r="G17" s="4">
        <v>38.606060606060609</v>
      </c>
      <c r="I17" s="2" t="s">
        <v>17</v>
      </c>
      <c r="J17" s="4">
        <v>38.606060606060609</v>
      </c>
      <c r="L17" s="2" t="s">
        <v>17</v>
      </c>
      <c r="M17" s="4">
        <v>38.606060606060609</v>
      </c>
    </row>
    <row r="18" spans="3:13" x14ac:dyDescent="0.3">
      <c r="C18" s="2" t="s">
        <v>18</v>
      </c>
      <c r="D18" s="3">
        <v>42</v>
      </c>
      <c r="F18" s="2" t="s">
        <v>18</v>
      </c>
      <c r="G18" s="4">
        <v>36.761904761904759</v>
      </c>
      <c r="I18" s="2" t="s">
        <v>18</v>
      </c>
      <c r="J18" s="4">
        <v>36.761904761904759</v>
      </c>
      <c r="L18" s="2" t="s">
        <v>18</v>
      </c>
      <c r="M18" s="4">
        <v>36.761904761904759</v>
      </c>
    </row>
    <row r="19" spans="3:13" x14ac:dyDescent="0.3">
      <c r="C19" s="2" t="s">
        <v>19</v>
      </c>
      <c r="D19" s="3">
        <v>25</v>
      </c>
      <c r="F19" s="2" t="s">
        <v>19</v>
      </c>
      <c r="G19" s="4">
        <v>28.52</v>
      </c>
      <c r="I19" s="2" t="s">
        <v>19</v>
      </c>
      <c r="J19" s="4">
        <v>28.52</v>
      </c>
      <c r="L19" s="2" t="s">
        <v>19</v>
      </c>
      <c r="M19" s="4">
        <v>28.52</v>
      </c>
    </row>
    <row r="20" spans="3:13" x14ac:dyDescent="0.3">
      <c r="C20" s="2" t="s">
        <v>20</v>
      </c>
      <c r="D20" s="3">
        <v>34</v>
      </c>
      <c r="F20" s="2" t="s">
        <v>20</v>
      </c>
      <c r="G20" s="4">
        <v>33.882352941176471</v>
      </c>
      <c r="I20" s="2" t="s">
        <v>20</v>
      </c>
      <c r="J20" s="4">
        <v>33.882352941176471</v>
      </c>
      <c r="L20" s="2" t="s">
        <v>20</v>
      </c>
      <c r="M20" s="4">
        <v>33.882352941176471</v>
      </c>
    </row>
    <row r="21" spans="3:13" x14ac:dyDescent="0.3">
      <c r="C21" s="2" t="s">
        <v>21</v>
      </c>
      <c r="D21" s="3">
        <v>32</v>
      </c>
      <c r="F21" s="2" t="s">
        <v>21</v>
      </c>
      <c r="G21" s="4">
        <v>39.625</v>
      </c>
      <c r="I21" s="2" t="s">
        <v>21</v>
      </c>
      <c r="J21" s="4">
        <v>39.625</v>
      </c>
      <c r="L21" s="2" t="s">
        <v>21</v>
      </c>
      <c r="M21" s="4">
        <v>39.625</v>
      </c>
    </row>
    <row r="22" spans="3:13" x14ac:dyDescent="0.3">
      <c r="C22" s="2" t="s">
        <v>22</v>
      </c>
      <c r="D22" s="3">
        <v>34</v>
      </c>
      <c r="F22" s="2" t="s">
        <v>22</v>
      </c>
      <c r="G22" s="4">
        <v>31.823529411764707</v>
      </c>
      <c r="I22" s="2" t="s">
        <v>22</v>
      </c>
      <c r="J22" s="4">
        <v>31.823529411764707</v>
      </c>
      <c r="L22" s="2" t="s">
        <v>22</v>
      </c>
      <c r="M22" s="4">
        <v>31.823529411764707</v>
      </c>
    </row>
    <row r="23" spans="3:13" x14ac:dyDescent="0.3">
      <c r="C23" s="2" t="s">
        <v>23</v>
      </c>
      <c r="D23" s="3">
        <v>26</v>
      </c>
      <c r="F23" s="2" t="s">
        <v>23</v>
      </c>
      <c r="G23" s="4">
        <v>37.769230769230766</v>
      </c>
      <c r="I23" s="2" t="s">
        <v>23</v>
      </c>
      <c r="J23" s="4">
        <v>37.769230769230766</v>
      </c>
      <c r="L23" s="2" t="s">
        <v>23</v>
      </c>
      <c r="M23" s="4">
        <v>37.769230769230766</v>
      </c>
    </row>
    <row r="24" spans="3:13" x14ac:dyDescent="0.3">
      <c r="C24" s="2" t="s">
        <v>24</v>
      </c>
      <c r="D24" s="3">
        <v>36</v>
      </c>
      <c r="F24" s="2" t="s">
        <v>24</v>
      </c>
      <c r="G24" s="4">
        <v>38.055555555555557</v>
      </c>
      <c r="I24" s="2" t="s">
        <v>24</v>
      </c>
      <c r="J24" s="4">
        <v>38.055555555555557</v>
      </c>
      <c r="L24" s="2" t="s">
        <v>24</v>
      </c>
      <c r="M24" s="4">
        <v>38.055555555555557</v>
      </c>
    </row>
    <row r="25" spans="3:13" x14ac:dyDescent="0.3">
      <c r="C25" s="2" t="s">
        <v>25</v>
      </c>
      <c r="D25" s="3">
        <v>31</v>
      </c>
      <c r="F25" s="2" t="s">
        <v>25</v>
      </c>
      <c r="G25" s="4">
        <v>30.129032258064516</v>
      </c>
      <c r="I25" s="2" t="s">
        <v>25</v>
      </c>
      <c r="J25" s="4">
        <v>30.129032258064516</v>
      </c>
      <c r="L25" s="2" t="s">
        <v>25</v>
      </c>
      <c r="M25" s="4">
        <v>30.129032258064516</v>
      </c>
    </row>
    <row r="26" spans="3:13" x14ac:dyDescent="0.3">
      <c r="C26" s="2" t="s">
        <v>26</v>
      </c>
      <c r="D26" s="3">
        <v>32</v>
      </c>
      <c r="F26" s="2" t="s">
        <v>26</v>
      </c>
      <c r="G26" s="4">
        <v>35.03125</v>
      </c>
      <c r="I26" s="2" t="s">
        <v>26</v>
      </c>
      <c r="J26" s="4">
        <v>35.03125</v>
      </c>
      <c r="L26" s="2" t="s">
        <v>26</v>
      </c>
      <c r="M26" s="4">
        <v>35.03125</v>
      </c>
    </row>
    <row r="27" spans="3:13" x14ac:dyDescent="0.3">
      <c r="C27" s="2" t="s">
        <v>27</v>
      </c>
      <c r="D27" s="3">
        <v>33</v>
      </c>
      <c r="F27" s="2" t="s">
        <v>27</v>
      </c>
      <c r="G27" s="4">
        <v>35.303030303030305</v>
      </c>
      <c r="I27" s="2" t="s">
        <v>27</v>
      </c>
      <c r="J27" s="4">
        <v>35.303030303030305</v>
      </c>
      <c r="L27" s="2" t="s">
        <v>27</v>
      </c>
      <c r="M27" s="4">
        <v>35.303030303030305</v>
      </c>
    </row>
    <row r="28" spans="3:13" x14ac:dyDescent="0.3">
      <c r="C28" s="2" t="s">
        <v>28</v>
      </c>
      <c r="D28" s="3">
        <v>39</v>
      </c>
      <c r="F28" s="2" t="s">
        <v>28</v>
      </c>
      <c r="G28" s="4">
        <v>35.717948717948715</v>
      </c>
      <c r="I28" s="2" t="s">
        <v>28</v>
      </c>
      <c r="J28" s="4">
        <v>35.717948717948715</v>
      </c>
      <c r="L28" s="2" t="s">
        <v>28</v>
      </c>
      <c r="M28" s="4">
        <v>35.717948717948715</v>
      </c>
    </row>
    <row r="29" spans="3:13" x14ac:dyDescent="0.3">
      <c r="C29" s="2" t="s">
        <v>29</v>
      </c>
      <c r="D29" s="3">
        <v>27</v>
      </c>
      <c r="F29" s="2" t="s">
        <v>29</v>
      </c>
      <c r="G29" s="4">
        <v>41.407407407407405</v>
      </c>
      <c r="I29" s="2" t="s">
        <v>29</v>
      </c>
      <c r="J29" s="4">
        <v>41.407407407407405</v>
      </c>
      <c r="L29" s="2" t="s">
        <v>29</v>
      </c>
      <c r="M29" s="4">
        <v>41.407407407407405</v>
      </c>
    </row>
    <row r="30" spans="3:13" x14ac:dyDescent="0.3">
      <c r="C30" s="2" t="s">
        <v>30</v>
      </c>
      <c r="D30" s="3">
        <v>32</v>
      </c>
      <c r="F30" s="2" t="s">
        <v>30</v>
      </c>
      <c r="G30" s="4">
        <v>37.28125</v>
      </c>
      <c r="I30" s="2" t="s">
        <v>30</v>
      </c>
      <c r="J30" s="4">
        <v>37.28125</v>
      </c>
      <c r="L30" s="2" t="s">
        <v>30</v>
      </c>
      <c r="M30" s="4">
        <v>37.28125</v>
      </c>
    </row>
    <row r="31" spans="3:13" x14ac:dyDescent="0.3">
      <c r="C31" s="2" t="s">
        <v>31</v>
      </c>
      <c r="D31" s="3">
        <v>33</v>
      </c>
      <c r="F31" s="2" t="s">
        <v>31</v>
      </c>
      <c r="G31" s="4">
        <v>38.575757575757578</v>
      </c>
      <c r="I31" s="2" t="s">
        <v>31</v>
      </c>
      <c r="J31" s="4">
        <v>38.575757575757578</v>
      </c>
      <c r="L31" s="2" t="s">
        <v>31</v>
      </c>
      <c r="M31" s="4">
        <v>38.575757575757578</v>
      </c>
    </row>
    <row r="32" spans="3:13" x14ac:dyDescent="0.3">
      <c r="C32" s="2" t="s">
        <v>32</v>
      </c>
      <c r="D32" s="3">
        <v>34</v>
      </c>
      <c r="F32" s="2" t="s">
        <v>32</v>
      </c>
      <c r="G32" s="4">
        <v>33.411764705882355</v>
      </c>
      <c r="I32" s="2" t="s">
        <v>32</v>
      </c>
      <c r="J32" s="4">
        <v>33.411764705882355</v>
      </c>
      <c r="L32" s="2" t="s">
        <v>32</v>
      </c>
      <c r="M32" s="4">
        <v>33.411764705882355</v>
      </c>
    </row>
    <row r="33" spans="1:13" x14ac:dyDescent="0.3">
      <c r="C33" s="2" t="s">
        <v>33</v>
      </c>
      <c r="D33" s="3">
        <v>35</v>
      </c>
      <c r="F33" s="2" t="s">
        <v>33</v>
      </c>
      <c r="G33" s="4">
        <v>36.6</v>
      </c>
      <c r="I33" s="2" t="s">
        <v>33</v>
      </c>
      <c r="J33" s="4">
        <v>36.6</v>
      </c>
      <c r="L33" s="2" t="s">
        <v>33</v>
      </c>
      <c r="M33" s="4">
        <v>36.6</v>
      </c>
    </row>
    <row r="34" spans="1:13" x14ac:dyDescent="0.3">
      <c r="C34" s="2" t="s">
        <v>34</v>
      </c>
      <c r="D34" s="3">
        <v>32</v>
      </c>
      <c r="F34" s="2" t="s">
        <v>34</v>
      </c>
      <c r="G34" s="4">
        <v>31.875</v>
      </c>
      <c r="I34" s="2" t="s">
        <v>34</v>
      </c>
      <c r="J34" s="4">
        <v>31.875</v>
      </c>
      <c r="L34" s="2" t="s">
        <v>34</v>
      </c>
      <c r="M34" s="4">
        <v>31.875</v>
      </c>
    </row>
    <row r="35" spans="1:13" x14ac:dyDescent="0.3">
      <c r="C35" s="2" t="s">
        <v>35</v>
      </c>
      <c r="D35" s="3">
        <v>27</v>
      </c>
      <c r="F35" s="2" t="s">
        <v>35</v>
      </c>
      <c r="G35" s="4">
        <v>36.925925925925924</v>
      </c>
      <c r="I35" s="2" t="s">
        <v>35</v>
      </c>
      <c r="J35" s="4">
        <v>36.925925925925924</v>
      </c>
      <c r="L35" s="2" t="s">
        <v>35</v>
      </c>
      <c r="M35" s="4">
        <v>36.925925925925924</v>
      </c>
    </row>
    <row r="36" spans="1:13" x14ac:dyDescent="0.3">
      <c r="C36" s="2" t="s">
        <v>36</v>
      </c>
      <c r="D36" s="3">
        <v>30</v>
      </c>
      <c r="F36" s="2" t="s">
        <v>36</v>
      </c>
      <c r="G36" s="4">
        <v>33.533333333333331</v>
      </c>
      <c r="I36" s="2" t="s">
        <v>36</v>
      </c>
      <c r="J36" s="4">
        <v>33.533333333333331</v>
      </c>
      <c r="L36" s="2" t="s">
        <v>36</v>
      </c>
      <c r="M36" s="4">
        <v>33.533333333333331</v>
      </c>
    </row>
    <row r="37" spans="1:13" x14ac:dyDescent="0.3">
      <c r="C37" s="2" t="s">
        <v>0</v>
      </c>
      <c r="D37" s="3">
        <v>948</v>
      </c>
      <c r="F37" s="2" t="s">
        <v>0</v>
      </c>
      <c r="G37" s="4">
        <v>34.972573839662445</v>
      </c>
      <c r="I37" s="2" t="s">
        <v>0</v>
      </c>
      <c r="J37" s="4">
        <v>34.972573839662445</v>
      </c>
      <c r="L37" s="2" t="s">
        <v>0</v>
      </c>
      <c r="M37" s="4">
        <v>34.972573839662445</v>
      </c>
    </row>
    <row r="40" spans="1:13" x14ac:dyDescent="0.3">
      <c r="A40" s="1" t="s">
        <v>1</v>
      </c>
      <c r="B40" t="s">
        <v>41</v>
      </c>
      <c r="C40" t="s">
        <v>44</v>
      </c>
    </row>
    <row r="41" spans="1:13" x14ac:dyDescent="0.3">
      <c r="A41" s="2" t="s">
        <v>42</v>
      </c>
      <c r="B41" s="3">
        <v>454</v>
      </c>
      <c r="C41" s="10">
        <v>0.47890295358649787</v>
      </c>
    </row>
    <row r="42" spans="1:13" x14ac:dyDescent="0.3">
      <c r="A42" s="2" t="s">
        <v>43</v>
      </c>
      <c r="B42" s="3">
        <v>494</v>
      </c>
      <c r="C42" s="10">
        <v>0.52109704641350207</v>
      </c>
    </row>
    <row r="43" spans="1:13" x14ac:dyDescent="0.3">
      <c r="A43" s="2" t="s">
        <v>0</v>
      </c>
      <c r="B43" s="3">
        <v>948</v>
      </c>
      <c r="C43" s="9">
        <v>1</v>
      </c>
    </row>
    <row r="45" spans="1:13" x14ac:dyDescent="0.3">
      <c r="A45" s="11" t="s">
        <v>65</v>
      </c>
      <c r="B45" s="11" t="s">
        <v>67</v>
      </c>
      <c r="C45" s="11" t="s">
        <v>66</v>
      </c>
      <c r="D45" s="12"/>
      <c r="E45" s="12"/>
    </row>
    <row r="46" spans="1:13" x14ac:dyDescent="0.3">
      <c r="A46" s="13" t="str">
        <f>A42</f>
        <v>Not Admitted</v>
      </c>
      <c r="B46" s="14">
        <f>B42</f>
        <v>494</v>
      </c>
      <c r="C46" s="15">
        <f>C42</f>
        <v>0.52109704641350207</v>
      </c>
      <c r="D46" s="14"/>
      <c r="E46" s="14"/>
    </row>
    <row r="47" spans="1:13" x14ac:dyDescent="0.3">
      <c r="A47" s="13" t="str">
        <f>A41</f>
        <v>Admitted</v>
      </c>
      <c r="B47" s="14">
        <f>B41</f>
        <v>454</v>
      </c>
      <c r="C47" s="15">
        <f>C41</f>
        <v>0.47890295358649787</v>
      </c>
      <c r="D47" s="14"/>
      <c r="E47" s="14"/>
    </row>
    <row r="49" spans="1:2" x14ac:dyDescent="0.3">
      <c r="A49" s="16" t="s">
        <v>69</v>
      </c>
    </row>
    <row r="50" spans="1:2" x14ac:dyDescent="0.3">
      <c r="A50" s="1" t="s">
        <v>1</v>
      </c>
      <c r="B50" t="s">
        <v>68</v>
      </c>
    </row>
    <row r="51" spans="1:2" x14ac:dyDescent="0.3">
      <c r="A51" s="2" t="s">
        <v>49</v>
      </c>
      <c r="B51" s="8">
        <v>70</v>
      </c>
    </row>
    <row r="52" spans="1:2" x14ac:dyDescent="0.3">
      <c r="A52" s="2" t="s">
        <v>53</v>
      </c>
      <c r="B52" s="8">
        <v>67</v>
      </c>
    </row>
    <row r="53" spans="1:2" x14ac:dyDescent="0.3">
      <c r="A53" s="2" t="s">
        <v>47</v>
      </c>
      <c r="B53" s="8">
        <v>64</v>
      </c>
    </row>
    <row r="54" spans="1:2" x14ac:dyDescent="0.3">
      <c r="A54" s="2" t="s">
        <v>52</v>
      </c>
      <c r="B54" s="8">
        <v>60</v>
      </c>
    </row>
    <row r="55" spans="1:2" x14ac:dyDescent="0.3">
      <c r="A55" s="2" t="s">
        <v>51</v>
      </c>
      <c r="B55" s="8">
        <v>42</v>
      </c>
    </row>
    <row r="56" spans="1:2" x14ac:dyDescent="0.3">
      <c r="A56" s="2" t="s">
        <v>55</v>
      </c>
      <c r="B56" s="8">
        <v>53</v>
      </c>
    </row>
    <row r="57" spans="1:2" x14ac:dyDescent="0.3">
      <c r="A57" s="2" t="s">
        <v>54</v>
      </c>
      <c r="B57" s="8">
        <v>97</v>
      </c>
    </row>
    <row r="58" spans="1:2" x14ac:dyDescent="0.3">
      <c r="A58" s="2" t="s">
        <v>57</v>
      </c>
      <c r="B58" s="8">
        <v>26</v>
      </c>
    </row>
    <row r="59" spans="1:2" x14ac:dyDescent="0.3">
      <c r="A59" s="2" t="s">
        <v>0</v>
      </c>
      <c r="B59" s="8">
        <v>479</v>
      </c>
    </row>
    <row r="62" spans="1:2" x14ac:dyDescent="0.3">
      <c r="A62" t="s">
        <v>71</v>
      </c>
    </row>
    <row r="63" spans="1:2" x14ac:dyDescent="0.3">
      <c r="A63" s="1" t="s">
        <v>1</v>
      </c>
      <c r="B63" t="s">
        <v>70</v>
      </c>
    </row>
    <row r="64" spans="1:2" x14ac:dyDescent="0.3">
      <c r="A64" s="2" t="s">
        <v>50</v>
      </c>
      <c r="B64" s="8">
        <v>273</v>
      </c>
    </row>
    <row r="65" spans="1:5" x14ac:dyDescent="0.3">
      <c r="A65" s="2" t="s">
        <v>48</v>
      </c>
      <c r="B65" s="8">
        <v>206</v>
      </c>
    </row>
    <row r="66" spans="1:5" x14ac:dyDescent="0.3">
      <c r="A66" s="2" t="s">
        <v>0</v>
      </c>
      <c r="B66" s="8">
        <v>479</v>
      </c>
    </row>
    <row r="69" spans="1:5" x14ac:dyDescent="0.3">
      <c r="A69" s="1" t="s">
        <v>1</v>
      </c>
      <c r="B69" t="s">
        <v>72</v>
      </c>
    </row>
    <row r="70" spans="1:5" x14ac:dyDescent="0.3">
      <c r="A70" s="2" t="s">
        <v>56</v>
      </c>
      <c r="B70" s="8">
        <v>235</v>
      </c>
    </row>
    <row r="71" spans="1:5" x14ac:dyDescent="0.3">
      <c r="A71" s="2" t="s">
        <v>45</v>
      </c>
      <c r="B71" s="8">
        <v>244</v>
      </c>
    </row>
    <row r="72" spans="1:5" x14ac:dyDescent="0.3">
      <c r="A72" s="2" t="s">
        <v>0</v>
      </c>
      <c r="B72" s="8">
        <v>479</v>
      </c>
    </row>
    <row r="75" spans="1:5" x14ac:dyDescent="0.3">
      <c r="A75" s="1" t="s">
        <v>1</v>
      </c>
      <c r="B75" t="s">
        <v>2</v>
      </c>
      <c r="D75" s="1" t="s">
        <v>1</v>
      </c>
      <c r="E75" t="s">
        <v>2</v>
      </c>
    </row>
    <row r="76" spans="1:5" x14ac:dyDescent="0.3">
      <c r="A76" s="2" t="s">
        <v>63</v>
      </c>
      <c r="B76" s="8">
        <v>4</v>
      </c>
      <c r="D76" s="2" t="s">
        <v>63</v>
      </c>
      <c r="E76" s="8">
        <v>4</v>
      </c>
    </row>
    <row r="77" spans="1:5" x14ac:dyDescent="0.3">
      <c r="A77" s="2" t="s">
        <v>62</v>
      </c>
      <c r="B77" s="8">
        <v>11</v>
      </c>
      <c r="D77" s="2" t="s">
        <v>62</v>
      </c>
      <c r="E77" s="8">
        <v>11</v>
      </c>
    </row>
    <row r="78" spans="1:5" x14ac:dyDescent="0.3">
      <c r="A78" s="2" t="s">
        <v>60</v>
      </c>
      <c r="B78" s="8">
        <v>11</v>
      </c>
      <c r="D78" s="2" t="s">
        <v>60</v>
      </c>
      <c r="E78" s="8">
        <v>11</v>
      </c>
    </row>
    <row r="79" spans="1:5" x14ac:dyDescent="0.3">
      <c r="A79" s="2" t="s">
        <v>64</v>
      </c>
      <c r="B79" s="8">
        <v>12</v>
      </c>
      <c r="D79" s="2" t="s">
        <v>64</v>
      </c>
      <c r="E79" s="8">
        <v>12</v>
      </c>
    </row>
    <row r="80" spans="1:5" x14ac:dyDescent="0.3">
      <c r="A80" s="2" t="s">
        <v>61</v>
      </c>
      <c r="B80" s="8">
        <v>18</v>
      </c>
      <c r="D80" s="2" t="s">
        <v>61</v>
      </c>
      <c r="E80" s="8">
        <v>18</v>
      </c>
    </row>
    <row r="81" spans="1:5" x14ac:dyDescent="0.3">
      <c r="A81" s="2" t="s">
        <v>59</v>
      </c>
      <c r="B81" s="8">
        <v>45</v>
      </c>
      <c r="D81" s="2" t="s">
        <v>59</v>
      </c>
      <c r="E81" s="8">
        <v>45</v>
      </c>
    </row>
    <row r="82" spans="1:5" x14ac:dyDescent="0.3">
      <c r="A82" s="2" t="s">
        <v>58</v>
      </c>
      <c r="B82" s="8">
        <v>115</v>
      </c>
      <c r="D82" s="2" t="s">
        <v>58</v>
      </c>
      <c r="E82" s="8">
        <v>115</v>
      </c>
    </row>
    <row r="83" spans="1:5" x14ac:dyDescent="0.3">
      <c r="A83" s="2" t="s">
        <v>46</v>
      </c>
      <c r="B83" s="8">
        <v>263</v>
      </c>
      <c r="D83" s="2" t="s">
        <v>46</v>
      </c>
      <c r="E83" s="8">
        <v>263</v>
      </c>
    </row>
    <row r="84" spans="1:5" x14ac:dyDescent="0.3">
      <c r="A84" s="2" t="s">
        <v>0</v>
      </c>
      <c r="B84" s="8">
        <v>479</v>
      </c>
      <c r="D84" s="2" t="s">
        <v>0</v>
      </c>
      <c r="E84" s="8">
        <v>479</v>
      </c>
    </row>
    <row r="86" spans="1:5" x14ac:dyDescent="0.3">
      <c r="A86" s="1" t="s">
        <v>1</v>
      </c>
    </row>
    <row r="87" spans="1:5" x14ac:dyDescent="0.3">
      <c r="A87" s="2" t="s">
        <v>6</v>
      </c>
    </row>
    <row r="88" spans="1:5" x14ac:dyDescent="0.3">
      <c r="A88" s="2" t="s">
        <v>0</v>
      </c>
    </row>
  </sheetData>
  <pageMargins left="0.7" right="0.7" top="0.75" bottom="0.75" header="0.3" footer="0.3"/>
  <drawing r:id="rId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6948E-7FB5-40D1-8055-AC6D8AA8EBED}">
  <dimension ref="A1:M16"/>
  <sheetViews>
    <sheetView zoomScale="146" zoomScaleNormal="146" workbookViewId="0">
      <selection activeCell="L7" sqref="L7"/>
    </sheetView>
  </sheetViews>
  <sheetFormatPr defaultRowHeight="15.6" x14ac:dyDescent="0.3"/>
  <cols>
    <col min="1" max="1" width="12.09765625" customWidth="1"/>
    <col min="2" max="2" width="8.796875" customWidth="1"/>
    <col min="5" max="5" width="21.296875" customWidth="1"/>
    <col min="6" max="6" width="10.8984375" customWidth="1"/>
  </cols>
  <sheetData>
    <row r="1" spans="1:13" x14ac:dyDescent="0.3">
      <c r="A1" s="5"/>
      <c r="B1" s="5"/>
      <c r="C1" s="5"/>
      <c r="D1" s="5"/>
      <c r="E1" s="5"/>
      <c r="F1" s="5"/>
      <c r="G1" s="5"/>
      <c r="H1" s="5"/>
      <c r="I1" s="5"/>
      <c r="J1" s="5"/>
      <c r="K1" s="5"/>
      <c r="L1" s="5"/>
      <c r="M1" s="5"/>
    </row>
    <row r="2" spans="1:13" x14ac:dyDescent="0.3">
      <c r="A2" s="5"/>
      <c r="B2" s="5"/>
      <c r="C2" s="5"/>
      <c r="D2" s="5"/>
      <c r="E2" s="5"/>
      <c r="F2" s="5"/>
      <c r="G2" s="5"/>
      <c r="H2" s="5"/>
      <c r="I2" s="5"/>
      <c r="J2" s="5"/>
      <c r="K2" s="5"/>
      <c r="L2" s="5"/>
      <c r="M2" s="5"/>
    </row>
    <row r="3" spans="1:13" x14ac:dyDescent="0.3">
      <c r="A3" s="5"/>
      <c r="B3" s="5"/>
      <c r="C3" s="5"/>
      <c r="D3" s="5"/>
      <c r="E3" s="5"/>
      <c r="F3" s="5"/>
      <c r="G3" s="5"/>
      <c r="H3" s="5"/>
      <c r="I3" s="5"/>
      <c r="J3" s="5"/>
      <c r="K3" s="5"/>
      <c r="L3" s="5"/>
      <c r="M3" s="5"/>
    </row>
    <row r="4" spans="1:13" x14ac:dyDescent="0.3">
      <c r="A4" s="5"/>
      <c r="B4" s="5"/>
      <c r="C4" s="5"/>
      <c r="D4" s="5"/>
      <c r="E4" s="5"/>
      <c r="F4" s="5"/>
      <c r="G4" s="5"/>
      <c r="H4" s="5"/>
      <c r="I4" s="5"/>
      <c r="J4" s="5"/>
      <c r="K4" s="5"/>
      <c r="L4" s="5"/>
      <c r="M4" s="5"/>
    </row>
    <row r="5" spans="1:13" x14ac:dyDescent="0.3">
      <c r="A5" s="5"/>
      <c r="B5" s="5"/>
      <c r="C5" s="5"/>
      <c r="D5" s="5"/>
      <c r="E5" s="5"/>
      <c r="F5" s="5"/>
      <c r="G5" s="5"/>
      <c r="H5" s="5"/>
      <c r="I5" s="5"/>
      <c r="J5" s="5"/>
      <c r="K5" s="5"/>
      <c r="L5" s="5"/>
      <c r="M5" s="5"/>
    </row>
    <row r="6" spans="1:13" x14ac:dyDescent="0.3">
      <c r="A6" s="5"/>
      <c r="B6" s="5"/>
      <c r="C6" s="5"/>
      <c r="D6" s="5"/>
      <c r="E6" s="5"/>
      <c r="F6" s="5"/>
      <c r="G6" s="5"/>
      <c r="H6" s="5"/>
      <c r="I6" s="5"/>
      <c r="J6" s="5"/>
      <c r="K6" s="5"/>
      <c r="L6" s="5"/>
      <c r="M6" s="5"/>
    </row>
    <row r="7" spans="1:13" x14ac:dyDescent="0.3">
      <c r="A7" s="5"/>
      <c r="B7" s="5"/>
      <c r="C7" s="5"/>
      <c r="D7" s="5"/>
      <c r="E7" s="5"/>
      <c r="F7" s="5"/>
      <c r="G7" s="5"/>
      <c r="H7" s="5"/>
      <c r="I7" s="5"/>
      <c r="J7" s="5"/>
      <c r="K7" s="5"/>
      <c r="L7" s="5"/>
      <c r="M7" s="5"/>
    </row>
    <row r="8" spans="1:13" x14ac:dyDescent="0.3">
      <c r="A8" s="5"/>
      <c r="B8" s="5"/>
      <c r="C8" s="5"/>
      <c r="D8" s="5"/>
      <c r="E8" s="5"/>
      <c r="F8" s="5"/>
      <c r="G8" s="5"/>
      <c r="H8" s="5"/>
      <c r="I8" s="5"/>
      <c r="J8" s="5"/>
      <c r="K8" s="5"/>
      <c r="L8" s="5"/>
      <c r="M8" s="5"/>
    </row>
    <row r="9" spans="1:13" x14ac:dyDescent="0.3">
      <c r="A9" s="5"/>
      <c r="B9" s="5"/>
      <c r="C9" s="5"/>
      <c r="D9" s="5"/>
      <c r="E9" s="5"/>
      <c r="F9" s="5"/>
      <c r="G9" s="5"/>
      <c r="H9" s="5"/>
      <c r="I9" s="5"/>
      <c r="J9" s="5"/>
      <c r="K9" s="5"/>
      <c r="L9" s="5"/>
      <c r="M9" s="5"/>
    </row>
    <row r="10" spans="1:13" x14ac:dyDescent="0.3">
      <c r="A10" s="5"/>
      <c r="B10" s="5"/>
      <c r="C10" s="5"/>
      <c r="D10" s="5"/>
      <c r="E10" s="5"/>
      <c r="F10" s="5"/>
      <c r="G10" s="5"/>
      <c r="H10" s="5"/>
      <c r="I10" s="5"/>
      <c r="J10" s="5"/>
      <c r="K10" s="5"/>
      <c r="L10" s="5"/>
      <c r="M10" s="5"/>
    </row>
    <row r="11" spans="1:13" x14ac:dyDescent="0.3">
      <c r="A11" s="5"/>
      <c r="B11" s="5"/>
      <c r="C11" s="5"/>
      <c r="D11" s="5"/>
      <c r="E11" s="5"/>
      <c r="F11" s="5"/>
      <c r="G11" s="5"/>
      <c r="H11" s="5"/>
      <c r="I11" s="5"/>
      <c r="J11" s="5"/>
      <c r="K11" s="5" t="s">
        <v>73</v>
      </c>
      <c r="M11" s="5"/>
    </row>
    <row r="12" spans="1:13" x14ac:dyDescent="0.3">
      <c r="A12" s="5"/>
      <c r="B12" s="5"/>
      <c r="C12" s="5"/>
      <c r="D12" s="5"/>
      <c r="E12" s="5"/>
      <c r="F12" s="5"/>
      <c r="G12" s="5"/>
      <c r="H12" s="5"/>
      <c r="I12" s="5"/>
      <c r="J12" s="5"/>
      <c r="K12" s="5"/>
      <c r="L12" s="5"/>
      <c r="M12" s="5"/>
    </row>
    <row r="13" spans="1:13" x14ac:dyDescent="0.3">
      <c r="A13" s="5"/>
      <c r="B13" s="5"/>
      <c r="C13" s="5"/>
      <c r="D13" s="5"/>
      <c r="E13" s="5"/>
      <c r="F13" s="5"/>
      <c r="G13" s="5"/>
      <c r="H13" s="5"/>
      <c r="I13" s="5"/>
      <c r="J13" s="5"/>
      <c r="K13" s="5"/>
      <c r="L13" s="5"/>
      <c r="M13" s="5"/>
    </row>
    <row r="14" spans="1:13" x14ac:dyDescent="0.3">
      <c r="A14" s="5"/>
      <c r="B14" s="5"/>
      <c r="C14" s="5"/>
      <c r="D14" s="5"/>
      <c r="E14" s="5"/>
      <c r="F14" s="5"/>
      <c r="G14" s="5"/>
      <c r="H14" s="5"/>
      <c r="I14" s="5"/>
      <c r="J14" s="5"/>
      <c r="K14" s="5"/>
      <c r="L14" s="5"/>
      <c r="M14" s="5"/>
    </row>
    <row r="15" spans="1:13" x14ac:dyDescent="0.3">
      <c r="A15" s="5"/>
      <c r="B15" s="5"/>
      <c r="C15" s="5"/>
      <c r="D15" s="5"/>
      <c r="E15" s="5"/>
      <c r="F15" s="5"/>
      <c r="G15" s="5"/>
      <c r="H15" s="5"/>
      <c r="I15" s="5"/>
      <c r="J15" s="5"/>
      <c r="K15" s="5"/>
      <c r="L15" s="5"/>
      <c r="M15" s="5"/>
    </row>
    <row r="16" spans="1:13" x14ac:dyDescent="0.3">
      <c r="A16" s="5"/>
      <c r="B16" s="5"/>
      <c r="C16" s="5"/>
      <c r="D16" s="5"/>
      <c r="E16" s="5"/>
      <c r="F16" s="5"/>
      <c r="G16" s="5"/>
      <c r="H16" s="5"/>
      <c r="I16" s="5"/>
      <c r="J16" s="5"/>
      <c r="K16" s="5"/>
      <c r="L16" s="5"/>
      <c r="M16" s="5"/>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BAFB5-E1B3-4377-90E6-EDED6F9B5B64}">
  <dimension ref="A1"/>
  <sheetViews>
    <sheetView workbookViewId="0"/>
  </sheetViews>
  <sheetFormatPr defaultRowHeight="15.6" x14ac:dyDescent="0.3"/>
  <cols>
    <col min="1" max="16384" width="8.796875" style="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D5EBB-C4E6-458A-8129-F131DF2C13D5}">
  <dimension ref="A1"/>
  <sheetViews>
    <sheetView workbookViewId="0">
      <selection activeCell="A24" sqref="A24"/>
    </sheetView>
  </sheetViews>
  <sheetFormatPr defaultRowHeight="15.6" x14ac:dyDescent="0.3"/>
  <cols>
    <col min="1" max="16384" width="8.796875" style="6"/>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AE8CB-1D9A-475F-9BF1-4042493FDEB5}">
  <dimension ref="A1"/>
  <sheetViews>
    <sheetView tabSelected="1" workbookViewId="0">
      <selection activeCell="O9" sqref="O9"/>
    </sheetView>
  </sheetViews>
  <sheetFormatPr defaultRowHeight="15.6" x14ac:dyDescent="0.3"/>
  <cols>
    <col min="1" max="16384" width="8.796875" style="6"/>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c 8 b f 2 2 4 2 - e 4 7 c - 4 d 0 8 - a 5 8 6 - e f 1 d 0 1 6 2 d 8 0 9 ] ] > < / 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D a t e _ d 0 c 3 1 5 b e - 1 1 1 f - 4 0 9 0 - 9 4 a 1 - d 6 1 c 9 7 a 2 3 1 8 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 8 4 < / i n t > < / v a l u e > < / i t e m > < i t e m > < k e y > < s t r i n g > D a t e   ( D a y ) < / s t r i n g > < / k e y > < v a l u e > < i n t > 1 3 2 < / i n t > < / v a l u e > < / i t e m > < i t e m > < k e y > < s t r i n g > D a t e   ( D a y   I n d e x ) < / s t r i n g > < / k e y > < v a l u e > < i n t > 1 8 3 < / i n t > < / v a l u e > < / i t e m > < i t e m > < k e y > < s t r i n g > D a t e   ( M o n t h   I n d e x ) < / s t r i n g > < / k e y > < v a l u e > < i n t > 2 0 9 < / i n t > < / v a l u e > < / i t e m > < i t e m > < k e y > < s t r i n g > D a t e   ( M o n t h ) < / s t r i n g > < / k e y > < v a l u e > < i n t > 1 5 8 < / i n t > < / v a l u e > < / i t e m > < i t e m > < k e y > < s t r i n g > D a t e   ( Y e a r ) < / s t r i n g > < / k e y > < v a l u e > < i n t > 1 3 7 < / i n t > < / v a l u e > < / i t e m > < i t e m > < k e y > < s t r i n g > D a t e   ( Q u a r t e r ) < / s t r i n g > < / k e y > < v a l u e > < i n t > 1 6 6 < / i n t > < / v a l u e > < / i t e m > < / C o l u m n W i d t h s > < C o l u m n D i s p l a y I n d e x > < i t e m > < k e y > < s t r i n g > D a t e < / s t r i n g > < / k e y > < v a l u e > < i n t > 0 < / i n t > < / v a l u e > < / i t e m > < i t e m > < k e y > < s t r i n g > D a t e   ( D a y ) < / s t r i n g > < / k e y > < v a l u e > < i n t > 4 < / i n t > < / v a l u e > < / i t e m > < i t e m > < k e y > < s t r i n g > D a t e   ( D a y   I n d e x ) < / s t r i n g > < / k e y > < v a l u e > < i n t > 3 < / i n t > < / v a l u e > < / i t e m > < i t e m > < k e y > < s t r i n g > D a t e   ( M o n t h   I n d e x ) < / s t r i n g > < / k e y > < v a l u e > < i n t > 1 < / i n t > < / v a l u e > < / i t e m > < i t e m > < k e y > < s t r i n g > D a t e   ( M o n t h ) < / s t r i n g > < / k e y > < v a l u e > < i n t > 2 < / 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 W a i t t i m e < / K e y > < / D i a g r a m O b j e c t K e y > < D i a g r a m O b j e c t K e y > < K e y > M e a s u r e s \ C o u n t   o f   P a t i e n t   W a i t t i m e \ T a g I n f o \ F o r m u l a < / K e y > < / D i a g r a m O b j e c t K e y > < D i a g r a m O b j e c t K e y > < K e y > M e a s u r e s \ C o u n t   o f   P a t i e n t   W a i t t i m e \ T a g I n f o \ V a l u e 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 C o l u m n s \ P a t i e n t   I d < / K e y > < / D i a g r a m O b j e c t K e y > < D i a g r a m O b j e c t K e y > < K e y > C o l u m n s \ P a t i e n t   A d m i s s i o n   D a t e < / K e y > < / D i a g r a m O b j e c t K e y > < D i a g r a m O b j e c t K e y > < K e y > C o l u m n s \ P a t i e n t   A d m i s s i o n   T i m e < / K e y > < / D i a g r a m O b j e c t K e y > < D i a g r a m O b j e c t K e y > < K e y > C o l u m n s \ N a m e 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 W a i t t i m e & g t ; - & l t ; M e a s u r e s \ P a t i e n t   W a i t t i m e & g t ; < / K e y > < / D i a g r a m O b j e c t K e y > < D i a g r a m O b j e c t K e y > < K e y > L i n k s \ & l t ; C o l u m n s \ C o u n t   o f   P a t i e n t   W a i t t i m e & g t ; - & l t ; M e a s u r e s \ P a t i e n t   W a i t t i m e & g t ; \ C O L U M N < / K e y > < / D i a g r a m O b j e c t K e y > < D i a g r a m O b j e c t K e y > < K e y > L i n k s \ & l t ; C o l u m n s \ C o u n t   o f   P a t i e n t   W a i t t i m e & g t ; - & l t ; M e a s u r e s \ P a t i e n t   W a i t t i m e & g t ; \ M E A S U R E 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 8 < / 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 8 < / 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 7 < / 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 7 < / 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 6 < / 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 M e a s u r e s \ S u m   o f   P a t i e n t   A g e < / K e y > < / a : K e y > < a : V a l u e   i : t y p e = " M e a s u r e G r i d N o d e V i e w S t a t e " > < C o l u m n > 3 < / 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 A g e   G r o u p < / K e y > < / a : K e y > < a : V a l u e   i : t y p e = " M e a s u r e G r i d N o d e V i e w S t a t e " > < C o l u m n > 9 < / 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 W a i t t i m e < / K e y > < / a : K e y > < a : V a l u e   i : t y p e = " M e a s u r e G r i d N o d e V i e w S t a t e " > < C o l u m n > 8 < / C o l u m n > < L a y e d O u t > t r u e < / L a y e d O u t > < W a s U I I n v i s i b l e > t r u e < / W a s U I I n v i s i b l e > < / a : V a l u e > < / a : K e y V a l u e O f D i a g r a m O b j e c t K e y a n y T y p e z b w N T n L X > < a : K e y V a l u e O f D i a g r a m O b j e c t K e y a n y T y p e z b w N T n L X > < a : K e y > < K e y > M e a s u r e s \ C o u n t   o f   P a t i e n t   W a i t t i m e \ T a g I n f o \ F o r m u l a < / K e y > < / a : K e y > < a : V a l u e   i : t y p e = " M e a s u r e G r i d V i e w S t a t e I D i a g r a m T a g A d d i t i o n a l I n f o " / > < / a : K e y V a l u e O f D i a g r a m O b j e c t K e y a n y T y p e z b w N T n L X > < a : K e y V a l u e O f D i a g r a m O b j e c t K e y a n y T y p e z b w N T n L X > < a : K e y > < K e y > M e a s u r e s \ C o u n t   o f   P a t i e n t   W a i t t i m e \ T a g I n f o \ V a l u e < / K e y > < / a : K e y > < a : V a l u e   i : t y p e = " M e a s u r e G r i d V i e w S t a t e I D i a g r a m T a g A d d i t i o n a l I n f o " / > < / a : K e y V a l u e O f D i a g r a m O b j e c t K e y a n y T y p e z b w N T n L X > < a : K e y V a l u e O f D i a g r a m O b j e c t K e y a n y T y p e z b w N T n L X > < a : K e y > < K e y > M e a s u r e s \ C o u n t   o f   P a t i e n t   a t t e n d   s t a t u s < / K e y > < / a : K e y > < a : V a l u e   i : t y p e = " M e a s u r e G r i d N o d e V i e w S t a t e " > < C o l u m n > 1 0 < / 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 2 < / 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 1 1 < / C o l u m n > < L a y e d O u t > t r u e < / L a y e d O u t > < / a : V a l u e > < / a : K e y V a l u e O f D i a g r a m O b j e c t K e y a n y T y p e z b w N T n L X > < a : K e y V a l u e O f D i a g r a m O b j e c t K e y a n y T y p e z b w N T n L X > < a : K e y > < K e y > C o l u m n s \ P a t i e n t   A d m i s s i o n   T i m e < / K e y > < / a : K e y > < a : V a l u e   i : t y p e = " M e a s u r e G r i d N o d e V i e w S t a t e " > < C o l u m n > 1 2 < / C o l u m n > < 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 C o l u m n s \ P a t i e n t   G e n d e r < / K e y > < / a : K e y > < a : V a l u e   i : t y p e = " M e a s u r e G r i d N o d e V i e w S t a t e " > < C o l u m n > 2 < / C o l u m n > < L a y e d O u t > t r u e < / L a y e d O u t > < / a : V a l u e > < / a : K e y V a l u e O f D i a g r a m O b j e c t K e y a n y T y p e z b w N T n L X > < a : K e y V a l u e O f D i a g r a m O b j e c t K e y a n y T y p e z b w N T n L X > < a : K e y > < K e y > C o l u m n s \ P a t i e n t   A g e < / K e y > < / a : K e y > < a : V a l u e   i : t y p e = " M e a s u r e G r i d N o d e V i e w S t a t e " > < C o l u m n > 3 < / C o l u m n > < L a y e d O u t > t r u e < / L a y e d O u t > < / a : V a l u e > < / a : K e y V a l u e O f D i a g r a m O b j e c t K e y a n y T y p e z b w N T n L X > < a : K e y V a l u e O f D i a g r a m O b j e c t K e y a n y T y p e z b w N T n L X > < a : K e y > < K e y > C o l u m n s \ P a t i e n t   R a c e < / K e y > < / a : K e y > < a : V a l u e   i : t y p e = " M e a s u r e G r i d N o d e V i e w S t a t e " > < C o l u m n > 4 < / C o l u m n > < L a y e d O u t > t r u e < / L a y e d O u t > < / a : V a l u e > < / a : K e y V a l u e O f D i a g r a m O b j e c t K e y a n y T y p e z b w N T n L X > < a : K e y V a l u e O f D i a g r a m O b j e c t K e y a n y T y p e z b w N T n L X > < a : K e y > < K e y > C o l u m n s \ D e p a r t m e n t   R e f e r r a l < / K e y > < / a : K e y > < a : V a l u e   i : t y p e = " M e a s u r e G r i d N o d e V i e w S t a t e " > < C o l u m n > 5 < / C o l u m n > < L a y e d O u t > t r u e < / L a y e d O u t > < / a : V a l u e > < / a : K e y V a l u e O f D i a g r a m O b j e c t K e y a n y T y p e z b w N T n L X > < a : K e y V a l u e O f D i a g r a m O b j e c t K e y a n y T y p e z b w N T n L X > < a : K e y > < K e y > C o l u m n s \ P a t i e n t   A d m i s s i o n   F l a g < / K e y > < / a : K e y > < a : V a l u e   i : t y p e = " M e a s u r e G r i d N o d e V i e w S t a t e " > < C o l u m n > 6 < / C o l u m n > < L a y e d O u t > t r u e < / L a y e d O u t > < / a : V a l u e > < / a : K e y V a l u e O f D i a g r a m O b j e c t K e y a n y T y p e z b w N T n L X > < a : K e y V a l u e O f D i a g r a m O b j e c t K e y a n y T y p e z b w N T n L X > < a : K e y > < K e y > C o l u m n s \ P a t i e n t   S a t i s f a c t i o n   S c o r e < / K e y > < / a : K e y > < a : V a l u e   i : t y p e = " M e a s u r e G r i d N o d e V i e w S t a t e " > < C o l u m n > 7 < / C o l u m n > < L a y e d O u t > t r u e < / L a y e d O u t > < / a : V a l u e > < / a : K e y V a l u e O f D i a g r a m O b j e c t K e y a n y T y p e z b w N T n L X > < a : K e y V a l u e O f D i a g r a m O b j e c t K e y a n y T y p e z b w N T n L X > < a : K e y > < K e y > C o l u m n s \ P a t i e n t   W a i t t i m e < / K e y > < / a : K e y > < a : V a l u e   i : t y p e = " M e a s u r e G r i d N o d e V i e w S t a t e " > < C o l u m n > 8 < / C o l u m n > < L a y e d O u t > t r u e < / L a y e d O u t > < / a : V a l u e > < / a : K e y V a l u e O f D i a g r a m O b j e c t K e y a n y T y p e z b w N T n L X > < a : K e y V a l u e O f D i a g r a m O b j e c t K e y a n y T y p e z b w N T n L X > < a : K e y > < K e y > C o l u m n s \ A g e   G r o u p < / K e y > < / a : K e y > < a : V a l u e   i : t y p e = " M e a s u r e G r i d N o d e V i e w S t a t e " > < C o l u m n > 9 < / C o l u m n > < L a y e d O u t > t r u e < / L a y e d O u t > < / a : V a l u e > < / a : K e y V a l u e O f D i a g r a m O b j e c t K e y a n y T y p e z b w N T n L X > < a : K e y V a l u e O f D i a g r a m O b j e c t K e y a n y T y p e z b w N T n L X > < a : K e y > < K e y > C o l u m n s \ P a t i e n t   a t t e n d   s t a t u s < / K e y > < / a : K e y > < a : V a l u e   i : t y p e = " M e a s u r e G r i d N o d e V i e w S t a t e " > < C o l u m n > 1 0 < / 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 W a i t t i m e & g t ; - & l t ; M e a s u r e s \ P a t i e n t   W a i t t i m e & g t ; < / K e y > < / a : K e y > < a : V a l u e   i : t y p e = " M e a s u r e G r i d V i e w S t a t e I D i a g r a m L i n k " / > < / a : K e y V a l u e O f D i a g r a m O b j e c t K e y a n y T y p e z b w N T n L X > < a : K e y V a l u e O f D i a g r a m O b j e c t K e y a n y T y p e z b w N T n L X > < a : K e y > < K e y > L i n k s \ & l t ; C o l u m n s \ C o u n t   o f   P a t i e n t   W a i t t i m e & g t ; - & l t ; M e a s u r e s \ P a t i e n t   W a i t t i m e & g t ; \ C O L U M N < / K e y > < / a : K e y > < a : V a l u e   i : t y p e = " M e a s u r e G r i d V i e w S t a t e I D i a g r a m L i n k E n d p o i n t " / > < / a : K e y V a l u e O f D i a g r a m O b j e c t K e y a n y T y p e z b w N T n L X > < a : K e y V a l u e O f D i a g r a m O b j e c t K e y a n y T y p e z b w N T n L X > < a : K e y > < K e y > L i n k s \ & l t ; C o l u m n s \ C o u n t   o f   P a t i e n t   W a i t t i m e & g t ; - & l t ; M e a s u r e s \ P a t i e n t   W a i t t i m e & g t ; \ M E A S U R E 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 T a g s \ T a b l e s \ & l t ; T a b l e s \ D a t e & g t ; 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 D a t a \ M e a s u r e s \ S u m   o f   P a t i e n t   A g e < / K e y > < / D i a g r a m O b j e c t K e y > < D i a g r a m O b j e c t K e y > < K e y > T a b l e s \ H o s p i t a l   E m e r g e n c y   R o o m   D a t a \ S u m   o f   P a t i e n t   A g e \ A d d i t i o n a l 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 W a i t t i m e < / K e y > < / D i a g r a m O b j e c t K e y > < D i a g r a m O b j e c t K e y > < K e y > T a b l e s \ H o s p i t a l   E m e r g e n c y   R o o m   D a t a \ C o u n t   o f   P a t i e n t   W a i t t i m e \ A d d i t i o n a l 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 T a b l e s \ D a t e < / K e y > < / D i a g r a m O b j e c t K e y > < D i a g r a m O b j e c t K e y > < K e y > T a b l e s \ D a t e \ C o l u m n s \ D a t e < / K e y > < / D i a g r a m O b j e c t K e y > < D i a g r a m O b j e c t K e y > < K e y > T a b l e s \ D a t e \ C o l u m n s \ D a t e   ( M o n t h   I n d e x ) < / K e y > < / D i a g r a m O b j e c t K e y > < D i a g r a m O b j e c t K e y > < K e y > T a b l e s \ D a t e \ C o l u m n s \ D a t e   ( M o n t h ) < / K e y > < / D i a g r a m O b j e c t K e y > < D i a g r a m O b j e c t K e y > < K e y > T a b l e s \ D a t e \ C o l u m n s \ D a t e   ( D a y   I n d e x ) < / K e y > < / D i a g r a m O b j e c t K e y > < D i a g r a m O b j e c t K e y > < K e y > T a b l e s \ D a t e \ C o l u m n s \ D a t e   ( D a y ) < / K e y > < / D i a g r a m O b j e c t K e y > < D i a g r a m O b j e c t K e y > < K e y > T a b l e s \ D a t e \ C o l u m n s \ D a t e   ( Y e a r ) < / K e y > < / D i a g r a m O b j e c t K e y > < D i a g r a m O b j e c t K e y > < K e y > T a b l e s \ D a t e \ C o l u m n s \ D a t e   ( Q u a r t e r ) < / K e y > < / D i a g r a m O b j e c t K e y > < D i a g r a m O b j e c t K e y > < K e y > R e l a t i o n s h i p s \ & l t ; T a b l e s \ H o s p i t a l   E m e r g e n c y   R o o m   D a t a \ C o l u m n s \ P a t i e n t   A d m i s s i o n   D a t e & g t ; - & l t ; T a b l e s \ D a t e \ C o l u m n s \ D a t e & g t ; < / K e y > < / D i a g r a m O b j e c t K e y > < D i a g r a m O b j e c t K e y > < K e y > R e l a t i o n s h i p s \ & l t ; T a b l e s \ H o s p i t a l   E m e r g e n c y   R o o m   D a t a \ C o l u m n s \ P a t i e n t   A d m i s s i o n   D a t e & g t ; - & l t ; T a b l e s \ D a t e \ C o l u m n s \ D a t e & g t ; \ F K < / K e y > < / D i a g r a m O b j e c t K e y > < D i a g r a m O b j e c t K e y > < K e y > R e l a t i o n s h i p s \ & l t ; T a b l e s \ H o s p i t a l   E m e r g e n c y   R o o m   D a t a \ C o l u m n s \ P a t i e n t   A d m i s s i o n   D a t e & g t ; - & l t ; T a b l e s \ D a t e \ C o l u m n s \ D a t e & g t ; \ P K < / K e y > < / D i a g r a m O b j e c t K e y > < D i a g r a m O b j e c t K e y > < K e y > R e l a t i o n s h i p s \ & l t ; T a b l e s \ H o s p i t a l   E m e r g e n c y   R o o m   D a t a \ C o l u m n s \ P a t i e n t   A d m i s s i o n   D a t e & g t ; - & l t ; T a b l e s \ D a t e \ C o l u m n s \ D a t e & g t ; \ C r o s s F i l t e r < / K e y > < / D i a g r a m O b j e c t K e y > < / A l l K e y s > < S e l e c t e d K e y s > < D i a g r a m O b j e c t K e y > < K e y > R e l a t i o n s h i p s \ & l t ; T a b l e s \ H o s p i t a l   E m e r g e n c y   R o o m   D a t a \ C o l u m n s \ P a t i e n t   A d m i s s i o n   D a t e & g t ; - & l t ; T a b l e s \ D a t e \ C o l u m n s \ D a t e & g t ; 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 T a b l e s \ H o s p i t a l   E m e r g e n c y   R o o m   D a t a < / K e y > < / a : K e y > < a : V a l u e   i : t y p e = " D i a g r a m D i s p l a y N o d e V i e w S t a t e " > < H e i g h t > 4 3 9 . 6 < / H e i g h t > < I s E x p a n d e d > t r u e < / I s E x p a n d e d > < L a y e d O u t > t r u e < / L a y e d O u t > < W i d t h > 2 6 4 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 D a t a \ M e a s u r e s \ S u m   o f   P a t i e n t   A g e < / K e y > < / a : K e y > < a : V a l u e   i : t y p e = " D i a g r a m D i s p l a y N o d e V i e w S t a t e " > < H e i g h t > 1 5 0 < / H e i g h t > < I s E x p a n d e d > t r u e < / I s E x p a n d e d > < W i d t h > 2 0 0 < / W i d t h > < / a : V a l u e > < / a : K e y V a l u e O f D i a g r a m O b j e c t K e y a n y T y p e z b w N T n L X > < a : K e y V a l u e O f D i a g r a m O b j e c t K e y a n y T y p e z b w N T n L X > < a : K e y > < K e y > T a b l e s \ H o s p i t a l   E m e r g e n c y   R o o m   D a t a \ S u m   o f   P a t i e n t   A g e \ A d d i t i o n a l 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 W a i t t i m e < / K e y > < / a : K e y > < a : V a l u e   i : t y p e = " D i a g r a m D i s p l a y N o d e V i e w S t a t e " > < H e i g h t > 1 5 0 < / H e i g h t > < I s E x p a n d e d > t r u e < / I s E x p a n d e d > < W i d t h > 2 0 0 < / W i d t h > < / a : V a l u e > < / a : K e y V a l u e O f D i a g r a m O b j e c t K e y a n y T y p e z b w N T n L X > < a : K e y V a l u e O f D i a g r a m O b j e c t K e y a n y T y p e z b w N T n L X > < a : K e y > < K e y > T a b l e s \ H o s p i t a l   E m e r g e n c y   R o o m   D a t a \ C o u n t   o f   P a t i e n t   W a i t t i m e \ A d d i t i o n a l 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 T a b l e s \ D a t e < / K e y > < / a : K e y > < a : V a l u e   i : t y p e = " D i a g r a m D i s p l a y N o d e V i e w S t a t e " > < H e i g h t > 2 0 6 . 7 9 9 9 9 9 9 9 9 9 9 9 9 8 < / H e i g h t > < I s E x p a n d e d > t r u e < / I s E x p a n d e d > < L a y e d O u t > t r u e < / L a y e d O u t > < L e f t > 3 6 1 . 9 0 3 8 1 0 5 6 7 6 6 5 9 1 < / L e f t > < T a b I n d e x > 1 < / T a b I n d e x > < T o p > 9 . 6 0 0 0 0 0 0 0 0 0 0 0 0 2 2 7 < / T o p > < 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 T a b l e s \ D a t e \ C o l u m n s \ D a t e   ( M o n t h   I n d e x ) < / K e y > < / a : K e y > < a : V a l u e   i : t y p e = " D i a g r a m D i s p l a y N o d e V i e w S t a t e " > < H e i g h t > 1 5 0 < / H e i g h t > < I s E x p a n d e d > t r u e < / I s E x p a n d e d > < W i d t h > 2 0 0 < / W i d t h > < / a : V a l u e > < / a : K e y V a l u e O f D i a g r a m O b j e c t K e y a n y T y p e z b w N T n L X > < a : K e y V a l u e O f D i a g r a m O b j e c t K e y a n y T y p e z b w N T n L X > < a : K e y > < K e y > T a b l e s \ D a t e \ C o l u m n s \ D a t e   ( M o n t h ) < / K e y > < / a : K e y > < a : V a l u e   i : t y p e = " D i a g r a m D i s p l a y N o d e V i e w S t a t e " > < H e i g h t > 1 5 0 < / H e i g h t > < I s E x p a n d e d > t r u e < / I s E x p a n d e d > < W i d t h > 2 0 0 < / W i d t h > < / a : V a l u e > < / a : K e y V a l u e O f D i a g r a m O b j e c t K e y a n y T y p e z b w N T n L X > < a : K e y V a l u e O f D i a g r a m O b j e c t K e y a n y T y p e z b w N T n L X > < a : K e y > < K e y > T a b l e s \ D a t e \ C o l u m n s \ D a t e   ( D a y   I n d e x ) < / K e y > < / a : K e y > < a : V a l u e   i : t y p e = " D i a g r a m D i s p l a y N o d e V i e w S t a t e " > < H e i g h t > 1 5 0 < / H e i g h t > < I s E x p a n d e d > t r u e < / I s E x p a n d e d > < W i d t h > 2 0 0 < / W i d t h > < / a : V a l u e > < / a : K e y V a l u e O f D i a g r a m O b j e c t K e y a n y T y p e z b w N T n L X > < a : K e y V a l u e O f D i a g r a m O b j e c t K e y a n y T y p e z b w N T n L X > < a : K e y > < K e y > T a b l e s \ D a t e \ C o l u m n s \ D a t e   ( D a y ) < / K e y > < / a : K e y > < a : V a l u e   i : t y p e = " D i a g r a m D i s p l a y N o d e V i e w S t a t e " > < H e i g h t > 1 5 0 < / H e i g h t > < I s E x p a n d e d > t r u e < / I s E x p a n d e d > < W i d t h > 2 0 0 < / W i d t h > < / a : V a l u e > < / a : K e y V a l u e O f D i a g r a m O b j e c t K e y a n y T y p e z b w N T n L X > < a : K e y V a l u e O f D i a g r a m O b j e c t K e y a n y T y p e z b w N T n L X > < a : K e y > < K e y > T a b l e s \ D a t e \ C o l u m n s \ D a t e   ( Y e a r ) < / K e y > < / a : K e y > < a : V a l u e   i : t y p e = " D i a g r a m D i s p l a y N o d e V i e w S t a t e " > < H e i g h t > 1 5 0 < / H e i g h t > < I s E x p a n d e d > t r u e < / I s E x p a n d e d > < W i d t h > 2 0 0 < / W i d t h > < / a : V a l u e > < / a : K e y V a l u e O f D i a g r a m O b j e c t K e y a n y T y p e z b w N T n L X > < a : K e y V a l u e O f D i a g r a m O b j e c t K e y a n y T y p e z b w N T n L X > < a : K e y > < K e y > T a b l e s \ D a t e \ C o l u m n s \ D a t e 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 D a t e & g t ; - & l t ; T a b l e s \ D a t e \ C o l u m n s \ D a t e & g t ; < / K e y > < / a : K e y > < a : V a l u e   i : t y p e = " D i a g r a m D i s p l a y L i n k V i e w S t a t e " > < A u t o m a t i o n P r o p e r t y H e l p e r T e x t > E n d   p o i n t   1 :   ( 2 8 0 , 2 1 9 . 8 ) .   E n d   p o i n t   2 :   ( 3 4 5 . 9 0 3 8 1 0 5 6 7 6 6 6 , 1 1 3 )   < / A u t o m a t i o n P r o p e r t y H e l p e r T e x t > < I s F o c u s e d > t r u e < / I s F o c u s e d > < L a y e d O u t > t r u e < / L a y e d O u t > < P o i n t s   x m l n s : b = " h t t p : / / s c h e m a s . d a t a c o n t r a c t . o r g / 2 0 0 4 / 0 7 / S y s t e m . W i n d o w s " > < b : P o i n t > < b : _ x > 2 8 0 < / b : _ x > < b : _ y > 2 1 9 . 8 < / b : _ y > < / b : P o i n t > < b : P o i n t > < b : _ x > 3 1 0 . 9 5 1 9 0 5 5 < / b : _ x > < b : _ y > 2 1 9 . 8 < / b : _ y > < / b : P o i n t > < b : P o i n t > < b : _ x > 3 1 2 . 9 5 1 9 0 5 5 < / b : _ x > < b : _ y > 2 1 7 . 8 < / b : _ y > < / b : P o i n t > < b : P o i n t > < b : _ x > 3 1 2 . 9 5 1 9 0 5 5 < / b : _ x > < b : _ y > 1 1 5 < / b : _ y > < / b : P o i n t > < b : P o i n t > < b : _ x > 3 1 4 . 9 5 1 9 0 5 5 < / b : _ x > < b : _ y > 1 1 3 < / b : _ y > < / b : P o i n t > < b : P o i n t > < b : _ x > 3 4 5 . 9 0 3 8 1 0 5 6 7 6 6 5 9 1 < / b : _ x > < b : _ y > 1 1 3 < / b : _ y > < / b : P o i n t > < / P o i n t s > < / a : V a l u e > < / a : K e y V a l u e O f D i a g r a m O b j e c t K e y a n y T y p e z b w N T n L X > < a : K e y V a l u e O f D i a g r a m O b j e c t K e y a n y T y p e z b w N T n L X > < a : K e y > < K e y > R e l a t i o n s h i p s \ & l t ; T a b l e s \ H o s p i t a l   E m e r g e n c y   R o o m   D a t a \ C o l u m n s \ P a t i e n t   A d m i s s i o n   D a t e & g t ; - & l t ; T a b l e s \ D a t e \ C o l u m n s \ D a t e & g t ; \ F K < / K e y > < / a : K e y > < a : V a l u e   i : t y p e = " D i a g r a m D i s p l a y L i n k E n d p o i n t V i e w S t a t e " > < H e i g h t > 1 6 < / H e i g h t > < L a b e l L o c a t i o n   x m l n s : b = " h t t p : / / s c h e m a s . d a t a c o n t r a c t . o r g / 2 0 0 4 / 0 7 / S y s t e m . W i n d o w s " > < b : _ x > 2 6 4 < / b : _ x > < b : _ y > 2 1 1 . 8 < / b : _ y > < / L a b e l L o c a t i o n > < L o c a t i o n   x m l n s : b = " h t t p : / / s c h e m a s . d a t a c o n t r a c t . o r g / 2 0 0 4 / 0 7 / S y s t e m . W i n d o w s " > < b : _ x > 2 6 4 < / b : _ x > < b : _ y > 2 1 9 . 8 < / b : _ y > < / L o c a t i o n > < S h a p e R o t a t e A n g l e > 3 6 0 < / S h a p e R o t a t e A n g l e > < W i d t h > 1 6 < / W i d t h > < / a : V a l u e > < / a : K e y V a l u e O f D i a g r a m O b j e c t K e y a n y T y p e z b w N T n L X > < a : K e y V a l u e O f D i a g r a m O b j e c t K e y a n y T y p e z b w N T n L X > < a : K e y > < K e y > R e l a t i o n s h i p s \ & l t ; T a b l e s \ H o s p i t a l   E m e r g e n c y   R o o m   D a t a \ C o l u m n s \ P a t i e n t   A d m i s s i o n   D a t e & g t ; - & l t ; T a b l e s \ D a t e \ C o l u m n s \ D a t e & g t ; \ P K < / K e y > < / a : K e y > < a : V a l u e   i : t y p e = " D i a g r a m D i s p l a y L i n k E n d p o i n t V i e w S t a t e " > < H e i g h t > 1 6 < / H e i g h t > < L a b e l L o c a t i o n   x m l n s : b = " h t t p : / / s c h e m a s . d a t a c o n t r a c t . o r g / 2 0 0 4 / 0 7 / S y s t e m . W i n d o w s " > < b : _ x > 3 4 5 . 9 0 3 8 1 0 5 6 7 6 6 5 9 1 < / b : _ x > < b : _ y > 1 0 5 < / b : _ y > < / L a b e l L o c a t i o n > < L o c a t i o n   x m l n s : b = " h t t p : / / s c h e m a s . d a t a c o n t r a c t . o r g / 2 0 0 4 / 0 7 / S y s t e m . W i n d o w s " > < b : _ x > 3 6 1 . 9 0 3 8 1 0 5 6 7 6 6 5 9 1 < / b : _ x > < b : _ y > 1 1 3 < / b : _ y > < / L o c a t i o n > < S h a p e R o t a t e A n g l e > 1 8 0 < / S h a p e R o t a t e A n g l e > < W i d t h > 1 6 < / W i d t h > < / a : V a l u e > < / a : K e y V a l u e O f D i a g r a m O b j e c t K e y a n y T y p e z b w N T n L X > < a : K e y V a l u e O f D i a g r a m O b j e c t K e y a n y T y p e z b w N T n L X > < a : K e y > < K e y > R e l a t i o n s h i p s \ & l t ; T a b l e s \ H o s p i t a l   E m e r g e n c y   R o o m   D a t a \ C o l u m n s \ P a t i e n t   A d m i s s i o n   D a t e & g t ; - & l t ; T a b l e s \ D a t e \ C o l u m n s \ D a t e & g t ; \ C r o s s F i l t e r < / K e y > < / a : K e y > < a : V a l u e   i : t y p e = " D i a g r a m D i s p l a y L i n k C r o s s F i l t e r V i e w S t a t e " > < P o i n t s   x m l n s : b = " h t t p : / / s c h e m a s . d a t a c o n t r a c t . o r g / 2 0 0 4 / 0 7 / S y s t e m . W i n d o w s " > < b : P o i n t > < b : _ x > 2 8 0 < / b : _ x > < b : _ y > 2 1 9 . 8 < / b : _ y > < / b : P o i n t > < b : P o i n t > < b : _ x > 3 1 0 . 9 5 1 9 0 5 5 < / b : _ x > < b : _ y > 2 1 9 . 8 < / b : _ y > < / b : P o i n t > < b : P o i n t > < b : _ x > 3 1 2 . 9 5 1 9 0 5 5 < / b : _ x > < b : _ y > 2 1 7 . 8 < / b : _ y > < / b : P o i n t > < b : P o i n t > < b : _ x > 3 1 2 . 9 5 1 9 0 5 5 < / b : _ x > < b : _ y > 1 1 5 < / b : _ y > < / b : P o i n t > < b : P o i n t > < b : _ x > 3 1 4 . 9 5 1 9 0 5 5 < / b : _ x > < b : _ y > 1 1 3 < / b : _ y > < / b : P o i n t > < b : P o i n t > < b : _ x > 3 4 5 . 9 0 3 8 1 0 5 6 7 6 6 5 9 1 < / b : _ x > < b : _ y > 1 1 3 < / b : _ y > < / b : P o i n t > < / P o i n t s > < / 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 D a t a _ c 8 b f 2 2 4 2 - e 4 7 c - 4 d 0 8 - a 5 8 6 - e f 1 d 0 1 6 2 d 8 0 9 < / K e y > < V a l u e   x m l n s : a = " h t t p : / / s c h e m a s . d a t a c o n t r a c t . o r g / 2 0 0 4 / 0 7 / M i c r o s o f t . A n a l y s i s S e r v i c e s . C o m m o n " > < a : H a s F o c u s > t r u e < / a : H a s F o c u s > < a : S i z e A t D p i 9 6 > 1 4 3 < / a : S i z e A t D p i 9 6 > < a : V i s i b l e > t r u e < / a : V i s i b l e > < / V a l u e > < / K e y V a l u e O f s t r i n g S a n d b o x E d i t o r . M e a s u r e G r i d S t a t e S c d E 3 5 R y > < K e y V a l u e O f s t r i n g S a n d b o x E d i t o r . M e a s u r e G r i d S t a t e S c d E 3 5 R y > < K e y > D a t e _ d 0 c 3 1 5 b e - 1 1 1 f - 4 0 9 0 - 9 4 a 1 - d 6 1 c 9 7 a 2 3 1 8 1 < / 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 2 0 2 5 - 0 2 - 2 1 T 1 9 : 5 9 : 4 4 . 4 5 0 5 3 1 7 + 0 5 : 3 0 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H o s p i t a l   E m e r g e n c y   R o o m   D a t a _ c 8 b f 2 2 4 2 - e 4 7 c - 4 d 0 8 - a 5 8 6 - e f 1 d 0 1 6 2 d 8 0 9 , D a t e _ d 0 c 3 1 5 b e - 1 1 1 f - 4 0 9 0 - 9 4 a 1 - d 6 1 c 9 7 a 2 3 1 8 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 1 1 6 < / 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H o s p i t a l   E m e r g e n c y   R o o m   D a t a _ c 8 b f 2 2 4 2 - e 4 7 c - 4 d 0 8 - a 5 8 6 - e f 1 d 0 1 6 2 d 8 0 9 " > < 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 1 2 5 < / i n t > < / v a l u e > < / i t e m > < i t e m > < k e y > < s t r i n g > P a t i e n t   A d m i s s i o n   T i m e < / s t r i n g > < / k e y > < v a l u e > < i n t > 2 4 2 < / i n t > < / v a l u e > < / i t e m > < i t e m > < k e y > < s t r i n g > N a m e < / s t r i n g > < / k e y > < v a l u e > < i n t > 9 4 < / i n t > < / v a l u e > < / i t e m > < i t e m > < k e y > < s t r i n g > P a t i e n t   G e n d e r < / s t r i n g > < / k e y > < v a l u e > < i n t > 1 7 1 < / i n t > < / v a l u e > < / i t e m > < i t e m > < k e y > < s t r i n g > P a t i e n t   A g e < / s t r i n g > < / k e y > < v a l u e > < i n t > 1 4 0 < / i n t > < / v a l u e > < / i t e m > < i t e m > < k e y > < s t r i n g > P a t i e n t   R a c e < / s t r i n g > < / k e y > < v a l u e > < i n t > 1 4 8 < / i n t > < / v a l u e > < / i t e m > < i t e m > < k e y > < s t r i n g > D e p a r t m e n t   R e f e r r a l < / s t r i n g > < / k e y > < v a l u e > < i n t > 2 1 7 < / i n t > < / v a l u e > < / i t e m > < i t e m > < k e y > < s t r i n g > P a t i e n t   A d m i s s i o n   F l a g < / s t r i n g > < / k e y > < v a l u e > < i n t > 2 3 4 < / i n t > < / v a l u e > < / i t e m > < i t e m > < k e y > < s t r i n g > P a t i e n t   S a t i s f a c t i o n   S c o r e < / s t r i n g > < / k e y > < v a l u e > < i n t > 2 5 4 < / i n t > < / v a l u e > < / i t e m > < i t e m > < k e y > < s t r i n g > P a t i e n t   W a i t t i m e < / s t r i n g > < / k e y > < v a l u e > < i n t > 1 8 4 < / i n t > < / v a l u e > < / i t e m > < i t e m > < k e y > < s t r i n g > P a t i e n t   a t t e n d   s t a t u s < / s t r i n g > < / k e y > < v a l u e > < i n t > 2 2 0 < / i n t > < / v a l u e > < / i t e m > < i t e m > < k e y > < s t r i n g > A g e   G r o u p < / s t r i n g > < / k e y > < v a l u e > < i n t > 2 1 8 < / i n t > < / v a l u e > < / i t e m > < i t e m > < k e y > < s t r i n g > P a t i e n t   A d m i s s i o n   D a t e < / s t r i n g > < / k e y > < v a l u e > < i n t > 2 4 0 < / i n t > < / v a l u e > < / i t e m > < / C o l u m n W i d t h s > < C o l u m n D i s p l a y I n d e x > < i t e m > < k e y > < s t r i n g > P a t i e n t   I d < / s t r i n g > < / k e y > < v a l u e > < i n t > 0 < / i n t > < / v a l u e > < / i t e m > < i t e m > < k e y > < s t r i n g > P a t i e n t   A d m i s s i o n   T i m e < / s t r i n g > < / k e y > < v a l u e > < i n t > 1 2 < / i n t > < / v a l u e > < / i t e m > < i t e m > < k e y > < s t r i n g > N a m e < / 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 S a t i s f a c t i o n   S c o r e < / s t r i n g > < / k e y > < v a l u e > < i n t > 7 < / i n t > < / v a l u e > < / i t e m > < i t e m > < k e y > < s t r i n g > P a t i e n t   W a i t t i m e < / s t r i n g > < / k e y > < v a l u e > < i n t > 8 < / i n t > < / v a l u e > < / i t e m > < i t e m > < k e y > < s t r i n g > P a t i e n t   a t t e n d   s t a t u s < / s t r i n g > < / k e y > < v a l u e > < i n t > 1 0 < / i n t > < / v a l u e > < / i t e m > < i t e m > < k e y > < s t r i n g > A g e   G r o u p < / s t r i n g > < / k e y > < v a l u e > < i n t > 9 < / i n t > < / v a l u e > < / i t e m > < i t e m > < k e y > < s t r i n g > P a t i e n t   A d m i s s i o n   D a t e < / s t r i n g > < / k e y > < v a l u e > < i n t > 1 1 < / i n t > < / v a l u e > < / i t e m > < / C o l u m n D i s p l a y I n d e x > < C o l u m n F r o z e n   / > < C o l u m n C h e c k e d   / > < C o l u m n F i l t e r   / > < S e l e c t i o n F i l t e r   / > < F i l t e r P a r a m e t e r s   / > < I s S o r t D e s c e n d i n g > f a l s e < / I s S o r t D e s c e n d i n g > < / T a b l e W i d g e t G r i d S e r i a l i z a t i o n > ] ] > < / C u s t o m C o n t e n t > < / G e m i n i > 
</file>

<file path=customXml/item9.xml>��< ? x m l   v e r s i o n = " 1 . 0 "   e n c o d i n g = " u t f - 1 6 " ? > < D a t a M a s h u p   s q m i d = " 6 9 5 d 5 f 4 6 - b 1 b 5 - 4 5 e 0 - 8 2 8 7 - 8 b 6 6 8 6 0 3 c 7 b e "   x m l n s = " h t t p : / / s c h e m a s . m i c r o s o f t . c o m / D a t a M a s h u p " > A A A A A F Y G A A B Q S w M E F A A C A A g A p F p V 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k W l 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F p V W g b x S K Z O A w A A y w s A A B M A H A B G b 3 J t d W x h c y 9 T Z W N 0 a W 9 u M S 5 t I K I Y A C i g F A A A A A A A A A A A A A A A A A A A A A A A A A A A A K 1 W U W / a M B B + r 9 T / Y L k v Q f K i h n a b t I m H D s p W q a u 2 w r a H d Z r c 5 E o t O T a y T V s 0 8 d 9 3 T g I h W Q x V N R A E f O e 7 7 + 4 + n 8 9 C 6 o R W Z F I + k / e H B 4 c H 9 p 4 b y M g R / a T t X D g u y X k O Z g Y q X Z J r r X M y 4 o 5 T M i A S 3 O E B w d d E L 0 w K u D K 0 D / F I p 4 s c l I v G Q k I 8 1 M r h H x v R 4 b u b b x a M v Z l w Q P N n 6 p G b m 5 F + V F L z z N 7 s c h a n 9 o H 2 2 M 8 R S J E L B 2 Z A G W V k q O U i V 3 a Q 9 B k 5 V 6 n O h J o N 3 r w + P k 4 Y + b r Q D i Z u K W F Q / 4 y v t I J f P V a i P q J f j M 5 R l p F P w D O E 5 o O a 8 l t U r C T V e l Q G y M j P a v 1 M y k n K J T d 2 4 M x i 2 + T w n q s Z W p w u 5 1 C b m x q u 7 J 0 2 e Q n Z C 2 3 U 4 Z / 9 + U O / c C c w Y + Q i w x A d a h I H T 2 7 F S C 0 6 y 3 J h r S 8 c Z g f W a h n + d i K H h u p Y G I u 2 l E 9 t 0 N 4 l R 5 0 r n k N Q 4 y M o B B g G N P N b L 5 R 7 c x r 7 4 B r C a 5 7 + a 3 g E c 2 5 c X s j h D o z Z A a 8 O d y z 5 b K 0 m 9 U x g D R q a E 3 z a O 1 6 R O t V m B 6 w f X D i f r r B G 0 + / v p O 1 5 V Z f 9 s + d s t m Z k X f i h z m + F g m o 9 a v G D B e v U U Z o V q 4 y Z t d U p J u r D c n M o I h o T u s 3 8 g u 4 9 V o G j N d p r U G i x A 2 4 p q N G 2 w v L 0 r I w h x B L V q p v 7 y V 7 y t 0 F s c 7 + 7 4 g U x V t t h z C V y K y P f u V z A d h T F e r E a t W E x e s c l o D t 6 p U t H z v l 4 q k 1 m v d s n l w U R B V E k Q R g t t A U O C 3 t x F N o v A N J / J h C f E d / D 8 P F / Q O T 6 o Z t a X l B T q 4 0 2 a B 3 P X T D I k x 1 B N n H g K f A f L P 3 + 6 K p m F / R 6 + s z U n q D H s f 9 A / k K / k 7 k U r o q B 3 C 7 J 5 q z X C A q V U i P a c 9 6 a M W C n 2 3 e j l A c O j z q o V x d X 2 E B I e E O B A 5 G V g P 5 p T a 3 O h I N C L 3 y j x Q k N u o r 7 N N B y + n t b T j i d 3 c 1 n g 2 V z v + 6 4 h h H Y O m 3 + E l 4 F 2 2 0 S 7 r f N c H a A 6 n c n a C q K i + J F i f W t / P B A q C D q 7 e H Q b + i c A C + F d b G X Y j g + Y V H / u H / C c C I 7 T n r s 7 U n C j r K F 4 f 5 + j n D N v 3 t b 1 d T q A Y w f i J w u M 1 S n a o y z k j e + m c W a h P u w x D Z 6 j w N g h L x S C y n X 3 + d P z v C C 8 j Y + N 0 a b F 8 5 q H d h 8 f U q l J k f C p X 9 e 5 V u G 6 T O q Q 9 / / B V B L A Q I t A B Q A A g A I A K R a V V r I g B + w p g A A A P c A A A A S A A A A A A A A A A A A A A A A A A A A A A B D b 2 5 m a W c v U G F j a 2 F n Z S 5 4 b W x Q S w E C L Q A U A A I A C A C k W l V a D 8 r p q 6 Q A A A D p A A A A E w A A A A A A A A A A A A A A A A D y A A A A W 0 N v b n R l b n R f V H l w Z X N d L n h t b F B L A Q I t A B Q A A g A I A K R a V V o G 8 U i m T g M A A M s L A A A T A A A A A A A A A A A A A A A A A O M B A A B G b 3 J t d W x h c y 9 T Z W N 0 a W 9 u M S 5 t U E s F B g A A A A A D A A M A w g A A A H 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4 h A A A A A A A A b C 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m Z G F i Z G U 3 Z C 0 3 M T M x L T Q 2 Z G U t O D Q w N y 1 l O D Q 3 Y 2 I 2 Y z M 2 M W Q 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Q a X Z v c n Q g U m V w b 3 J 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I t M j F U M D U 6 M T Q 6 M z c u N D c 4 N j g x O V o i I C 8 + P E V u d H J 5 I F R 5 c G U 9 I k Z p b G x D b 2 x 1 b W 5 U e X B l c y I g V m F s d W U 9 I n N C Z 2 t L Q m d Z R E J n W U d B d 0 0 9 I i A v P j x F b n R y e S B U e X B l P S J G a W x s Q 2 9 s d W 1 u T m F t Z X M i I F Z h b H V l P S J z W y Z x d W 9 0 O 1 B h d G l l b n Q g S W Q m c X V v d D s s J n F 1 b 3 Q 7 U G F 0 a W V u d C B B Z G 1 p c 3 N p b 2 4 g R G F 0 Z S Z x d W 9 0 O y w m c X V v d D t Q Y X R p Z W 5 0 I E F k b W l z c 2 l v b i B U a W 1 l J n F 1 b 3 Q 7 L C Z x d W 9 0 O 0 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N C 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I 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0 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i 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c G x h Y 2 V k J T I w V m F s d W U 0 P C 9 J d G V t U G F 0 a D 4 8 L 0 l 0 Z W 1 M b 2 N h d G l v b j 4 8 U 3 R h Y m x l R W 5 0 c m l l c y A v P j w v S X R l b T 4 8 S X R l b T 4 8 S X R l b U x v Y 2 F 0 a W 9 u P j x J d G V t V H l w Z T 5 G b 3 J t d W x h P C 9 J d G V t V H l w Z T 4 8 S X R l b V B h d G g + U 2 V j d G l v b j E v R G F 0 Z T w v S X R l b V B h d G g + P C 9 J d G V t T G 9 j Y X R p b 2 4 + P F N 0 Y W J s Z U V u d H J p Z X M + P E V u d H J 5 I F R 5 c G U 9 I k l z U H J p d m F 0 Z S I g V m F s d W U 9 I m w w I i A v P j x F b n R y e S B U e X B l P S J R d W V y e U l E I i B W Y W x 1 Z T 0 i c 2 Z h Z D c w M G U 1 L T h l O D M t N D k 0 M i 1 h Z T h k L T M 0 O D g 2 Y 2 E 4 Y T g 4 O 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y d C B S Z X B v c n Q h U G l 2 b 3 R U Y W J s Z T Y 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y L T I w V D A 5 O j Q w O j E z L j I 1 O D c 0 M j J 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R G F 0 Z S 9 D a G F u Z 2 V k I F R 5 c G U u e 0 N v b H V t b j E s M H 0 m c X V v d D t d L C Z x d W 9 0 O 0 N v b H V t b k N v d W 5 0 J n F 1 b 3 Q 7 O j E s J n F 1 b 3 Q 7 S 2 V 5 Q 2 9 s d W 1 u T m F t Z X M m c X V v d D s 6 W 1 0 s J n F 1 b 3 Q 7 Q 2 9 s d W 1 u S W R l b n R p d G l l c y Z x d W 9 0 O z p b J n F 1 b 3 Q 7 U 2 V j d G l v b j E v R G F 0 Z S 9 D a G F u Z 2 V k I F R 5 c G U u e 0 N v b H V t b j E s M H 0 m c X V v d D t d L C Z x d W 9 0 O 1 J l b G F 0 a W 9 u c 2 h p c E l u Z m 8 m c X V v d D s 6 W 1 1 9 I i A v P j w v U 3 R h Y m x l R W 5 0 c m l l c z 4 8 L 0 l 0 Z W 0 + P E l 0 Z W 0 + P E l 0 Z W 1 M b 2 N h d G l v b j 4 8 S X R l b V R 5 c G U + R m 9 y b X V s Y T w v S X R l b V R 5 c G U + P E l 0 Z W 1 Q Y X R o P l N l Y 3 R p b 2 4 x L 0 R h d G U v U 2 9 1 c m N l P C 9 J d G V t U G F 0 a D 4 8 L 0 l 0 Z W 1 M b 2 N h d G l v b j 4 8 U 3 R h Y m x l R W 5 0 c m l l c y A v P j w v S X R l b T 4 8 S X R l b T 4 8 S X R l b U x v Y 2 F 0 a W 9 u P j x J d G V t V H l w Z T 5 G b 3 J t d W x h P C 9 J d G V t V H l w Z T 4 8 S X R l b V B h d G g + U 2 V j d G l v b j E v R G F 0 Z S 9 D b 2 5 2 Z X J 0 Z W Q l M j B 0 b y U y M F R h Y m x l P C 9 J d G V t U G F 0 a D 4 8 L 0 l 0 Z W 1 M b 2 N h d G l v b j 4 8 U 3 R h Y m x l R W 5 0 c m l l c y A v P j w v S X R l b T 4 8 S X R l b T 4 8 S X R l b U x v Y 2 F 0 a W 9 u P j x J d G V t V H l w Z T 5 G b 3 J t d W x h P C 9 J d G V t V H l w Z T 4 8 S X R l b V B h d G g + U 2 V j d G l v b j E v R G F 0 Z S 9 D a G F u Z 2 V k J T I w V H l w Z T w v S X R l b V B h d G g + P C 9 J d G V t T G 9 j Y X R p b 2 4 + P F N 0 Y W J s Z U V u d H J p Z X M g L z 4 8 L 0 l 0 Z W 0 + P E l 0 Z W 0 + P E l 0 Z W 1 M b 2 N h d G l v b j 4 8 S X R l b V R 5 c G U + R m 9 y b X V s Y T w v S X R l b V R 5 c G U + P E l 0 Z W 1 Q Y X R o P l N l Y 3 R p b 2 4 x L 0 R h d G U v U m V u Y W 1 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x P C 9 J d G V t U G F 0 a D 4 8 L 0 l 0 Z W 1 M b 2 N h d G l v b j 4 8 U 3 R h Y m x l R W 5 0 c m l l c y A v P j w v S X R l b T 4 8 L 0 l 0 Z W 1 z P j w v T G 9 j Y W x Q Y W N r Y W d l T W V 0 Y W R h d G F G a W x l P h Y A A A B Q S w U G A A A A A A A A A A A A A A A A A A A A A A A A J g E A A A E A A A D Q j J 3 f A R X R E Y x 6 A M B P w p f r A Q A A A K u h j 4 C c i s l O h J E Q s X R j h E U A A A A A A g A A A A A A E G Y A A A A B A A A g A A A A I p P T o O 3 V U I V 4 h a E K L l v K j 5 b V 6 / A Y H g / 9 p G w S + l V u A 7 I A A A A A D o A A A A A C A A A g A A A A A h Z L 7 9 M p + g H G N e N I a t U h b m b d D e + / b h z c V o i / U j t 7 w u h Q A A A A t w R E A Q 1 i o h r M 4 n u Q N L M S G y U S G H A g E m E q I 0 i u D J + 4 U 7 j U n I 4 c H 5 S 5 M y 0 g C H l X g b 5 m f e d D j r o G X C 1 O P S N I J g K F e j S s a 1 K X g Y 4 F U v 7 f f y l P M J 5 A A A A A R x l I y z 7 Q b A v 6 e + f F Y y F 0 S o 1 e o l 1 n f u W g y k I H L A K L E r h h w E t X l z B q S O 8 K O 7 P / O A O m b 9 T U m s b A 2 F R 9 3 C n / V Y D l R A = = < / D a t a M a s h u p > 
</file>

<file path=customXml/itemProps1.xml><?xml version="1.0" encoding="utf-8"?>
<ds:datastoreItem xmlns:ds="http://schemas.openxmlformats.org/officeDocument/2006/customXml" ds:itemID="{C7DC7F57-F091-4466-A086-86CB76A93A2D}">
  <ds:schemaRefs/>
</ds:datastoreItem>
</file>

<file path=customXml/itemProps10.xml><?xml version="1.0" encoding="utf-8"?>
<ds:datastoreItem xmlns:ds="http://schemas.openxmlformats.org/officeDocument/2006/customXml" ds:itemID="{21AFEEE0-2F00-4A42-B070-AAD1E116CBAC}">
  <ds:schemaRefs/>
</ds:datastoreItem>
</file>

<file path=customXml/itemProps11.xml><?xml version="1.0" encoding="utf-8"?>
<ds:datastoreItem xmlns:ds="http://schemas.openxmlformats.org/officeDocument/2006/customXml" ds:itemID="{E2616067-1DDB-4255-8AFA-57D42B7B7E0B}">
  <ds:schemaRefs/>
</ds:datastoreItem>
</file>

<file path=customXml/itemProps12.xml><?xml version="1.0" encoding="utf-8"?>
<ds:datastoreItem xmlns:ds="http://schemas.openxmlformats.org/officeDocument/2006/customXml" ds:itemID="{10E7DEF2-5D4C-4D55-A655-906C6B076726}">
  <ds:schemaRefs/>
</ds:datastoreItem>
</file>

<file path=customXml/itemProps13.xml><?xml version="1.0" encoding="utf-8"?>
<ds:datastoreItem xmlns:ds="http://schemas.openxmlformats.org/officeDocument/2006/customXml" ds:itemID="{9C5BCA9C-18CD-4655-B415-D17B05DE1A6D}">
  <ds:schemaRefs/>
</ds:datastoreItem>
</file>

<file path=customXml/itemProps14.xml><?xml version="1.0" encoding="utf-8"?>
<ds:datastoreItem xmlns:ds="http://schemas.openxmlformats.org/officeDocument/2006/customXml" ds:itemID="{B09585E4-88A6-4162-A82E-35CAA0E7F6D3}">
  <ds:schemaRefs/>
</ds:datastoreItem>
</file>

<file path=customXml/itemProps15.xml><?xml version="1.0" encoding="utf-8"?>
<ds:datastoreItem xmlns:ds="http://schemas.openxmlformats.org/officeDocument/2006/customXml" ds:itemID="{94330CAD-901D-4FB8-BAF5-8A4BE99EA9C1}">
  <ds:schemaRefs/>
</ds:datastoreItem>
</file>

<file path=customXml/itemProps16.xml><?xml version="1.0" encoding="utf-8"?>
<ds:datastoreItem xmlns:ds="http://schemas.openxmlformats.org/officeDocument/2006/customXml" ds:itemID="{C9B579D2-5A1F-4484-9340-AA7CB7C01FB0}">
  <ds:schemaRefs/>
</ds:datastoreItem>
</file>

<file path=customXml/itemProps17.xml><?xml version="1.0" encoding="utf-8"?>
<ds:datastoreItem xmlns:ds="http://schemas.openxmlformats.org/officeDocument/2006/customXml" ds:itemID="{FDD6403B-A09F-4CEA-B25B-C7149F15F681}">
  <ds:schemaRefs/>
</ds:datastoreItem>
</file>

<file path=customXml/itemProps18.xml><?xml version="1.0" encoding="utf-8"?>
<ds:datastoreItem xmlns:ds="http://schemas.openxmlformats.org/officeDocument/2006/customXml" ds:itemID="{FD222A7F-A8D0-47C9-9345-16E415846E23}">
  <ds:schemaRefs/>
</ds:datastoreItem>
</file>

<file path=customXml/itemProps2.xml><?xml version="1.0" encoding="utf-8"?>
<ds:datastoreItem xmlns:ds="http://schemas.openxmlformats.org/officeDocument/2006/customXml" ds:itemID="{A3F71451-7E35-4B9F-9584-05302ED3A4E5}">
  <ds:schemaRefs/>
</ds:datastoreItem>
</file>

<file path=customXml/itemProps3.xml><?xml version="1.0" encoding="utf-8"?>
<ds:datastoreItem xmlns:ds="http://schemas.openxmlformats.org/officeDocument/2006/customXml" ds:itemID="{BA636818-EC6B-47E4-B9AF-905F3C6F8FB2}">
  <ds:schemaRefs/>
</ds:datastoreItem>
</file>

<file path=customXml/itemProps4.xml><?xml version="1.0" encoding="utf-8"?>
<ds:datastoreItem xmlns:ds="http://schemas.openxmlformats.org/officeDocument/2006/customXml" ds:itemID="{9CFF7DD0-5AE5-4FCE-9AFD-0F7A0077AB9A}">
  <ds:schemaRefs/>
</ds:datastoreItem>
</file>

<file path=customXml/itemProps5.xml><?xml version="1.0" encoding="utf-8"?>
<ds:datastoreItem xmlns:ds="http://schemas.openxmlformats.org/officeDocument/2006/customXml" ds:itemID="{A79D22C9-00AC-4B12-A580-DD363A57B4AE}">
  <ds:schemaRefs/>
</ds:datastoreItem>
</file>

<file path=customXml/itemProps6.xml><?xml version="1.0" encoding="utf-8"?>
<ds:datastoreItem xmlns:ds="http://schemas.openxmlformats.org/officeDocument/2006/customXml" ds:itemID="{E425F72B-A5C6-4480-9994-BE298B0129BB}">
  <ds:schemaRefs/>
</ds:datastoreItem>
</file>

<file path=customXml/itemProps7.xml><?xml version="1.0" encoding="utf-8"?>
<ds:datastoreItem xmlns:ds="http://schemas.openxmlformats.org/officeDocument/2006/customXml" ds:itemID="{10FA7554-D14F-46CA-831F-2A92D3D7D18D}">
  <ds:schemaRefs/>
</ds:datastoreItem>
</file>

<file path=customXml/itemProps8.xml><?xml version="1.0" encoding="utf-8"?>
<ds:datastoreItem xmlns:ds="http://schemas.openxmlformats.org/officeDocument/2006/customXml" ds:itemID="{D0BD6C9A-0388-422D-8EB5-B78A8298284C}">
  <ds:schemaRefs/>
</ds:datastoreItem>
</file>

<file path=customXml/itemProps9.xml><?xml version="1.0" encoding="utf-8"?>
<ds:datastoreItem xmlns:ds="http://schemas.openxmlformats.org/officeDocument/2006/customXml" ds:itemID="{15FEE3E8-6F86-457F-98FA-AC8B112FCF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Pivort Report</vt:lpstr>
      <vt:lpstr>Dashboard</vt:lpstr>
      <vt:lpstr>Daily No. of Patient Visit</vt:lpstr>
      <vt:lpstr>Daily Avg Waiting Time Trend</vt:lpstr>
      <vt:lpstr>DailyPaitent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SAEED ANWAR</dc:creator>
  <cp:lastModifiedBy>SAEED ANWAR</cp:lastModifiedBy>
  <dcterms:created xsi:type="dcterms:W3CDTF">2025-02-20T09:30:10Z</dcterms:created>
  <dcterms:modified xsi:type="dcterms:W3CDTF">2025-02-21T14:29:45Z</dcterms:modified>
</cp:coreProperties>
</file>