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t share\NCCS\NCCS-Result3\"/>
    </mc:Choice>
  </mc:AlternateContent>
  <xr:revisionPtr revIDLastSave="0" documentId="13_ncr:1_{F7C45F78-45CA-4EBF-A3CF-ECD255F9E78A}" xr6:coauthVersionLast="47" xr6:coauthVersionMax="47" xr10:uidLastSave="{00000000-0000-0000-0000-000000000000}"/>
  <bookViews>
    <workbookView xWindow="-110" yWindow="-110" windowWidth="24220" windowHeight="15500" activeTab="1" xr2:uid="{8DFA27F7-51C7-4E89-848B-B262A9D9DDCE}"/>
  </bookViews>
  <sheets>
    <sheet name="Mortality 75+" sheetId="2" r:id="rId1"/>
    <sheet name="Mortality 75-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3" l="1"/>
  <c r="AB3" i="3"/>
  <c r="AB4" i="3"/>
  <c r="AB5" i="3"/>
  <c r="AC5" i="3" s="1"/>
  <c r="AB6" i="3"/>
  <c r="AC6" i="3" s="1"/>
  <c r="AB7" i="3"/>
  <c r="AB8" i="3"/>
  <c r="AB9" i="3"/>
  <c r="AC9" i="3" s="1"/>
  <c r="AB10" i="3"/>
  <c r="AC10" i="3" s="1"/>
  <c r="AB11" i="3"/>
  <c r="AB2" i="3"/>
  <c r="AC2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C14" i="3"/>
  <c r="AC11" i="3"/>
  <c r="AC8" i="3"/>
  <c r="AC7" i="3"/>
  <c r="AC4" i="3"/>
  <c r="AC3" i="3"/>
  <c r="AC9" i="2"/>
  <c r="AB15" i="2"/>
  <c r="AC15" i="2" s="1"/>
  <c r="AB16" i="2"/>
  <c r="AC16" i="2" s="1"/>
  <c r="AB17" i="2"/>
  <c r="AC17" i="2" s="1"/>
  <c r="AB18" i="2"/>
  <c r="AB19" i="2"/>
  <c r="AC19" i="2" s="1"/>
  <c r="AB20" i="2"/>
  <c r="AC20" i="2" s="1"/>
  <c r="AB21" i="2"/>
  <c r="AC21" i="2" s="1"/>
  <c r="AB22" i="2"/>
  <c r="AC22" i="2" s="1"/>
  <c r="AB14" i="2"/>
  <c r="AC14" i="2" s="1"/>
  <c r="AB11" i="2"/>
  <c r="AC11" i="2" s="1"/>
  <c r="AB10" i="2"/>
  <c r="AC10" i="2" s="1"/>
  <c r="AB9" i="2"/>
  <c r="AB8" i="2"/>
  <c r="AC8" i="2" s="1"/>
  <c r="AB7" i="2"/>
  <c r="AC7" i="2" s="1"/>
  <c r="AB6" i="2"/>
  <c r="AC6" i="2" s="1"/>
  <c r="AB5" i="2"/>
  <c r="AC5" i="2" s="1"/>
  <c r="AB4" i="2"/>
  <c r="AB3" i="2"/>
  <c r="AC3" i="2" s="1"/>
  <c r="AC4" i="2"/>
  <c r="AB2" i="2"/>
  <c r="AC2" i="2" s="1"/>
  <c r="AC18" i="2"/>
</calcChain>
</file>

<file path=xl/sharedStrings.xml><?xml version="1.0" encoding="utf-8"?>
<sst xmlns="http://schemas.openxmlformats.org/spreadsheetml/2006/main" count="98" uniqueCount="40">
  <si>
    <t>Label</t>
  </si>
  <si>
    <t>AG</t>
  </si>
  <si>
    <t>AI</t>
  </si>
  <si>
    <t>AR</t>
  </si>
  <si>
    <t>BA</t>
  </si>
  <si>
    <t>BE</t>
  </si>
  <si>
    <t>BL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</si>
  <si>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</si>
  <si>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</si>
  <si>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</si>
  <si>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</si>
  <si>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</si>
  <si>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</si>
  <si>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</si>
  <si>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</si>
  <si>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</si>
  <si>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</si>
  <si>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</si>
  <si>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</si>
  <si>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</si>
  <si>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</si>
  <si>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</si>
  <si>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</si>
  <si>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</si>
  <si>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</si>
  <si>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</si>
  <si>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</si>
  <si>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2000 - 2019 Baseline</t>
  </si>
  <si>
    <t>2050 - 2069 RCP26</t>
  </si>
  <si>
    <t>2050 - 2069 RCP26_high</t>
  </si>
  <si>
    <t>2050 - 2069 RCP26_low</t>
  </si>
  <si>
    <t>2050 - 2069 RCP45</t>
  </si>
  <si>
    <t>2050 - 2069 RCP45_high</t>
  </si>
  <si>
    <t>2050 - 2069 RCP45_low</t>
  </si>
  <si>
    <t>2050 - 2069 RCP85</t>
  </si>
  <si>
    <t>2050 - 2069 RCP85_high</t>
  </si>
  <si>
    <t>2050 - 2069 RCP85_low</t>
  </si>
  <si>
    <t>Switzerland</t>
  </si>
  <si>
    <t>Swiss - Yearly</t>
  </si>
  <si>
    <t>After 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</si>
</sst>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1B79-2ECB-4177-9771-CF75931DED01}">
  <dimension ref="A1:AC33"/>
  <sheetViews>
    <sheetView topLeftCell="H1" zoomScale="84" workbookViewId="0">
      <selection activeCell="C38" sqref="C38"/>
    </sheetView>
  </sheetViews>
  <sheetFormatPr defaultRowHeight="14.5" x14ac:dyDescent="0.35"/>
  <cols>
    <col min="1" max="1" width="23.81640625" style="1" customWidth="1"/>
    <col min="2" max="2" width="11.81640625" style="1" customWidth="1"/>
    <col min="3" max="5" width="8.81640625" style="1" bestFit="1" customWidth="1"/>
    <col min="6" max="6" width="10.08984375" style="1" customWidth="1"/>
    <col min="7" max="25" width="8.81640625" style="1" bestFit="1" customWidth="1"/>
    <col min="26" max="26" width="13.453125" style="1" customWidth="1"/>
    <col min="27" max="27" width="8.81640625" style="1" bestFit="1" customWidth="1"/>
    <col min="28" max="28" width="11.81640625" style="1" customWidth="1"/>
    <col min="29" max="29" width="16.08984375" style="1" customWidth="1"/>
    <col min="30" max="16384" width="8.7265625" style="1"/>
  </cols>
  <sheetData>
    <row r="1" spans="1:29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37</v>
      </c>
      <c r="AC1" s="2" t="s">
        <v>38</v>
      </c>
    </row>
    <row r="2" spans="1:29" x14ac:dyDescent="0.35">
      <c r="A2" t="s">
        <v>27</v>
      </c>
      <c r="B2" s="1">
        <v>39.146578425582497</v>
      </c>
      <c r="C2" s="1">
        <v>0.64860860252544095</v>
      </c>
      <c r="D2" s="1">
        <v>0</v>
      </c>
      <c r="E2" s="1">
        <v>24.353612321057799</v>
      </c>
      <c r="F2" s="1">
        <v>2596.5274121480102</v>
      </c>
      <c r="G2" s="1">
        <v>13.166686554847599</v>
      </c>
      <c r="H2" s="1">
        <v>0.29787514771691198</v>
      </c>
      <c r="I2" s="1">
        <v>17.834147350827099</v>
      </c>
      <c r="J2" s="1">
        <v>0</v>
      </c>
      <c r="K2" s="1">
        <v>5.0254816802399001</v>
      </c>
      <c r="L2" s="1">
        <v>0</v>
      </c>
      <c r="M2" s="1">
        <v>41.035088517452799</v>
      </c>
      <c r="N2" s="1">
        <v>29.477661458904102</v>
      </c>
      <c r="O2" s="1">
        <v>7.9689710421245099</v>
      </c>
      <c r="P2" s="1">
        <v>0.64595330358440595</v>
      </c>
      <c r="Q2" s="1">
        <v>12.816740684883101</v>
      </c>
      <c r="R2" s="1">
        <v>1.2535353921365699</v>
      </c>
      <c r="S2" s="1">
        <v>15.6576176700773</v>
      </c>
      <c r="T2" s="1">
        <v>2.8147239543581999</v>
      </c>
      <c r="U2" s="1">
        <v>1.6803390463135199</v>
      </c>
      <c r="V2" s="1">
        <v>119.246093437924</v>
      </c>
      <c r="W2" s="1">
        <v>0.15276596527417399</v>
      </c>
      <c r="X2" s="1">
        <v>35.110418211633998</v>
      </c>
      <c r="Y2" s="1">
        <v>64.478902318756099</v>
      </c>
      <c r="Z2" s="1">
        <v>0</v>
      </c>
      <c r="AA2" s="1">
        <v>96.782680242538603</v>
      </c>
      <c r="AB2" s="1">
        <f t="shared" ref="AB2:AB11" si="0">SUM(B2:AA2)</f>
        <v>3126.1218934767685</v>
      </c>
      <c r="AC2" s="1">
        <f>AB2/20</f>
        <v>156.30609467383843</v>
      </c>
    </row>
    <row r="3" spans="1:29" x14ac:dyDescent="0.35">
      <c r="A3" t="s">
        <v>28</v>
      </c>
      <c r="B3" s="1">
        <v>1499.1</v>
      </c>
      <c r="C3" s="1">
        <v>0</v>
      </c>
      <c r="D3" s="1">
        <v>30.09</v>
      </c>
      <c r="E3" s="1">
        <v>131.47999999999999</v>
      </c>
      <c r="F3" s="1">
        <v>3353.96</v>
      </c>
      <c r="G3" s="1">
        <v>108.03</v>
      </c>
      <c r="H3" s="1">
        <v>173.04</v>
      </c>
      <c r="I3" s="1">
        <v>267.659999999999</v>
      </c>
      <c r="J3" s="1">
        <v>29.86</v>
      </c>
      <c r="K3" s="1">
        <v>195.79</v>
      </c>
      <c r="L3" s="1">
        <v>33.72</v>
      </c>
      <c r="M3" s="1">
        <v>261.8</v>
      </c>
      <c r="N3" s="1">
        <v>183.37</v>
      </c>
      <c r="O3" s="1">
        <v>0</v>
      </c>
      <c r="P3" s="1">
        <v>0</v>
      </c>
      <c r="Q3" s="1">
        <v>377.24</v>
      </c>
      <c r="R3" s="1">
        <v>40.619999999999997</v>
      </c>
      <c r="S3" s="1">
        <v>149.43</v>
      </c>
      <c r="T3" s="1">
        <v>101.33</v>
      </c>
      <c r="U3" s="1">
        <v>95.93</v>
      </c>
      <c r="V3" s="1">
        <v>165.26</v>
      </c>
      <c r="W3" s="1">
        <v>0</v>
      </c>
      <c r="X3" s="1">
        <v>297.89999999999998</v>
      </c>
      <c r="Y3" s="1">
        <v>112.14</v>
      </c>
      <c r="Z3" s="1">
        <v>26.71</v>
      </c>
      <c r="AA3" s="1">
        <v>423.789999999999</v>
      </c>
      <c r="AB3" s="1">
        <f t="shared" si="0"/>
        <v>8058.2499999999982</v>
      </c>
      <c r="AC3" s="1">
        <f t="shared" ref="AC3:AC11" si="1">AB3/20</f>
        <v>402.91249999999991</v>
      </c>
    </row>
    <row r="4" spans="1:29" x14ac:dyDescent="0.35">
      <c r="A4" t="s">
        <v>29</v>
      </c>
      <c r="B4" s="1">
        <v>2296.6899999999901</v>
      </c>
      <c r="C4" s="1">
        <v>0</v>
      </c>
      <c r="D4" s="1">
        <v>35.269999999999897</v>
      </c>
      <c r="E4" s="1">
        <v>149.43</v>
      </c>
      <c r="F4" s="1">
        <v>10509.97</v>
      </c>
      <c r="G4" s="1">
        <v>125.22</v>
      </c>
      <c r="H4" s="1">
        <v>233.82</v>
      </c>
      <c r="I4" s="1">
        <v>326.039999999999</v>
      </c>
      <c r="J4" s="1">
        <v>37.51</v>
      </c>
      <c r="K4" s="1">
        <v>226.89</v>
      </c>
      <c r="L4" s="1">
        <v>50.39</v>
      </c>
      <c r="M4" s="1">
        <v>287.64999999999998</v>
      </c>
      <c r="N4" s="1">
        <v>231.31</v>
      </c>
      <c r="O4" s="1">
        <v>0</v>
      </c>
      <c r="P4" s="1">
        <v>0</v>
      </c>
      <c r="Q4" s="1">
        <v>431.21</v>
      </c>
      <c r="R4" s="1">
        <v>45.89</v>
      </c>
      <c r="S4" s="1">
        <v>172.11</v>
      </c>
      <c r="T4" s="1">
        <v>121.78</v>
      </c>
      <c r="U4" s="1">
        <v>108.46</v>
      </c>
      <c r="V4" s="1">
        <v>231.74</v>
      </c>
      <c r="W4" s="1">
        <v>0</v>
      </c>
      <c r="X4" s="1">
        <v>426.45</v>
      </c>
      <c r="Y4" s="1">
        <v>124.86</v>
      </c>
      <c r="Z4" s="1">
        <v>31.16</v>
      </c>
      <c r="AA4" s="1">
        <v>1038.05</v>
      </c>
      <c r="AB4" s="1">
        <f t="shared" si="0"/>
        <v>17241.899999999987</v>
      </c>
      <c r="AC4" s="1">
        <f t="shared" si="1"/>
        <v>862.09499999999935</v>
      </c>
    </row>
    <row r="5" spans="1:29" x14ac:dyDescent="0.35">
      <c r="A5" t="s">
        <v>30</v>
      </c>
      <c r="B5" s="1">
        <v>358.69</v>
      </c>
      <c r="C5" s="1">
        <v>0</v>
      </c>
      <c r="D5" s="1">
        <v>17.71</v>
      </c>
      <c r="E5" s="1">
        <v>102.78</v>
      </c>
      <c r="F5" s="1">
        <v>1018.9</v>
      </c>
      <c r="G5" s="1">
        <v>75.2</v>
      </c>
      <c r="H5" s="1">
        <v>103.1</v>
      </c>
      <c r="I5" s="1">
        <v>181.4</v>
      </c>
      <c r="J5" s="1">
        <v>15.36</v>
      </c>
      <c r="K5" s="1">
        <v>130.94</v>
      </c>
      <c r="L5" s="1">
        <v>6.92</v>
      </c>
      <c r="M5" s="1">
        <v>159.04</v>
      </c>
      <c r="N5" s="1">
        <v>81.95</v>
      </c>
      <c r="O5" s="1">
        <v>0</v>
      </c>
      <c r="P5" s="1">
        <v>0</v>
      </c>
      <c r="Q5" s="1">
        <v>224.51999999999899</v>
      </c>
      <c r="R5" s="1">
        <v>23.7</v>
      </c>
      <c r="S5" s="1">
        <v>90.78</v>
      </c>
      <c r="T5" s="1">
        <v>52.39</v>
      </c>
      <c r="U5" s="1">
        <v>59.49</v>
      </c>
      <c r="V5" s="1">
        <v>54.21</v>
      </c>
      <c r="W5" s="1">
        <v>0</v>
      </c>
      <c r="X5" s="1">
        <v>144.69999999999999</v>
      </c>
      <c r="Y5" s="1">
        <v>68.41</v>
      </c>
      <c r="Z5" s="1">
        <v>14.34</v>
      </c>
      <c r="AA5" s="1">
        <v>61.51</v>
      </c>
      <c r="AB5" s="1">
        <f t="shared" si="0"/>
        <v>3046.0399999999986</v>
      </c>
      <c r="AC5" s="1">
        <f t="shared" si="1"/>
        <v>152.30199999999994</v>
      </c>
    </row>
    <row r="6" spans="1:29" x14ac:dyDescent="0.35">
      <c r="A6" t="s">
        <v>31</v>
      </c>
      <c r="B6" s="1">
        <v>1664.78</v>
      </c>
      <c r="C6" s="1">
        <v>0</v>
      </c>
      <c r="D6" s="1">
        <v>52.319999999999901</v>
      </c>
      <c r="E6" s="1">
        <v>294.35000000000002</v>
      </c>
      <c r="F6" s="1">
        <v>4128.25</v>
      </c>
      <c r="G6" s="1">
        <v>272.10000000000002</v>
      </c>
      <c r="H6" s="1">
        <v>273.85000000000002</v>
      </c>
      <c r="I6" s="1">
        <v>520.03</v>
      </c>
      <c r="J6" s="1">
        <v>53.86</v>
      </c>
      <c r="K6" s="1">
        <v>348.59</v>
      </c>
      <c r="L6" s="1">
        <v>52.97</v>
      </c>
      <c r="M6" s="1">
        <v>494.26</v>
      </c>
      <c r="N6" s="1">
        <v>285.20999999999998</v>
      </c>
      <c r="O6" s="1">
        <v>0</v>
      </c>
      <c r="P6" s="1">
        <v>0</v>
      </c>
      <c r="Q6" s="1">
        <v>619.34</v>
      </c>
      <c r="R6" s="1">
        <v>86.81</v>
      </c>
      <c r="S6" s="1">
        <v>310.16999999999899</v>
      </c>
      <c r="T6" s="1">
        <v>164.69</v>
      </c>
      <c r="U6" s="1">
        <v>200.15</v>
      </c>
      <c r="V6" s="1">
        <v>309.3</v>
      </c>
      <c r="W6" s="1">
        <v>0</v>
      </c>
      <c r="X6" s="1">
        <v>549.67999999999995</v>
      </c>
      <c r="Y6" s="1">
        <v>338.05</v>
      </c>
      <c r="Z6" s="1">
        <v>48.21</v>
      </c>
      <c r="AA6" s="1">
        <v>1197.52</v>
      </c>
      <c r="AB6" s="1">
        <f t="shared" si="0"/>
        <v>12264.489999999996</v>
      </c>
      <c r="AC6" s="1">
        <f t="shared" si="1"/>
        <v>613.22449999999981</v>
      </c>
    </row>
    <row r="7" spans="1:29" x14ac:dyDescent="0.35">
      <c r="A7" t="s">
        <v>32</v>
      </c>
      <c r="B7" s="1">
        <v>3800.98</v>
      </c>
      <c r="C7" s="1">
        <v>0</v>
      </c>
      <c r="D7" s="1">
        <v>71.139999999999901</v>
      </c>
      <c r="E7" s="1">
        <v>415.28</v>
      </c>
      <c r="F7" s="1">
        <v>13170.04</v>
      </c>
      <c r="G7" s="1">
        <v>364.97</v>
      </c>
      <c r="H7" s="1">
        <v>407.02</v>
      </c>
      <c r="I7" s="1">
        <v>687.63</v>
      </c>
      <c r="J7" s="1">
        <v>86.64</v>
      </c>
      <c r="K7" s="1">
        <v>471.97</v>
      </c>
      <c r="L7" s="1">
        <v>79.62</v>
      </c>
      <c r="M7" s="1">
        <v>660.38</v>
      </c>
      <c r="N7" s="1">
        <v>402.16999999999899</v>
      </c>
      <c r="O7" s="1">
        <v>0</v>
      </c>
      <c r="P7" s="1">
        <v>0</v>
      </c>
      <c r="Q7" s="1">
        <v>827.75</v>
      </c>
      <c r="R7" s="1">
        <v>114.62</v>
      </c>
      <c r="S7" s="1">
        <v>431.21</v>
      </c>
      <c r="T7" s="1">
        <v>229.38</v>
      </c>
      <c r="U7" s="1">
        <v>282.02</v>
      </c>
      <c r="V7" s="1">
        <v>446.49</v>
      </c>
      <c r="W7" s="1">
        <v>0</v>
      </c>
      <c r="X7" s="1">
        <v>1182.21</v>
      </c>
      <c r="Y7" s="1">
        <v>475.6</v>
      </c>
      <c r="Z7" s="1">
        <v>64.12</v>
      </c>
      <c r="AA7" s="1">
        <v>1968.57</v>
      </c>
      <c r="AB7" s="1">
        <f t="shared" si="0"/>
        <v>26639.81</v>
      </c>
      <c r="AC7" s="1">
        <f t="shared" si="1"/>
        <v>1331.9905000000001</v>
      </c>
    </row>
    <row r="8" spans="1:29" x14ac:dyDescent="0.35">
      <c r="A8" t="s">
        <v>33</v>
      </c>
      <c r="B8" s="1">
        <v>525.09</v>
      </c>
      <c r="C8" s="1">
        <v>0</v>
      </c>
      <c r="D8" s="1">
        <v>26.13</v>
      </c>
      <c r="E8" s="1">
        <v>157.05000000000001</v>
      </c>
      <c r="F8" s="1">
        <v>1096.93</v>
      </c>
      <c r="G8" s="1">
        <v>93.93</v>
      </c>
      <c r="H8" s="1">
        <v>117.289999999999</v>
      </c>
      <c r="I8" s="1">
        <v>226.86</v>
      </c>
      <c r="J8" s="1">
        <v>30.43</v>
      </c>
      <c r="K8" s="1">
        <v>175.12</v>
      </c>
      <c r="L8" s="1">
        <v>9.9600000000000009</v>
      </c>
      <c r="M8" s="1">
        <v>313.45</v>
      </c>
      <c r="N8" s="1">
        <v>92.479999999999905</v>
      </c>
      <c r="O8" s="1">
        <v>0</v>
      </c>
      <c r="P8" s="1">
        <v>0</v>
      </c>
      <c r="Q8" s="1">
        <v>335.21</v>
      </c>
      <c r="R8" s="1">
        <v>46.36</v>
      </c>
      <c r="S8" s="1">
        <v>142.22999999999999</v>
      </c>
      <c r="T8" s="1">
        <v>96.14</v>
      </c>
      <c r="U8" s="1">
        <v>91.06</v>
      </c>
      <c r="V8" s="1">
        <v>74.930000000000007</v>
      </c>
      <c r="W8" s="1">
        <v>0</v>
      </c>
      <c r="X8" s="1">
        <v>197.39</v>
      </c>
      <c r="Y8" s="1">
        <v>185.21</v>
      </c>
      <c r="Z8" s="1">
        <v>25.96</v>
      </c>
      <c r="AA8" s="1">
        <v>121.74</v>
      </c>
      <c r="AB8" s="1">
        <f t="shared" si="0"/>
        <v>4180.9499999999989</v>
      </c>
      <c r="AC8" s="1">
        <f t="shared" si="1"/>
        <v>209.04749999999996</v>
      </c>
    </row>
    <row r="9" spans="1:29" x14ac:dyDescent="0.35">
      <c r="A9" t="s">
        <v>34</v>
      </c>
      <c r="B9" s="1">
        <v>1890.04</v>
      </c>
      <c r="C9" s="1">
        <v>0</v>
      </c>
      <c r="D9" s="1">
        <v>67.539999999999907</v>
      </c>
      <c r="E9" s="1">
        <v>444.78</v>
      </c>
      <c r="F9" s="1">
        <v>6723.6</v>
      </c>
      <c r="G9" s="1">
        <v>318.04000000000002</v>
      </c>
      <c r="H9" s="1">
        <v>304.23</v>
      </c>
      <c r="I9" s="1">
        <v>634.14</v>
      </c>
      <c r="J9" s="1">
        <v>66.08</v>
      </c>
      <c r="K9" s="1">
        <v>432.51</v>
      </c>
      <c r="L9" s="1">
        <v>64.099999999999994</v>
      </c>
      <c r="M9" s="1">
        <v>665.24</v>
      </c>
      <c r="N9" s="1">
        <v>358.39</v>
      </c>
      <c r="O9" s="1">
        <v>0</v>
      </c>
      <c r="P9" s="1">
        <v>0</v>
      </c>
      <c r="Q9" s="1">
        <v>821.14</v>
      </c>
      <c r="R9" s="1">
        <v>120.44999999999899</v>
      </c>
      <c r="S9" s="1">
        <v>377.74</v>
      </c>
      <c r="T9" s="1">
        <v>203.88</v>
      </c>
      <c r="U9" s="1">
        <v>272.539999999999</v>
      </c>
      <c r="V9" s="1">
        <v>394.409999999999</v>
      </c>
      <c r="W9" s="1">
        <v>0</v>
      </c>
      <c r="X9" s="1">
        <v>909.8</v>
      </c>
      <c r="Y9" s="1">
        <v>395.83</v>
      </c>
      <c r="Z9" s="1">
        <v>63.18</v>
      </c>
      <c r="AA9" s="1">
        <v>1453.61</v>
      </c>
      <c r="AB9" s="1">
        <f t="shared" si="0"/>
        <v>16981.269999999993</v>
      </c>
      <c r="AC9" s="1">
        <f>AB9/20</f>
        <v>849.06349999999964</v>
      </c>
    </row>
    <row r="10" spans="1:29" x14ac:dyDescent="0.35">
      <c r="A10" t="s">
        <v>35</v>
      </c>
      <c r="B10" s="1">
        <v>3543.52</v>
      </c>
      <c r="C10" s="1">
        <v>0</v>
      </c>
      <c r="D10" s="1">
        <v>109.36</v>
      </c>
      <c r="E10" s="1">
        <v>741.51</v>
      </c>
      <c r="F10" s="1">
        <v>18986.37</v>
      </c>
      <c r="G10" s="1">
        <v>566.26</v>
      </c>
      <c r="H10" s="1">
        <v>504.97</v>
      </c>
      <c r="I10" s="1">
        <v>985.75</v>
      </c>
      <c r="J10" s="1">
        <v>124.34</v>
      </c>
      <c r="K10" s="1">
        <v>740.56999999999903</v>
      </c>
      <c r="L10" s="1">
        <v>97.91</v>
      </c>
      <c r="M10" s="1">
        <v>1061.48</v>
      </c>
      <c r="N10" s="1">
        <v>541.22</v>
      </c>
      <c r="O10" s="1">
        <v>0</v>
      </c>
      <c r="P10" s="1">
        <v>0</v>
      </c>
      <c r="Q10" s="1">
        <v>1298.4100000000001</v>
      </c>
      <c r="R10" s="1">
        <v>179.26999999999899</v>
      </c>
      <c r="S10" s="1">
        <v>641.23</v>
      </c>
      <c r="T10" s="1">
        <v>325.22000000000003</v>
      </c>
      <c r="U10" s="1">
        <v>430.64</v>
      </c>
      <c r="V10" s="1">
        <v>696.77</v>
      </c>
      <c r="W10" s="1">
        <v>0</v>
      </c>
      <c r="X10" s="1">
        <v>2008.98</v>
      </c>
      <c r="Y10" s="1">
        <v>951.83999999999901</v>
      </c>
      <c r="Z10" s="1">
        <v>103.009999999999</v>
      </c>
      <c r="AA10" s="1">
        <v>2970.1</v>
      </c>
      <c r="AB10" s="1">
        <f t="shared" si="0"/>
        <v>37608.729999999996</v>
      </c>
      <c r="AC10" s="1">
        <f t="shared" si="1"/>
        <v>1880.4364999999998</v>
      </c>
    </row>
    <row r="11" spans="1:29" x14ac:dyDescent="0.35">
      <c r="A11" t="s">
        <v>36</v>
      </c>
      <c r="B11" s="1">
        <v>603.29999999999995</v>
      </c>
      <c r="C11" s="1">
        <v>0</v>
      </c>
      <c r="D11" s="1">
        <v>26.86</v>
      </c>
      <c r="E11" s="1">
        <v>267.37</v>
      </c>
      <c r="F11" s="1">
        <v>1986.54</v>
      </c>
      <c r="G11" s="1">
        <v>138.26</v>
      </c>
      <c r="H11" s="1">
        <v>127.229999999999</v>
      </c>
      <c r="I11" s="1">
        <v>245.65</v>
      </c>
      <c r="J11" s="1">
        <v>26.39</v>
      </c>
      <c r="K11" s="1">
        <v>185.55</v>
      </c>
      <c r="L11" s="1">
        <v>18.79</v>
      </c>
      <c r="M11" s="1">
        <v>374.62</v>
      </c>
      <c r="N11" s="1">
        <v>89.76</v>
      </c>
      <c r="O11" s="1">
        <v>0</v>
      </c>
      <c r="P11" s="1">
        <v>0</v>
      </c>
      <c r="Q11" s="1">
        <v>340.2</v>
      </c>
      <c r="R11" s="1">
        <v>59.2</v>
      </c>
      <c r="S11" s="1">
        <v>144.57</v>
      </c>
      <c r="T11" s="1">
        <v>91.479999999999905</v>
      </c>
      <c r="U11" s="1">
        <v>109.08</v>
      </c>
      <c r="V11" s="1">
        <v>48.59</v>
      </c>
      <c r="W11" s="1">
        <v>0</v>
      </c>
      <c r="X11" s="1">
        <v>265.86</v>
      </c>
      <c r="Y11" s="1">
        <v>170.53</v>
      </c>
      <c r="Z11" s="1">
        <v>26.75</v>
      </c>
      <c r="AA11" s="1">
        <v>358.94</v>
      </c>
      <c r="AB11" s="1">
        <f t="shared" si="0"/>
        <v>5705.5199999999977</v>
      </c>
      <c r="AC11" s="1">
        <f t="shared" si="1"/>
        <v>285.2759999999999</v>
      </c>
    </row>
    <row r="13" spans="1:29" x14ac:dyDescent="0.35">
      <c r="A13" s="2" t="s">
        <v>39</v>
      </c>
    </row>
    <row r="14" spans="1:29" customFormat="1" x14ac:dyDescent="0.35">
      <c r="A14" t="s">
        <v>28</v>
      </c>
      <c r="B14" s="1">
        <v>1.38</v>
      </c>
      <c r="C14" s="1">
        <v>0</v>
      </c>
      <c r="D14" s="1">
        <v>0.1</v>
      </c>
      <c r="E14" s="1">
        <v>0.74</v>
      </c>
      <c r="F14" s="1">
        <v>292.20999999999998</v>
      </c>
      <c r="G14" s="1">
        <v>0.68</v>
      </c>
      <c r="H14" s="1">
        <v>0.52</v>
      </c>
      <c r="I14" s="1">
        <v>1.06</v>
      </c>
      <c r="J14" s="1">
        <v>0.1</v>
      </c>
      <c r="K14" s="1">
        <v>0.52</v>
      </c>
      <c r="L14" s="1">
        <v>0.12</v>
      </c>
      <c r="M14" s="1">
        <v>0.86</v>
      </c>
      <c r="N14" s="1">
        <v>0.5</v>
      </c>
      <c r="O14" s="1">
        <v>0</v>
      </c>
      <c r="P14" s="1">
        <v>0</v>
      </c>
      <c r="Q14" s="1">
        <v>1.22</v>
      </c>
      <c r="R14" s="1">
        <v>0.22</v>
      </c>
      <c r="S14" s="1">
        <v>0.72</v>
      </c>
      <c r="T14" s="1">
        <v>0.26</v>
      </c>
      <c r="U14" s="1">
        <v>0.52</v>
      </c>
      <c r="V14" s="1">
        <v>0.84</v>
      </c>
      <c r="W14" s="1">
        <v>0</v>
      </c>
      <c r="X14" s="1">
        <v>1.88</v>
      </c>
      <c r="Y14" s="1">
        <v>0.72</v>
      </c>
      <c r="Z14" s="1">
        <v>0.1</v>
      </c>
      <c r="AA14" s="1">
        <v>3.46</v>
      </c>
      <c r="AB14" s="1">
        <f>SUM(B14:AA14)</f>
        <v>308.73000000000008</v>
      </c>
      <c r="AC14" s="1">
        <f t="shared" ref="AC14:AC22" si="2">AB14/20</f>
        <v>15.436500000000004</v>
      </c>
    </row>
    <row r="15" spans="1:29" customFormat="1" x14ac:dyDescent="0.35">
      <c r="A15" t="s">
        <v>29</v>
      </c>
      <c r="B15" s="1">
        <v>134.22</v>
      </c>
      <c r="C15" s="1">
        <v>0</v>
      </c>
      <c r="D15" s="1">
        <v>0.1</v>
      </c>
      <c r="E15" s="1">
        <v>0.74</v>
      </c>
      <c r="F15" s="1">
        <v>4720.1099999999997</v>
      </c>
      <c r="G15" s="1">
        <v>0.68</v>
      </c>
      <c r="H15" s="1">
        <v>0.52</v>
      </c>
      <c r="I15" s="1">
        <v>1.06</v>
      </c>
      <c r="J15" s="1">
        <v>0.1</v>
      </c>
      <c r="K15" s="1">
        <v>0.52</v>
      </c>
      <c r="L15" s="1">
        <v>0.12</v>
      </c>
      <c r="M15" s="1">
        <v>0.86</v>
      </c>
      <c r="N15" s="1">
        <v>0.5</v>
      </c>
      <c r="O15" s="1">
        <v>0</v>
      </c>
      <c r="P15" s="1">
        <v>0</v>
      </c>
      <c r="Q15" s="1">
        <v>1.22</v>
      </c>
      <c r="R15" s="1">
        <v>0.22</v>
      </c>
      <c r="S15" s="1">
        <v>0.72</v>
      </c>
      <c r="T15" s="1">
        <v>0.26</v>
      </c>
      <c r="U15" s="1">
        <v>0.52</v>
      </c>
      <c r="V15" s="1">
        <v>0.84</v>
      </c>
      <c r="W15" s="1">
        <v>0</v>
      </c>
      <c r="X15" s="1">
        <v>1.88</v>
      </c>
      <c r="Y15" s="1">
        <v>0.67999999999999905</v>
      </c>
      <c r="Z15" s="1">
        <v>0.1</v>
      </c>
      <c r="AA15" s="1">
        <v>3.46</v>
      </c>
      <c r="AB15" s="1">
        <f t="shared" ref="AB15:AB22" si="3">SUM(B15:AA15)</f>
        <v>4869.4300000000039</v>
      </c>
      <c r="AC15" s="1">
        <f t="shared" si="2"/>
        <v>243.47150000000019</v>
      </c>
    </row>
    <row r="16" spans="1:29" customFormat="1" x14ac:dyDescent="0.35">
      <c r="A16" t="s">
        <v>30</v>
      </c>
      <c r="B16" s="1">
        <v>1.38</v>
      </c>
      <c r="C16" s="1">
        <v>0</v>
      </c>
      <c r="D16" s="1">
        <v>0.1</v>
      </c>
      <c r="E16" s="1">
        <v>0.74</v>
      </c>
      <c r="F16" s="1">
        <v>3.32</v>
      </c>
      <c r="G16" s="1">
        <v>0.68</v>
      </c>
      <c r="H16" s="1">
        <v>0.52</v>
      </c>
      <c r="I16" s="1">
        <v>1.06</v>
      </c>
      <c r="J16" s="1">
        <v>0.1</v>
      </c>
      <c r="K16" s="1">
        <v>0.52</v>
      </c>
      <c r="L16" s="1">
        <v>0.12</v>
      </c>
      <c r="M16" s="1">
        <v>0.86</v>
      </c>
      <c r="N16" s="1">
        <v>0.5</v>
      </c>
      <c r="O16" s="1">
        <v>0</v>
      </c>
      <c r="P16" s="1">
        <v>0</v>
      </c>
      <c r="Q16" s="1">
        <v>1.22</v>
      </c>
      <c r="R16" s="1">
        <v>0.22</v>
      </c>
      <c r="S16" s="1">
        <v>0.72</v>
      </c>
      <c r="T16" s="1">
        <v>0.26</v>
      </c>
      <c r="U16" s="1">
        <v>0.52</v>
      </c>
      <c r="V16" s="1">
        <v>0.84</v>
      </c>
      <c r="W16" s="1">
        <v>0</v>
      </c>
      <c r="X16" s="1">
        <v>1.88</v>
      </c>
      <c r="Y16" s="1">
        <v>0.72</v>
      </c>
      <c r="Z16" s="1">
        <v>0.1</v>
      </c>
      <c r="AA16" s="1">
        <v>3.46</v>
      </c>
      <c r="AB16" s="1">
        <f t="shared" si="3"/>
        <v>19.84</v>
      </c>
      <c r="AC16" s="1">
        <f t="shared" si="2"/>
        <v>0.99199999999999999</v>
      </c>
    </row>
    <row r="17" spans="1:29" customFormat="1" x14ac:dyDescent="0.35">
      <c r="A17" t="s">
        <v>31</v>
      </c>
      <c r="B17" s="1">
        <v>7.62</v>
      </c>
      <c r="C17" s="1">
        <v>0</v>
      </c>
      <c r="D17" s="1">
        <v>0.1</v>
      </c>
      <c r="E17" s="1">
        <v>0.74</v>
      </c>
      <c r="F17" s="1">
        <v>569.52</v>
      </c>
      <c r="G17" s="1">
        <v>0.68</v>
      </c>
      <c r="H17" s="1">
        <v>0.52</v>
      </c>
      <c r="I17" s="1">
        <v>1.06</v>
      </c>
      <c r="J17" s="1">
        <v>0.1</v>
      </c>
      <c r="K17" s="1">
        <v>0.52</v>
      </c>
      <c r="L17" s="1">
        <v>0.12</v>
      </c>
      <c r="M17" s="1">
        <v>1.86</v>
      </c>
      <c r="N17" s="1">
        <v>0.5</v>
      </c>
      <c r="O17" s="1">
        <v>0</v>
      </c>
      <c r="P17" s="1">
        <v>0</v>
      </c>
      <c r="Q17" s="1">
        <v>1.22</v>
      </c>
      <c r="R17" s="1">
        <v>0.22</v>
      </c>
      <c r="S17" s="1">
        <v>0.72</v>
      </c>
      <c r="T17" s="1">
        <v>0.26</v>
      </c>
      <c r="U17" s="1">
        <v>0.52</v>
      </c>
      <c r="V17" s="1">
        <v>0.84</v>
      </c>
      <c r="W17" s="1">
        <v>0</v>
      </c>
      <c r="X17" s="1">
        <v>5.1099999999999897</v>
      </c>
      <c r="Y17" s="1">
        <v>0.72</v>
      </c>
      <c r="Z17" s="1">
        <v>0.1</v>
      </c>
      <c r="AA17" s="1">
        <v>3.46</v>
      </c>
      <c r="AB17" s="1">
        <f t="shared" si="3"/>
        <v>596.5100000000001</v>
      </c>
      <c r="AC17" s="1">
        <f t="shared" si="2"/>
        <v>29.825500000000005</v>
      </c>
    </row>
    <row r="18" spans="1:29" customFormat="1" x14ac:dyDescent="0.35">
      <c r="A18" t="s">
        <v>32</v>
      </c>
      <c r="B18" s="1">
        <v>415.85</v>
      </c>
      <c r="C18" s="1">
        <v>0</v>
      </c>
      <c r="D18" s="1">
        <v>0.1</v>
      </c>
      <c r="E18" s="1">
        <v>0.78</v>
      </c>
      <c r="F18" s="1">
        <v>6354.01</v>
      </c>
      <c r="G18" s="1">
        <v>0.68</v>
      </c>
      <c r="H18" s="1">
        <v>0.52</v>
      </c>
      <c r="I18" s="1">
        <v>1.06</v>
      </c>
      <c r="J18" s="1">
        <v>0.1</v>
      </c>
      <c r="K18" s="1">
        <v>1.26</v>
      </c>
      <c r="L18" s="1">
        <v>0.12</v>
      </c>
      <c r="M18" s="1">
        <v>7.38</v>
      </c>
      <c r="N18" s="1">
        <v>0.5</v>
      </c>
      <c r="O18" s="1">
        <v>0</v>
      </c>
      <c r="P18" s="1">
        <v>0</v>
      </c>
      <c r="Q18" s="1">
        <v>1.22</v>
      </c>
      <c r="R18" s="1">
        <v>0.22</v>
      </c>
      <c r="S18" s="1">
        <v>0.72</v>
      </c>
      <c r="T18" s="1">
        <v>0.26</v>
      </c>
      <c r="U18" s="1">
        <v>0.52</v>
      </c>
      <c r="V18" s="1">
        <v>0.84</v>
      </c>
      <c r="W18" s="1">
        <v>0</v>
      </c>
      <c r="X18" s="1">
        <v>6.08</v>
      </c>
      <c r="Y18" s="1">
        <v>3.45</v>
      </c>
      <c r="Z18" s="1">
        <v>0.1</v>
      </c>
      <c r="AA18" s="1">
        <v>3.53</v>
      </c>
      <c r="AB18" s="1">
        <f t="shared" si="3"/>
        <v>6799.3000000000029</v>
      </c>
      <c r="AC18" s="1">
        <f t="shared" si="2"/>
        <v>339.96500000000015</v>
      </c>
    </row>
    <row r="19" spans="1:29" customFormat="1" x14ac:dyDescent="0.35">
      <c r="A19" t="s">
        <v>33</v>
      </c>
      <c r="B19" s="1">
        <v>1.38</v>
      </c>
      <c r="C19" s="1">
        <v>0</v>
      </c>
      <c r="D19" s="1">
        <v>0.1</v>
      </c>
      <c r="E19" s="1">
        <v>0.74</v>
      </c>
      <c r="F19" s="1">
        <v>3.32</v>
      </c>
      <c r="G19" s="1">
        <v>0.68</v>
      </c>
      <c r="H19" s="1">
        <v>0.52</v>
      </c>
      <c r="I19" s="1">
        <v>1.06</v>
      </c>
      <c r="J19" s="1">
        <v>0.1</v>
      </c>
      <c r="K19" s="1">
        <v>0.52</v>
      </c>
      <c r="L19" s="1">
        <v>0.12</v>
      </c>
      <c r="M19" s="1">
        <v>0.98</v>
      </c>
      <c r="N19" s="1">
        <v>0.5</v>
      </c>
      <c r="O19" s="1">
        <v>0</v>
      </c>
      <c r="P19" s="1">
        <v>0</v>
      </c>
      <c r="Q19" s="1">
        <v>1.22</v>
      </c>
      <c r="R19" s="1">
        <v>0.22</v>
      </c>
      <c r="S19" s="1">
        <v>0.72</v>
      </c>
      <c r="T19" s="1">
        <v>0.26</v>
      </c>
      <c r="U19" s="1">
        <v>0.52</v>
      </c>
      <c r="V19" s="1">
        <v>0.84</v>
      </c>
      <c r="W19" s="1">
        <v>0</v>
      </c>
      <c r="X19" s="1">
        <v>1.88</v>
      </c>
      <c r="Y19" s="1">
        <v>0.72</v>
      </c>
      <c r="Z19" s="1">
        <v>0.1</v>
      </c>
      <c r="AA19" s="1">
        <v>3.46</v>
      </c>
      <c r="AB19" s="1">
        <f t="shared" si="3"/>
        <v>19.96</v>
      </c>
      <c r="AC19" s="1">
        <f t="shared" si="2"/>
        <v>0.998</v>
      </c>
    </row>
    <row r="20" spans="1:29" customFormat="1" x14ac:dyDescent="0.35">
      <c r="A20" t="s">
        <v>34</v>
      </c>
      <c r="B20" s="1">
        <v>5.13</v>
      </c>
      <c r="C20" s="1">
        <v>0</v>
      </c>
      <c r="D20" s="1">
        <v>0.12</v>
      </c>
      <c r="E20" s="1">
        <v>11.67</v>
      </c>
      <c r="F20" s="1">
        <v>1244.22</v>
      </c>
      <c r="G20" s="1">
        <v>0.82</v>
      </c>
      <c r="H20" s="1">
        <v>0.52</v>
      </c>
      <c r="I20" s="1">
        <v>1.06</v>
      </c>
      <c r="J20" s="1">
        <v>0.1</v>
      </c>
      <c r="K20" s="1">
        <v>7.02</v>
      </c>
      <c r="L20" s="1">
        <v>0.12</v>
      </c>
      <c r="M20" s="1">
        <v>11.7099999999999</v>
      </c>
      <c r="N20" s="1">
        <v>0.49</v>
      </c>
      <c r="O20" s="1">
        <v>0</v>
      </c>
      <c r="P20" s="1">
        <v>0</v>
      </c>
      <c r="Q20" s="1">
        <v>1.6</v>
      </c>
      <c r="R20" s="1">
        <v>0.22</v>
      </c>
      <c r="S20" s="1">
        <v>0.72</v>
      </c>
      <c r="T20" s="1">
        <v>1.37</v>
      </c>
      <c r="U20" s="1">
        <v>0.52</v>
      </c>
      <c r="V20" s="1">
        <v>0.84</v>
      </c>
      <c r="W20" s="1">
        <v>0</v>
      </c>
      <c r="X20" s="1">
        <v>18.18</v>
      </c>
      <c r="Y20" s="1">
        <v>4.03</v>
      </c>
      <c r="Z20" s="1">
        <v>0.41</v>
      </c>
      <c r="AA20" s="1">
        <v>3.46</v>
      </c>
      <c r="AB20" s="1">
        <f t="shared" si="3"/>
        <v>1314.3299999999995</v>
      </c>
      <c r="AC20" s="1">
        <f t="shared" si="2"/>
        <v>65.716499999999968</v>
      </c>
    </row>
    <row r="21" spans="1:29" customFormat="1" x14ac:dyDescent="0.35">
      <c r="A21" t="s">
        <v>35</v>
      </c>
      <c r="B21" s="1">
        <v>523.29999999999995</v>
      </c>
      <c r="C21" s="1">
        <v>0</v>
      </c>
      <c r="D21" s="1">
        <v>0.76</v>
      </c>
      <c r="E21" s="1">
        <v>38.92</v>
      </c>
      <c r="F21" s="1">
        <v>9897.9699999999993</v>
      </c>
      <c r="G21" s="1">
        <v>1.97</v>
      </c>
      <c r="H21" s="1">
        <v>5.42</v>
      </c>
      <c r="I21" s="1">
        <v>3.3099999999999898</v>
      </c>
      <c r="J21" s="1">
        <v>6.69</v>
      </c>
      <c r="K21" s="1">
        <v>80.539999999999907</v>
      </c>
      <c r="L21" s="1">
        <v>0.12</v>
      </c>
      <c r="M21" s="1">
        <v>80.63</v>
      </c>
      <c r="N21" s="1">
        <v>12.79</v>
      </c>
      <c r="O21" s="1">
        <v>0</v>
      </c>
      <c r="P21" s="1">
        <v>0</v>
      </c>
      <c r="Q21" s="1">
        <v>50.66</v>
      </c>
      <c r="R21" s="1">
        <v>0.22</v>
      </c>
      <c r="S21" s="1">
        <v>4.4499999999999904</v>
      </c>
      <c r="T21" s="1">
        <v>39.879999999999903</v>
      </c>
      <c r="U21" s="1">
        <v>0.52</v>
      </c>
      <c r="V21" s="1">
        <v>0.84</v>
      </c>
      <c r="W21" s="1">
        <v>0</v>
      </c>
      <c r="X21" s="1">
        <v>143.05000000000001</v>
      </c>
      <c r="Y21" s="1">
        <v>71.86</v>
      </c>
      <c r="Z21" s="1">
        <v>2.0299999999999998</v>
      </c>
      <c r="AA21" s="1">
        <v>25.05</v>
      </c>
      <c r="AB21" s="1">
        <f t="shared" si="3"/>
        <v>10990.979999999998</v>
      </c>
      <c r="AC21" s="1">
        <f t="shared" si="2"/>
        <v>549.54899999999986</v>
      </c>
    </row>
    <row r="22" spans="1:29" customFormat="1" x14ac:dyDescent="0.35">
      <c r="A22" t="s">
        <v>36</v>
      </c>
      <c r="B22" s="1">
        <v>1.38</v>
      </c>
      <c r="C22" s="1">
        <v>0</v>
      </c>
      <c r="D22" s="1">
        <v>0.1</v>
      </c>
      <c r="E22" s="1">
        <v>4.16</v>
      </c>
      <c r="F22" s="1">
        <v>3.32</v>
      </c>
      <c r="G22" s="1">
        <v>0.68</v>
      </c>
      <c r="H22" s="1">
        <v>0.51</v>
      </c>
      <c r="I22" s="1">
        <v>1.06</v>
      </c>
      <c r="J22" s="1">
        <v>0.1</v>
      </c>
      <c r="K22" s="1">
        <v>0.52</v>
      </c>
      <c r="L22" s="1">
        <v>0.12</v>
      </c>
      <c r="M22" s="1">
        <v>4.97</v>
      </c>
      <c r="N22" s="1">
        <v>0.5</v>
      </c>
      <c r="O22" s="1">
        <v>0</v>
      </c>
      <c r="P22" s="1">
        <v>0</v>
      </c>
      <c r="Q22" s="1">
        <v>1.22</v>
      </c>
      <c r="R22" s="1">
        <v>0.22</v>
      </c>
      <c r="S22" s="1">
        <v>0.72</v>
      </c>
      <c r="T22" s="1">
        <v>0.26</v>
      </c>
      <c r="U22" s="1">
        <v>0.52</v>
      </c>
      <c r="V22" s="1">
        <v>0.84</v>
      </c>
      <c r="W22" s="1">
        <v>0</v>
      </c>
      <c r="X22" s="1">
        <v>1.88</v>
      </c>
      <c r="Y22" s="1">
        <v>0.72</v>
      </c>
      <c r="Z22" s="1">
        <v>0.1</v>
      </c>
      <c r="AA22" s="1">
        <v>3.46</v>
      </c>
      <c r="AB22" s="1">
        <f t="shared" si="3"/>
        <v>27.359999999999996</v>
      </c>
      <c r="AC22" s="1">
        <f t="shared" si="2"/>
        <v>1.3679999999999999</v>
      </c>
    </row>
    <row r="25" spans="1:29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9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9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9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9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9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9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9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D935-4117-49E4-AAE7-B8D658FA5B20}">
  <dimension ref="A1:AC33"/>
  <sheetViews>
    <sheetView tabSelected="1" zoomScale="84" workbookViewId="0">
      <selection activeCell="AB24" sqref="AB24"/>
    </sheetView>
  </sheetViews>
  <sheetFormatPr defaultRowHeight="14.5" x14ac:dyDescent="0.35"/>
  <cols>
    <col min="1" max="1" width="23.81640625" style="1" customWidth="1"/>
    <col min="2" max="2" width="11.81640625" style="1" customWidth="1"/>
    <col min="3" max="5" width="8.81640625" style="1" bestFit="1" customWidth="1"/>
    <col min="6" max="6" width="10.08984375" style="1" customWidth="1"/>
    <col min="7" max="10" width="8.81640625" style="1" bestFit="1" customWidth="1"/>
    <col min="11" max="11" width="8.81640625" style="1" customWidth="1"/>
    <col min="12" max="27" width="8.81640625" style="1" bestFit="1" customWidth="1"/>
    <col min="28" max="28" width="11.81640625" style="1" customWidth="1"/>
    <col min="29" max="29" width="16.08984375" style="1" customWidth="1"/>
    <col min="30" max="16384" width="8.7265625" style="1"/>
  </cols>
  <sheetData>
    <row r="1" spans="1:29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37</v>
      </c>
      <c r="AC1" s="2" t="s">
        <v>38</v>
      </c>
    </row>
    <row r="2" spans="1:29" x14ac:dyDescent="0.35">
      <c r="A2" t="s">
        <v>27</v>
      </c>
      <c r="B2">
        <v>3.6371560297209199E-2</v>
      </c>
      <c r="C2">
        <v>0.36664940614111902</v>
      </c>
      <c r="D2">
        <v>0</v>
      </c>
      <c r="E2">
        <v>0</v>
      </c>
      <c r="F2">
        <v>2.49172910902393E-2</v>
      </c>
      <c r="G2">
        <v>13.8609555680932</v>
      </c>
      <c r="H2">
        <v>8.2855346328407204</v>
      </c>
      <c r="I2">
        <v>26.5149399321967</v>
      </c>
      <c r="J2">
        <v>0.98347360445446497</v>
      </c>
      <c r="K2">
        <v>1.18478730224629</v>
      </c>
      <c r="L2">
        <v>9.0015392526432203E-2</v>
      </c>
      <c r="M2">
        <v>2.6572615309546599</v>
      </c>
      <c r="N2">
        <v>0</v>
      </c>
      <c r="O2">
        <v>0</v>
      </c>
      <c r="P2">
        <v>0</v>
      </c>
      <c r="Q2">
        <v>26.560699696118</v>
      </c>
      <c r="R2">
        <v>0</v>
      </c>
      <c r="S2">
        <v>2.2277048316042101</v>
      </c>
      <c r="T2">
        <v>0</v>
      </c>
      <c r="U2">
        <v>33.353706779659397</v>
      </c>
      <c r="V2">
        <v>0</v>
      </c>
      <c r="W2">
        <v>2.2598953367167298</v>
      </c>
      <c r="X2">
        <v>13.037132793263799</v>
      </c>
      <c r="Y2">
        <v>12.0301382042912</v>
      </c>
      <c r="Z2">
        <v>0</v>
      </c>
      <c r="AA2">
        <v>475.644173328693</v>
      </c>
      <c r="AB2" s="1">
        <f>SUM(B2:AA2)</f>
        <v>619.11835719118744</v>
      </c>
      <c r="AC2" s="1">
        <f>AB2/20</f>
        <v>30.955917859559371</v>
      </c>
    </row>
    <row r="3" spans="1:29" x14ac:dyDescent="0.35">
      <c r="A3" t="s">
        <v>28</v>
      </c>
      <c r="B3">
        <v>559.45000000000005</v>
      </c>
      <c r="C3">
        <v>0</v>
      </c>
      <c r="D3">
        <v>0</v>
      </c>
      <c r="E3">
        <v>28.03</v>
      </c>
      <c r="F3">
        <v>188.71</v>
      </c>
      <c r="G3">
        <v>56.53</v>
      </c>
      <c r="H3">
        <v>102.59</v>
      </c>
      <c r="I3">
        <v>142.94999999999999</v>
      </c>
      <c r="J3">
        <v>0</v>
      </c>
      <c r="K3">
        <v>82.06</v>
      </c>
      <c r="L3">
        <v>0</v>
      </c>
      <c r="M3">
        <v>87.65</v>
      </c>
      <c r="N3">
        <v>48.17</v>
      </c>
      <c r="O3">
        <v>0</v>
      </c>
      <c r="P3">
        <v>0</v>
      </c>
      <c r="Q3">
        <v>205.63</v>
      </c>
      <c r="R3">
        <v>0</v>
      </c>
      <c r="S3">
        <v>49.9</v>
      </c>
      <c r="T3">
        <v>43.29</v>
      </c>
      <c r="U3">
        <v>66.91</v>
      </c>
      <c r="V3">
        <v>24.14</v>
      </c>
      <c r="W3">
        <v>0</v>
      </c>
      <c r="X3">
        <v>9.61</v>
      </c>
      <c r="Y3">
        <v>65.430000000000007</v>
      </c>
      <c r="Z3">
        <v>23.17</v>
      </c>
      <c r="AA3">
        <v>1.8</v>
      </c>
      <c r="AB3" s="1">
        <f t="shared" ref="AB3:AB11" si="0">SUM(B3:AA3)</f>
        <v>1786.0200000000002</v>
      </c>
      <c r="AC3" s="1">
        <f t="shared" ref="AC3:AC11" si="1">AB3/20</f>
        <v>89.301000000000016</v>
      </c>
    </row>
    <row r="4" spans="1:29" x14ac:dyDescent="0.35">
      <c r="A4" t="s">
        <v>29</v>
      </c>
      <c r="B4">
        <v>734.2</v>
      </c>
      <c r="C4">
        <v>0</v>
      </c>
      <c r="D4">
        <v>0</v>
      </c>
      <c r="E4">
        <v>28.78</v>
      </c>
      <c r="F4">
        <v>399.2</v>
      </c>
      <c r="G4">
        <v>65.319999999999993</v>
      </c>
      <c r="H4">
        <v>115.68</v>
      </c>
      <c r="I4">
        <v>173.06</v>
      </c>
      <c r="J4">
        <v>0</v>
      </c>
      <c r="K4">
        <v>107.98</v>
      </c>
      <c r="L4">
        <v>0</v>
      </c>
      <c r="M4">
        <v>120.19</v>
      </c>
      <c r="N4">
        <v>68.28</v>
      </c>
      <c r="O4">
        <v>0</v>
      </c>
      <c r="P4">
        <v>0</v>
      </c>
      <c r="Q4">
        <v>328.68</v>
      </c>
      <c r="R4">
        <v>0</v>
      </c>
      <c r="S4">
        <v>53.32</v>
      </c>
      <c r="T4">
        <v>63.879999999999903</v>
      </c>
      <c r="U4">
        <v>114.53</v>
      </c>
      <c r="V4">
        <v>104.77</v>
      </c>
      <c r="W4">
        <v>0</v>
      </c>
      <c r="X4">
        <v>302.909999999999</v>
      </c>
      <c r="Y4">
        <v>71.38</v>
      </c>
      <c r="Z4">
        <v>24.96</v>
      </c>
      <c r="AA4">
        <v>246.84</v>
      </c>
      <c r="AB4" s="1">
        <f t="shared" si="0"/>
        <v>3123.9599999999996</v>
      </c>
      <c r="AC4" s="1">
        <f t="shared" si="1"/>
        <v>156.19799999999998</v>
      </c>
    </row>
    <row r="5" spans="1:29" x14ac:dyDescent="0.35">
      <c r="A5" t="s">
        <v>30</v>
      </c>
      <c r="B5">
        <v>65.930000000000007</v>
      </c>
      <c r="C5">
        <v>0</v>
      </c>
      <c r="D5">
        <v>0</v>
      </c>
      <c r="E5">
        <v>20.73</v>
      </c>
      <c r="F5">
        <v>83.3</v>
      </c>
      <c r="G5">
        <v>34.89</v>
      </c>
      <c r="H5">
        <v>79.709999999999994</v>
      </c>
      <c r="I5">
        <v>97.59</v>
      </c>
      <c r="J5">
        <v>0</v>
      </c>
      <c r="K5">
        <v>43.489999999999903</v>
      </c>
      <c r="L5">
        <v>0</v>
      </c>
      <c r="M5">
        <v>42.62</v>
      </c>
      <c r="N5">
        <v>30.71</v>
      </c>
      <c r="O5">
        <v>0</v>
      </c>
      <c r="P5">
        <v>0</v>
      </c>
      <c r="Q5">
        <v>28.99</v>
      </c>
      <c r="R5">
        <v>0</v>
      </c>
      <c r="S5">
        <v>32.6</v>
      </c>
      <c r="T5">
        <v>9.9499999999999993</v>
      </c>
      <c r="U5">
        <v>2.3199999999999998</v>
      </c>
      <c r="V5">
        <v>0.49</v>
      </c>
      <c r="W5">
        <v>0</v>
      </c>
      <c r="X5">
        <v>0.92</v>
      </c>
      <c r="Y5">
        <v>46.8</v>
      </c>
      <c r="Z5">
        <v>13.899999999999901</v>
      </c>
      <c r="AA5">
        <v>1.8</v>
      </c>
      <c r="AB5" s="1">
        <f t="shared" si="0"/>
        <v>636.73999999999967</v>
      </c>
      <c r="AC5" s="1">
        <f t="shared" si="1"/>
        <v>31.836999999999982</v>
      </c>
    </row>
    <row r="6" spans="1:29" x14ac:dyDescent="0.35">
      <c r="A6" t="s">
        <v>31</v>
      </c>
      <c r="B6">
        <v>666.29</v>
      </c>
      <c r="C6">
        <v>0</v>
      </c>
      <c r="D6">
        <v>0</v>
      </c>
      <c r="E6">
        <v>70.03</v>
      </c>
      <c r="F6">
        <v>472.3</v>
      </c>
      <c r="G6">
        <v>100.52</v>
      </c>
      <c r="H6">
        <v>168.11</v>
      </c>
      <c r="I6">
        <v>261.5</v>
      </c>
      <c r="J6">
        <v>0</v>
      </c>
      <c r="K6">
        <v>144.04</v>
      </c>
      <c r="L6">
        <v>0</v>
      </c>
      <c r="M6">
        <v>172.69</v>
      </c>
      <c r="N6">
        <v>93.48</v>
      </c>
      <c r="O6">
        <v>0</v>
      </c>
      <c r="P6">
        <v>0</v>
      </c>
      <c r="Q6">
        <v>298.67</v>
      </c>
      <c r="R6">
        <v>0</v>
      </c>
      <c r="S6">
        <v>100.34</v>
      </c>
      <c r="T6">
        <v>66.38</v>
      </c>
      <c r="U6">
        <v>119.21</v>
      </c>
      <c r="V6">
        <v>64.09</v>
      </c>
      <c r="W6">
        <v>0</v>
      </c>
      <c r="X6">
        <v>42.22</v>
      </c>
      <c r="Y6">
        <v>169.36</v>
      </c>
      <c r="Z6">
        <v>44.82</v>
      </c>
      <c r="AA6">
        <v>30.979999999999901</v>
      </c>
      <c r="AB6" s="1">
        <f t="shared" si="0"/>
        <v>3085.0300000000007</v>
      </c>
      <c r="AC6" s="1">
        <f t="shared" si="1"/>
        <v>154.25150000000002</v>
      </c>
    </row>
    <row r="7" spans="1:29" x14ac:dyDescent="0.35">
      <c r="A7" t="s">
        <v>32</v>
      </c>
      <c r="B7">
        <v>1103.23</v>
      </c>
      <c r="C7">
        <v>0</v>
      </c>
      <c r="D7">
        <v>0</v>
      </c>
      <c r="E7">
        <v>94.16</v>
      </c>
      <c r="F7">
        <v>868.93</v>
      </c>
      <c r="G7">
        <v>151.44999999999999</v>
      </c>
      <c r="H7">
        <v>206.97</v>
      </c>
      <c r="I7">
        <v>337.89</v>
      </c>
      <c r="J7">
        <v>0</v>
      </c>
      <c r="K7">
        <v>224.04</v>
      </c>
      <c r="L7">
        <v>0</v>
      </c>
      <c r="M7">
        <v>268.8</v>
      </c>
      <c r="N7">
        <v>150.43</v>
      </c>
      <c r="O7">
        <v>0</v>
      </c>
      <c r="P7">
        <v>0</v>
      </c>
      <c r="Q7">
        <v>481.92</v>
      </c>
      <c r="R7">
        <v>0</v>
      </c>
      <c r="S7">
        <v>130.44</v>
      </c>
      <c r="T7">
        <v>103.14</v>
      </c>
      <c r="U7">
        <v>178.18</v>
      </c>
      <c r="V7">
        <v>218.5</v>
      </c>
      <c r="W7">
        <v>0</v>
      </c>
      <c r="X7">
        <v>719.55</v>
      </c>
      <c r="Y7">
        <v>261.13</v>
      </c>
      <c r="Z7">
        <v>54.62</v>
      </c>
      <c r="AA7">
        <v>617.78</v>
      </c>
      <c r="AB7" s="1">
        <f t="shared" si="0"/>
        <v>6171.16</v>
      </c>
      <c r="AC7" s="1">
        <f t="shared" si="1"/>
        <v>308.55799999999999</v>
      </c>
    </row>
    <row r="8" spans="1:29" x14ac:dyDescent="0.35">
      <c r="A8" t="s">
        <v>33</v>
      </c>
      <c r="B8">
        <v>126.37</v>
      </c>
      <c r="C8">
        <v>0</v>
      </c>
      <c r="D8">
        <v>0</v>
      </c>
      <c r="E8">
        <v>32.24</v>
      </c>
      <c r="F8">
        <v>65.77</v>
      </c>
      <c r="G8">
        <v>36.229999999999997</v>
      </c>
      <c r="H8">
        <v>98.88</v>
      </c>
      <c r="I8">
        <v>119.66</v>
      </c>
      <c r="J8">
        <v>0</v>
      </c>
      <c r="K8">
        <v>74.900000000000006</v>
      </c>
      <c r="L8">
        <v>0</v>
      </c>
      <c r="M8">
        <v>63.989999999999903</v>
      </c>
      <c r="N8">
        <v>33.229999999999997</v>
      </c>
      <c r="O8">
        <v>0</v>
      </c>
      <c r="P8">
        <v>0</v>
      </c>
      <c r="Q8">
        <v>93.98</v>
      </c>
      <c r="R8">
        <v>0</v>
      </c>
      <c r="S8">
        <v>50.43</v>
      </c>
      <c r="T8">
        <v>26.77</v>
      </c>
      <c r="U8">
        <v>11.64</v>
      </c>
      <c r="V8">
        <v>0.43</v>
      </c>
      <c r="W8">
        <v>0</v>
      </c>
      <c r="X8">
        <v>0.92</v>
      </c>
      <c r="Y8">
        <v>93.789999999999907</v>
      </c>
      <c r="Z8">
        <v>27.56</v>
      </c>
      <c r="AA8">
        <v>1.8</v>
      </c>
      <c r="AB8" s="1">
        <f t="shared" si="0"/>
        <v>958.58999999999946</v>
      </c>
      <c r="AC8" s="1">
        <f t="shared" si="1"/>
        <v>47.929499999999976</v>
      </c>
    </row>
    <row r="9" spans="1:29" x14ac:dyDescent="0.35">
      <c r="A9" t="s">
        <v>34</v>
      </c>
      <c r="B9">
        <v>724.57999999999902</v>
      </c>
      <c r="C9">
        <v>0</v>
      </c>
      <c r="D9">
        <v>0</v>
      </c>
      <c r="E9">
        <v>106.1</v>
      </c>
      <c r="F9">
        <v>491.86</v>
      </c>
      <c r="G9">
        <v>131.47</v>
      </c>
      <c r="H9">
        <v>205.11</v>
      </c>
      <c r="I9">
        <v>324.02999999999997</v>
      </c>
      <c r="J9">
        <v>0</v>
      </c>
      <c r="K9">
        <v>175.72</v>
      </c>
      <c r="L9">
        <v>0</v>
      </c>
      <c r="M9">
        <v>204.41</v>
      </c>
      <c r="N9">
        <v>103.42</v>
      </c>
      <c r="O9">
        <v>0</v>
      </c>
      <c r="P9">
        <v>0</v>
      </c>
      <c r="Q9">
        <v>384.9</v>
      </c>
      <c r="R9">
        <v>0</v>
      </c>
      <c r="S9">
        <v>140.30000000000001</v>
      </c>
      <c r="T9">
        <v>82.68</v>
      </c>
      <c r="U9">
        <v>144.58999999999901</v>
      </c>
      <c r="V9">
        <v>98.259999999999906</v>
      </c>
      <c r="W9">
        <v>0</v>
      </c>
      <c r="X9">
        <v>13.97</v>
      </c>
      <c r="Y9">
        <v>250.49</v>
      </c>
      <c r="Z9">
        <v>61.89</v>
      </c>
      <c r="AA9">
        <v>92.229999999999905</v>
      </c>
      <c r="AB9" s="1">
        <f t="shared" si="0"/>
        <v>3736.0099999999975</v>
      </c>
      <c r="AC9" s="1">
        <f>AB9/20</f>
        <v>186.80049999999989</v>
      </c>
    </row>
    <row r="10" spans="1:29" x14ac:dyDescent="0.35">
      <c r="A10" t="s">
        <v>35</v>
      </c>
      <c r="B10">
        <v>1092.78</v>
      </c>
      <c r="C10">
        <v>0</v>
      </c>
      <c r="D10">
        <v>0</v>
      </c>
      <c r="E10">
        <v>161.02999999999901</v>
      </c>
      <c r="F10">
        <v>1080.02</v>
      </c>
      <c r="G10">
        <v>213.21</v>
      </c>
      <c r="H10">
        <v>298.54000000000002</v>
      </c>
      <c r="I10">
        <v>524.54</v>
      </c>
      <c r="J10">
        <v>0</v>
      </c>
      <c r="K10">
        <v>324.75</v>
      </c>
      <c r="L10">
        <v>0</v>
      </c>
      <c r="M10">
        <v>358.08</v>
      </c>
      <c r="N10">
        <v>193.14</v>
      </c>
      <c r="O10">
        <v>0</v>
      </c>
      <c r="P10">
        <v>0</v>
      </c>
      <c r="Q10">
        <v>595.49</v>
      </c>
      <c r="R10">
        <v>0</v>
      </c>
      <c r="S10">
        <v>209.66</v>
      </c>
      <c r="T10">
        <v>133.03</v>
      </c>
      <c r="U10">
        <v>221.9</v>
      </c>
      <c r="V10">
        <v>267.27</v>
      </c>
      <c r="W10">
        <v>0</v>
      </c>
      <c r="X10">
        <v>765.35</v>
      </c>
      <c r="Y10">
        <v>525.04999999999995</v>
      </c>
      <c r="Z10">
        <v>94.259999999999906</v>
      </c>
      <c r="AA10">
        <v>843.56999999999903</v>
      </c>
      <c r="AB10" s="1">
        <f t="shared" si="0"/>
        <v>7901.6699999999983</v>
      </c>
      <c r="AC10" s="1">
        <f t="shared" si="1"/>
        <v>395.0834999999999</v>
      </c>
    </row>
    <row r="11" spans="1:29" x14ac:dyDescent="0.35">
      <c r="A11" t="s">
        <v>36</v>
      </c>
      <c r="B11">
        <v>172.43</v>
      </c>
      <c r="C11">
        <v>0</v>
      </c>
      <c r="D11">
        <v>0</v>
      </c>
      <c r="E11">
        <v>55.51</v>
      </c>
      <c r="F11">
        <v>116.58</v>
      </c>
      <c r="G11">
        <v>28.869999999999902</v>
      </c>
      <c r="H11">
        <v>109.17</v>
      </c>
      <c r="I11">
        <v>142.44</v>
      </c>
      <c r="J11">
        <v>0</v>
      </c>
      <c r="K11">
        <v>66.58</v>
      </c>
      <c r="L11">
        <v>0</v>
      </c>
      <c r="M11">
        <v>62.69</v>
      </c>
      <c r="N11">
        <v>20.39</v>
      </c>
      <c r="O11">
        <v>0</v>
      </c>
      <c r="P11">
        <v>0</v>
      </c>
      <c r="Q11">
        <v>72.48</v>
      </c>
      <c r="R11">
        <v>0</v>
      </c>
      <c r="S11">
        <v>74.099999999999994</v>
      </c>
      <c r="T11">
        <v>31.95</v>
      </c>
      <c r="U11">
        <v>30.91</v>
      </c>
      <c r="V11">
        <v>0.39</v>
      </c>
      <c r="W11">
        <v>0</v>
      </c>
      <c r="X11">
        <v>0.92</v>
      </c>
      <c r="Y11">
        <v>81.95</v>
      </c>
      <c r="Z11">
        <v>32.229999999999997</v>
      </c>
      <c r="AA11">
        <v>1.8</v>
      </c>
      <c r="AB11" s="1">
        <f t="shared" si="0"/>
        <v>1101.3899999999999</v>
      </c>
      <c r="AC11" s="1">
        <f t="shared" si="1"/>
        <v>55.069499999999991</v>
      </c>
    </row>
    <row r="13" spans="1:29" x14ac:dyDescent="0.35">
      <c r="A13" s="2" t="s">
        <v>39</v>
      </c>
    </row>
    <row r="14" spans="1:29" customFormat="1" x14ac:dyDescent="0.35">
      <c r="A14" t="s">
        <v>28</v>
      </c>
      <c r="B14">
        <v>0.72</v>
      </c>
      <c r="C14">
        <v>0</v>
      </c>
      <c r="D14">
        <v>0</v>
      </c>
      <c r="E14">
        <v>0.24</v>
      </c>
      <c r="F14">
        <v>1.46</v>
      </c>
      <c r="G14">
        <v>0.26</v>
      </c>
      <c r="H14">
        <v>0.24</v>
      </c>
      <c r="I14">
        <v>0.54</v>
      </c>
      <c r="J14">
        <v>0</v>
      </c>
      <c r="K14">
        <v>0.24</v>
      </c>
      <c r="L14">
        <v>0</v>
      </c>
      <c r="M14">
        <v>0.4</v>
      </c>
      <c r="N14">
        <v>0.24</v>
      </c>
      <c r="O14">
        <v>0</v>
      </c>
      <c r="P14">
        <v>0</v>
      </c>
      <c r="Q14">
        <v>0.54</v>
      </c>
      <c r="R14">
        <v>0</v>
      </c>
      <c r="S14">
        <v>0.26</v>
      </c>
      <c r="T14">
        <v>0.1</v>
      </c>
      <c r="U14">
        <v>0.24</v>
      </c>
      <c r="V14">
        <v>0.42</v>
      </c>
      <c r="W14">
        <v>0</v>
      </c>
      <c r="X14">
        <v>0.92</v>
      </c>
      <c r="Y14">
        <v>0.4</v>
      </c>
      <c r="Z14">
        <v>0.1</v>
      </c>
      <c r="AA14">
        <v>1.8</v>
      </c>
      <c r="AB14" s="1">
        <f>SUM(B14:AA14)</f>
        <v>9.120000000000001</v>
      </c>
      <c r="AC14" s="1">
        <f t="shared" ref="AC14:AC22" si="2">AB14/20</f>
        <v>0.45600000000000007</v>
      </c>
    </row>
    <row r="15" spans="1:29" customFormat="1" x14ac:dyDescent="0.35">
      <c r="A15" t="s">
        <v>29</v>
      </c>
      <c r="B15">
        <v>0.72</v>
      </c>
      <c r="C15">
        <v>0</v>
      </c>
      <c r="D15">
        <v>0</v>
      </c>
      <c r="E15">
        <v>0.24</v>
      </c>
      <c r="F15">
        <v>1.46</v>
      </c>
      <c r="G15">
        <v>0.26</v>
      </c>
      <c r="H15">
        <v>0.24</v>
      </c>
      <c r="I15">
        <v>0.54</v>
      </c>
      <c r="J15">
        <v>0</v>
      </c>
      <c r="K15">
        <v>0.24</v>
      </c>
      <c r="L15">
        <v>0</v>
      </c>
      <c r="M15">
        <v>0.4</v>
      </c>
      <c r="N15">
        <v>0.24</v>
      </c>
      <c r="O15">
        <v>0</v>
      </c>
      <c r="P15">
        <v>0</v>
      </c>
      <c r="Q15">
        <v>0.54</v>
      </c>
      <c r="R15">
        <v>0</v>
      </c>
      <c r="S15">
        <v>0.26</v>
      </c>
      <c r="T15">
        <v>0.1</v>
      </c>
      <c r="U15">
        <v>0.24</v>
      </c>
      <c r="V15">
        <v>0.42</v>
      </c>
      <c r="W15">
        <v>0</v>
      </c>
      <c r="X15">
        <v>0.83</v>
      </c>
      <c r="Y15">
        <v>0.4</v>
      </c>
      <c r="Z15">
        <v>0.1</v>
      </c>
      <c r="AA15">
        <v>1.8</v>
      </c>
      <c r="AB15" s="1">
        <f t="shared" ref="AB15:AB22" si="3">SUM(B15:AA15)</f>
        <v>9.0300000000000011</v>
      </c>
      <c r="AC15" s="1">
        <f t="shared" si="2"/>
        <v>0.45150000000000007</v>
      </c>
    </row>
    <row r="16" spans="1:29" customFormat="1" x14ac:dyDescent="0.35">
      <c r="A16" t="s">
        <v>30</v>
      </c>
      <c r="B16">
        <v>0.72</v>
      </c>
      <c r="C16">
        <v>0</v>
      </c>
      <c r="D16">
        <v>0</v>
      </c>
      <c r="E16">
        <v>0.24</v>
      </c>
      <c r="F16">
        <v>1.46</v>
      </c>
      <c r="G16">
        <v>0.26</v>
      </c>
      <c r="H16">
        <v>0.24</v>
      </c>
      <c r="I16">
        <v>0.54</v>
      </c>
      <c r="J16">
        <v>0</v>
      </c>
      <c r="K16">
        <v>0.24</v>
      </c>
      <c r="L16">
        <v>0</v>
      </c>
      <c r="M16">
        <v>0.4</v>
      </c>
      <c r="N16">
        <v>0.24</v>
      </c>
      <c r="O16">
        <v>0</v>
      </c>
      <c r="P16">
        <v>0</v>
      </c>
      <c r="Q16">
        <v>0.54</v>
      </c>
      <c r="R16">
        <v>0</v>
      </c>
      <c r="S16">
        <v>0.26</v>
      </c>
      <c r="T16">
        <v>0.1</v>
      </c>
      <c r="U16">
        <v>0.24</v>
      </c>
      <c r="V16">
        <v>0.42</v>
      </c>
      <c r="W16">
        <v>0</v>
      </c>
      <c r="X16">
        <v>0.92</v>
      </c>
      <c r="Y16">
        <v>0.4</v>
      </c>
      <c r="Z16">
        <v>0.1</v>
      </c>
      <c r="AA16">
        <v>1.8</v>
      </c>
      <c r="AB16" s="1">
        <f t="shared" si="3"/>
        <v>9.120000000000001</v>
      </c>
      <c r="AC16" s="1">
        <f t="shared" si="2"/>
        <v>0.45600000000000007</v>
      </c>
    </row>
    <row r="17" spans="1:29" customFormat="1" x14ac:dyDescent="0.35">
      <c r="A17" t="s">
        <v>31</v>
      </c>
      <c r="B17">
        <v>0.72</v>
      </c>
      <c r="C17">
        <v>0</v>
      </c>
      <c r="D17">
        <v>0</v>
      </c>
      <c r="E17">
        <v>0.24</v>
      </c>
      <c r="F17">
        <v>1.46</v>
      </c>
      <c r="G17">
        <v>0.26</v>
      </c>
      <c r="H17">
        <v>0.24</v>
      </c>
      <c r="I17">
        <v>0.54</v>
      </c>
      <c r="J17">
        <v>0</v>
      </c>
      <c r="K17">
        <v>0.24</v>
      </c>
      <c r="L17">
        <v>0</v>
      </c>
      <c r="M17">
        <v>0.4</v>
      </c>
      <c r="N17">
        <v>0.24</v>
      </c>
      <c r="O17">
        <v>0</v>
      </c>
      <c r="P17">
        <v>0</v>
      </c>
      <c r="Q17">
        <v>0.54</v>
      </c>
      <c r="R17">
        <v>0</v>
      </c>
      <c r="S17">
        <v>0.26</v>
      </c>
      <c r="T17">
        <v>0.1</v>
      </c>
      <c r="U17">
        <v>0.24</v>
      </c>
      <c r="V17">
        <v>0.42</v>
      </c>
      <c r="W17">
        <v>0</v>
      </c>
      <c r="X17">
        <v>0.92</v>
      </c>
      <c r="Y17">
        <v>0.4</v>
      </c>
      <c r="Z17">
        <v>0.1</v>
      </c>
      <c r="AA17">
        <v>1.8</v>
      </c>
      <c r="AB17" s="1">
        <f t="shared" si="3"/>
        <v>9.120000000000001</v>
      </c>
      <c r="AC17" s="1">
        <f t="shared" si="2"/>
        <v>0.45600000000000007</v>
      </c>
    </row>
    <row r="18" spans="1:29" customFormat="1" x14ac:dyDescent="0.35">
      <c r="A18" t="s">
        <v>32</v>
      </c>
      <c r="B18">
        <v>90.039999999999907</v>
      </c>
      <c r="C18">
        <v>0</v>
      </c>
      <c r="D18">
        <v>0</v>
      </c>
      <c r="E18">
        <v>0.24</v>
      </c>
      <c r="F18">
        <v>1.46</v>
      </c>
      <c r="G18">
        <v>0.26</v>
      </c>
      <c r="H18">
        <v>0.43</v>
      </c>
      <c r="I18">
        <v>0.54</v>
      </c>
      <c r="J18">
        <v>0</v>
      </c>
      <c r="K18">
        <v>0.24</v>
      </c>
      <c r="L18">
        <v>0</v>
      </c>
      <c r="M18">
        <v>0.4</v>
      </c>
      <c r="N18">
        <v>0.24</v>
      </c>
      <c r="O18">
        <v>0</v>
      </c>
      <c r="P18">
        <v>0</v>
      </c>
      <c r="Q18">
        <v>0.54</v>
      </c>
      <c r="R18">
        <v>0</v>
      </c>
      <c r="S18">
        <v>0.26</v>
      </c>
      <c r="T18">
        <v>0.1</v>
      </c>
      <c r="U18">
        <v>0.24</v>
      </c>
      <c r="V18">
        <v>0.42</v>
      </c>
      <c r="W18">
        <v>0</v>
      </c>
      <c r="X18">
        <v>1.74</v>
      </c>
      <c r="Y18">
        <v>0.49</v>
      </c>
      <c r="Z18">
        <v>0.1</v>
      </c>
      <c r="AA18">
        <v>2.33</v>
      </c>
      <c r="AB18" s="1">
        <f t="shared" si="3"/>
        <v>100.06999999999989</v>
      </c>
      <c r="AC18" s="1">
        <f t="shared" si="2"/>
        <v>5.0034999999999945</v>
      </c>
    </row>
    <row r="19" spans="1:29" customFormat="1" x14ac:dyDescent="0.35">
      <c r="A19" t="s">
        <v>33</v>
      </c>
      <c r="B19">
        <v>0.72</v>
      </c>
      <c r="C19">
        <v>0</v>
      </c>
      <c r="D19">
        <v>0</v>
      </c>
      <c r="E19">
        <v>0.24</v>
      </c>
      <c r="F19">
        <v>1.46</v>
      </c>
      <c r="G19">
        <v>0.26</v>
      </c>
      <c r="H19">
        <v>0.24</v>
      </c>
      <c r="I19">
        <v>0.54</v>
      </c>
      <c r="J19">
        <v>0</v>
      </c>
      <c r="K19">
        <v>0.24</v>
      </c>
      <c r="L19">
        <v>0</v>
      </c>
      <c r="M19">
        <v>0.4</v>
      </c>
      <c r="N19">
        <v>0.24</v>
      </c>
      <c r="O19">
        <v>0</v>
      </c>
      <c r="P19">
        <v>0</v>
      </c>
      <c r="Q19">
        <v>0.54</v>
      </c>
      <c r="R19">
        <v>0</v>
      </c>
      <c r="S19">
        <v>0.26</v>
      </c>
      <c r="T19">
        <v>0.1</v>
      </c>
      <c r="U19">
        <v>0.24</v>
      </c>
      <c r="V19">
        <v>0.42</v>
      </c>
      <c r="W19">
        <v>0</v>
      </c>
      <c r="X19">
        <v>0.92</v>
      </c>
      <c r="Y19">
        <v>0.4</v>
      </c>
      <c r="Z19">
        <v>0.1</v>
      </c>
      <c r="AA19">
        <v>1.8</v>
      </c>
      <c r="AB19" s="1">
        <f t="shared" si="3"/>
        <v>9.120000000000001</v>
      </c>
      <c r="AC19" s="1">
        <f t="shared" si="2"/>
        <v>0.45600000000000007</v>
      </c>
    </row>
    <row r="20" spans="1:29" customFormat="1" x14ac:dyDescent="0.35">
      <c r="A20" t="s">
        <v>34</v>
      </c>
      <c r="B20">
        <v>0.72</v>
      </c>
      <c r="C20">
        <v>0</v>
      </c>
      <c r="D20">
        <v>0</v>
      </c>
      <c r="E20">
        <v>0.24</v>
      </c>
      <c r="F20">
        <v>1.46</v>
      </c>
      <c r="G20">
        <v>0.26</v>
      </c>
      <c r="H20">
        <v>2.92</v>
      </c>
      <c r="I20">
        <v>0.54</v>
      </c>
      <c r="J20">
        <v>0</v>
      </c>
      <c r="K20">
        <v>0.24</v>
      </c>
      <c r="L20">
        <v>0</v>
      </c>
      <c r="M20">
        <v>0.4</v>
      </c>
      <c r="N20">
        <v>0.24</v>
      </c>
      <c r="O20">
        <v>0</v>
      </c>
      <c r="P20">
        <v>0</v>
      </c>
      <c r="Q20">
        <v>0.54</v>
      </c>
      <c r="R20">
        <v>0</v>
      </c>
      <c r="S20">
        <v>0.26</v>
      </c>
      <c r="T20">
        <v>0.1</v>
      </c>
      <c r="U20">
        <v>0.24</v>
      </c>
      <c r="V20">
        <v>0.42</v>
      </c>
      <c r="W20">
        <v>0</v>
      </c>
      <c r="X20">
        <v>0.92</v>
      </c>
      <c r="Y20">
        <v>0.4</v>
      </c>
      <c r="Z20">
        <v>0.44</v>
      </c>
      <c r="AA20">
        <v>1.8</v>
      </c>
      <c r="AB20" s="1">
        <f t="shared" si="3"/>
        <v>12.14</v>
      </c>
      <c r="AC20" s="1">
        <f t="shared" si="2"/>
        <v>0.60699999999999998</v>
      </c>
    </row>
    <row r="21" spans="1:29" customFormat="1" x14ac:dyDescent="0.35">
      <c r="A21" t="s">
        <v>35</v>
      </c>
      <c r="B21">
        <v>215.82</v>
      </c>
      <c r="C21">
        <v>0</v>
      </c>
      <c r="D21">
        <v>0</v>
      </c>
      <c r="E21">
        <v>0.24</v>
      </c>
      <c r="F21">
        <v>1.46</v>
      </c>
      <c r="G21">
        <v>0.26</v>
      </c>
      <c r="H21">
        <v>21.95</v>
      </c>
      <c r="I21">
        <v>2.4300000000000002</v>
      </c>
      <c r="J21">
        <v>0</v>
      </c>
      <c r="K21">
        <v>24.52</v>
      </c>
      <c r="L21">
        <v>0</v>
      </c>
      <c r="M21">
        <v>0.67999999999999905</v>
      </c>
      <c r="N21">
        <v>0.24</v>
      </c>
      <c r="O21">
        <v>0</v>
      </c>
      <c r="P21">
        <v>0</v>
      </c>
      <c r="Q21">
        <v>1.23</v>
      </c>
      <c r="R21">
        <v>0</v>
      </c>
      <c r="S21">
        <v>0.26</v>
      </c>
      <c r="T21">
        <v>8.8000000000000007</v>
      </c>
      <c r="U21">
        <v>0.24</v>
      </c>
      <c r="V21">
        <v>0.42</v>
      </c>
      <c r="W21">
        <v>0</v>
      </c>
      <c r="X21">
        <v>100.55</v>
      </c>
      <c r="Y21">
        <v>34.18</v>
      </c>
      <c r="Z21">
        <v>1.75</v>
      </c>
      <c r="AA21">
        <v>98.429999999999893</v>
      </c>
      <c r="AB21" s="1">
        <f t="shared" si="3"/>
        <v>513.46</v>
      </c>
      <c r="AC21" s="1">
        <f t="shared" si="2"/>
        <v>25.673000000000002</v>
      </c>
    </row>
    <row r="22" spans="1:29" customFormat="1" x14ac:dyDescent="0.35">
      <c r="A22" t="s">
        <v>36</v>
      </c>
      <c r="B22">
        <v>0.72</v>
      </c>
      <c r="C22">
        <v>0</v>
      </c>
      <c r="D22">
        <v>0</v>
      </c>
      <c r="E22">
        <v>0.24</v>
      </c>
      <c r="F22">
        <v>1.46</v>
      </c>
      <c r="G22">
        <v>0.26</v>
      </c>
      <c r="H22">
        <v>0.24</v>
      </c>
      <c r="I22">
        <v>0.54</v>
      </c>
      <c r="J22">
        <v>0</v>
      </c>
      <c r="K22">
        <v>0.24</v>
      </c>
      <c r="L22">
        <v>0</v>
      </c>
      <c r="M22">
        <v>0.4</v>
      </c>
      <c r="N22">
        <v>0.24</v>
      </c>
      <c r="O22">
        <v>0</v>
      </c>
      <c r="P22">
        <v>0</v>
      </c>
      <c r="Q22">
        <v>0.54</v>
      </c>
      <c r="R22">
        <v>0</v>
      </c>
      <c r="S22">
        <v>0.26</v>
      </c>
      <c r="T22">
        <v>0.1</v>
      </c>
      <c r="U22">
        <v>0.24</v>
      </c>
      <c r="V22">
        <v>0.42</v>
      </c>
      <c r="W22">
        <v>0</v>
      </c>
      <c r="X22">
        <v>0.92</v>
      </c>
      <c r="Y22">
        <v>0.4</v>
      </c>
      <c r="Z22">
        <v>0.39</v>
      </c>
      <c r="AA22">
        <v>1.8</v>
      </c>
      <c r="AB22" s="1">
        <f t="shared" si="3"/>
        <v>9.41</v>
      </c>
      <c r="AC22" s="1">
        <f t="shared" si="2"/>
        <v>0.47050000000000003</v>
      </c>
    </row>
    <row r="25" spans="1:29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9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9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9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9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9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9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9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Mortality 75+</vt:lpstr>
      <vt:lpstr>Mortality 75-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Mashhouri</dc:creator>
  <cp:lastModifiedBy>Abbas Mashhouri</cp:lastModifiedBy>
  <dcterms:created xsi:type="dcterms:W3CDTF">2025-02-12T15:55:58Z</dcterms:created>
  <dcterms:modified xsi:type="dcterms:W3CDTF">2025-02-14T17:36:07Z</dcterms:modified>
</cp:coreProperties>
</file>