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not share\NCCS\NCCS-RESULT2\"/>
    </mc:Choice>
  </mc:AlternateContent>
  <xr:revisionPtr revIDLastSave="0" documentId="13_ncr:1_{E8B115AA-B35F-4EC1-BBF0-048ED8F5E202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output" sheetId="2" r:id="rId1"/>
    <sheet name="Adapted" sheetId="7" r:id="rId2"/>
  </sheets>
  <definedNames>
    <definedName name="ExternalData_1" localSheetId="1" hidden="1">Adapted!$A$1:$AB$77</definedName>
    <definedName name="ExternalData_1" localSheetId="0" hidden="1">output!$A$1:$AB$77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7" i="7" l="1"/>
  <c r="AD76" i="7"/>
  <c r="AD75" i="7"/>
  <c r="AD74" i="7"/>
  <c r="AD73" i="7"/>
  <c r="AD72" i="7"/>
  <c r="AD71" i="7"/>
  <c r="AD70" i="7"/>
  <c r="AD69" i="7"/>
  <c r="AD68" i="7"/>
  <c r="AD66" i="7"/>
  <c r="AD65" i="7"/>
  <c r="AD64" i="7"/>
  <c r="AD63" i="7"/>
  <c r="AD62" i="7"/>
  <c r="AD61" i="7"/>
  <c r="AD60" i="7"/>
  <c r="AD59" i="7"/>
  <c r="AD58" i="7"/>
  <c r="AD57" i="7"/>
  <c r="AD55" i="7"/>
  <c r="AD54" i="7"/>
  <c r="AD53" i="7"/>
  <c r="AD52" i="7"/>
  <c r="AD51" i="7"/>
  <c r="AD50" i="7"/>
  <c r="AD49" i="7"/>
  <c r="AD48" i="7"/>
  <c r="AD47" i="7"/>
  <c r="AD46" i="7"/>
  <c r="AD44" i="7"/>
  <c r="AD43" i="7"/>
  <c r="AD42" i="7"/>
  <c r="AD41" i="7"/>
  <c r="AD40" i="7"/>
  <c r="AD39" i="7"/>
  <c r="AD38" i="7"/>
  <c r="AD37" i="7"/>
  <c r="AD36" i="7"/>
  <c r="AD35" i="7"/>
  <c r="AD33" i="7"/>
  <c r="AD32" i="7"/>
  <c r="AD31" i="7"/>
  <c r="AD30" i="7"/>
  <c r="AD29" i="7"/>
  <c r="AD28" i="7"/>
  <c r="AD27" i="7"/>
  <c r="AD26" i="7"/>
  <c r="AD25" i="7"/>
  <c r="AD24" i="7"/>
  <c r="AD22" i="7"/>
  <c r="AD21" i="7"/>
  <c r="AD20" i="7"/>
  <c r="AD19" i="7"/>
  <c r="AD18" i="7"/>
  <c r="AD17" i="7"/>
  <c r="AD16" i="7"/>
  <c r="AD15" i="7"/>
  <c r="AD14" i="7"/>
  <c r="AD13" i="7"/>
  <c r="AD11" i="7"/>
  <c r="AD10" i="7"/>
  <c r="AD9" i="7"/>
  <c r="AD8" i="7"/>
  <c r="AD7" i="7"/>
  <c r="AD6" i="7"/>
  <c r="AD5" i="7"/>
  <c r="AD4" i="7"/>
  <c r="AD3" i="7"/>
  <c r="AD2" i="7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D61" i="2" l="1"/>
  <c r="AD62" i="2"/>
  <c r="AD64" i="2"/>
  <c r="AD52" i="2"/>
  <c r="AD53" i="2"/>
  <c r="AD54" i="2"/>
  <c r="AD36" i="2"/>
  <c r="AD21" i="2"/>
  <c r="AD2" i="2"/>
  <c r="AD3" i="2"/>
  <c r="AC67" i="2"/>
  <c r="AC56" i="2"/>
  <c r="AC45" i="2"/>
  <c r="AC34" i="2"/>
  <c r="AC23" i="2"/>
  <c r="AC12" i="2"/>
  <c r="AC2" i="2"/>
  <c r="AD8" i="2" s="1"/>
  <c r="AC3" i="2"/>
  <c r="AC4" i="2"/>
  <c r="AD4" i="2" s="1"/>
  <c r="AC5" i="2"/>
  <c r="AD5" i="2" s="1"/>
  <c r="AC6" i="2"/>
  <c r="AD6" i="2" s="1"/>
  <c r="AC7" i="2"/>
  <c r="AD7" i="2" s="1"/>
  <c r="AC8" i="2"/>
  <c r="AC9" i="2"/>
  <c r="AC10" i="2"/>
  <c r="AD10" i="2" s="1"/>
  <c r="AC11" i="2"/>
  <c r="AD11" i="2" s="1"/>
  <c r="AC13" i="2"/>
  <c r="AD13" i="2" s="1"/>
  <c r="AC14" i="2"/>
  <c r="AD14" i="2" s="1"/>
  <c r="AC15" i="2"/>
  <c r="AD15" i="2" s="1"/>
  <c r="AC16" i="2"/>
  <c r="AD16" i="2" s="1"/>
  <c r="AC17" i="2"/>
  <c r="AC18" i="2"/>
  <c r="AC19" i="2"/>
  <c r="AC20" i="2"/>
  <c r="AC21" i="2"/>
  <c r="AC22" i="2"/>
  <c r="AD22" i="2" s="1"/>
  <c r="AC24" i="2"/>
  <c r="AD24" i="2" s="1"/>
  <c r="AC25" i="2"/>
  <c r="AD25" i="2" s="1"/>
  <c r="AC26" i="2"/>
  <c r="AC27" i="2"/>
  <c r="AC28" i="2"/>
  <c r="AC29" i="2"/>
  <c r="AC30" i="2"/>
  <c r="AC31" i="2"/>
  <c r="AC32" i="2"/>
  <c r="AD32" i="2" s="1"/>
  <c r="AC33" i="2"/>
  <c r="AD33" i="2" s="1"/>
  <c r="AC35" i="2"/>
  <c r="AD35" i="2" s="1"/>
  <c r="AC36" i="2"/>
  <c r="AC37" i="2"/>
  <c r="AD37" i="2" s="1"/>
  <c r="AC38" i="2"/>
  <c r="AD38" i="2" s="1"/>
  <c r="AC39" i="2"/>
  <c r="AD39" i="2" s="1"/>
  <c r="AC40" i="2"/>
  <c r="AD40" i="2" s="1"/>
  <c r="AC41" i="2"/>
  <c r="AD41" i="2" s="1"/>
  <c r="AC42" i="2"/>
  <c r="AD42" i="2" s="1"/>
  <c r="AC43" i="2"/>
  <c r="AD43" i="2" s="1"/>
  <c r="AC44" i="2"/>
  <c r="AD44" i="2" s="1"/>
  <c r="AC46" i="2"/>
  <c r="AD46" i="2" s="1"/>
  <c r="AC47" i="2"/>
  <c r="AD47" i="2" s="1"/>
  <c r="AC48" i="2"/>
  <c r="AD48" i="2" s="1"/>
  <c r="AC49" i="2"/>
  <c r="AD49" i="2" s="1"/>
  <c r="AC50" i="2"/>
  <c r="AD50" i="2" s="1"/>
  <c r="AC51" i="2"/>
  <c r="AD51" i="2" s="1"/>
  <c r="AC52" i="2"/>
  <c r="AC53" i="2"/>
  <c r="AC54" i="2"/>
  <c r="AC55" i="2"/>
  <c r="AD55" i="2" s="1"/>
  <c r="AC57" i="2"/>
  <c r="AD57" i="2" s="1"/>
  <c r="AC58" i="2"/>
  <c r="AD58" i="2" s="1"/>
  <c r="AC59" i="2"/>
  <c r="AD59" i="2" s="1"/>
  <c r="AC60" i="2"/>
  <c r="AD60" i="2" s="1"/>
  <c r="AC61" i="2"/>
  <c r="AC62" i="2"/>
  <c r="AC63" i="2"/>
  <c r="AC64" i="2"/>
  <c r="AC65" i="2"/>
  <c r="AD65" i="2" s="1"/>
  <c r="AC66" i="2"/>
  <c r="AD66" i="2" s="1"/>
  <c r="AC68" i="2"/>
  <c r="AD68" i="2" s="1"/>
  <c r="AC69" i="2"/>
  <c r="AD69" i="2" s="1"/>
  <c r="AC70" i="2"/>
  <c r="AC71" i="2"/>
  <c r="AC72" i="2"/>
  <c r="AC73" i="2"/>
  <c r="AD73" i="2" s="1"/>
  <c r="AC74" i="2"/>
  <c r="AC75" i="2"/>
  <c r="AD75" i="2" s="1"/>
  <c r="AC76" i="2"/>
  <c r="AD76" i="2" s="1"/>
  <c r="AC77" i="2"/>
  <c r="AD77" i="2" s="1"/>
  <c r="AD31" i="2" l="1"/>
  <c r="AD74" i="2"/>
  <c r="AD30" i="2"/>
  <c r="AD20" i="2"/>
  <c r="AD29" i="2"/>
  <c r="AD19" i="2"/>
  <c r="AD72" i="2"/>
  <c r="AD63" i="2"/>
  <c r="AD28" i="2"/>
  <c r="AD26" i="2"/>
  <c r="AD71" i="2"/>
  <c r="AD27" i="2"/>
  <c r="AD18" i="2"/>
  <c r="AD9" i="2"/>
  <c r="AD70" i="2"/>
  <c r="AD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30C389-8B51-4666-BA80-A8E94152638C}" keepAlive="1" name="Query - Adapted" description="Connection to the 'Adapted' query in the workbook." type="5" refreshedVersion="8" background="1" saveData="1">
    <dbPr connection="Provider=Microsoft.Mashup.OleDb.1;Data Source=$Workbook$;Location=Adapted;Extended Properties=&quot;&quot;" command="SELECT * FROM [Adapted]"/>
  </connection>
  <connection id="2" xr16:uid="{4D9556BD-ADEB-4937-A38A-D1DBC7F2EEA2}" keepAlive="1" name="Query - Adapted (2)" description="Connection to the 'Adapted (2)' query in the workbook." type="5" refreshedVersion="0" background="1">
    <dbPr connection="Provider=Microsoft.Mashup.OleDb.1;Data Source=$Workbook$;Location=&quot;Adapted (2)&quot;;Extended Properties=&quot;&quot;" command="SELECT * FROM [Adapted (2)]"/>
  </connection>
  <connection id="3" xr16:uid="{A3B19E59-7E5B-4723-9052-5562E16F4C39}" keepAlive="1" name="Query - Adapted (3)" description="Connection to the 'Adapted (3)' query in the workbook." type="5" refreshedVersion="8" background="1" saveData="1">
    <dbPr connection="Provider=Microsoft.Mashup.OleDb.1;Data Source=$Workbook$;Location=&quot;Adapted (3)&quot;;Extended Properties=&quot;&quot;" command="SELECT * FROM [Adapted (3)]"/>
  </connection>
  <connection id="4" xr16:uid="{3405FBBE-2A5B-4A72-BD4F-1B793398292D}" keepAlive="1" name="Query - drive-download-20250110T140648Z-001" description="Connection to the 'drive-download-20250110T140648Z-001' query in the workbook." type="5" refreshedVersion="8" background="1" saveData="1">
    <dbPr connection="Provider=Microsoft.Mashup.OleDb.1;Data Source=$Workbook$;Location=drive-download-20250110T140648Z-001;Extended Properties=&quot;&quot;" command="SELECT * FROM [drive-download-20250110T140648Z-001]"/>
  </connection>
  <connection id="5" xr16:uid="{AD94FE19-FB22-4328-A6B7-84D3360F8559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6" xr16:uid="{29A19D31-7A35-4C22-8961-A2EFFD60FED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99525775-2805-4C9B-B3CB-C71108589BD1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8" xr16:uid="{6348F790-386B-486C-9AD8-FD0FDE4A7506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9" xr16:uid="{BCC46B54-82F6-4356-A445-2D87542196B5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0" xr16:uid="{00B3CBB9-6FB1-4A12-8311-412DB590DFF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822FFC70-9EFA-4AB2-80E5-458A3C887BF6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2" xr16:uid="{E53BFB3C-BCAF-452E-A75B-E94DBDFE728A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3" xr16:uid="{1025B479-160E-4817-B0E4-072116F1D6A3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4" xr16:uid="{0943E809-6B50-4666-BD52-34CAE4AB20B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5" xr16:uid="{EF3B7BC9-CB57-47DC-940A-614E698268FC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6" xr16:uid="{A9322D0B-EE12-411C-BFBC-906A11A30677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7" xr16:uid="{10E577D1-1DD5-4A6D-A270-0FC92D670D27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18" xr16:uid="{18A6CA99-FB16-4257-AAE4-07A8E537D05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9" xr16:uid="{EC9DD9FB-CCE1-40F2-922A-001769F4D466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20" xr16:uid="{6B99D218-A85F-49EF-B5D0-CD3EF065D440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21" xr16:uid="{30C1ADB9-82E6-4335-B4AE-DF93FA3C6479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</connections>
</file>

<file path=xl/sharedStrings.xml><?xml version="1.0" encoding="utf-8"?>
<sst xmlns="http://schemas.openxmlformats.org/spreadsheetml/2006/main" count="341" uniqueCount="49">
  <si>
    <t>Source.Name</t>
  </si>
  <si>
    <t>Label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</si>
  <si>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</si>
  <si>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</si>
  <si>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</si>
  <si>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</si>
  <si>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</si>
  <si>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</si>
  <si>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</si>
  <si>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</si>
  <si>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</si>
  <si>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</si>
  <si>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</si>
  <si>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</si>
  <si>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</si>
  <si>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</si>
  <si>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</si>
  <si>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</si>
  <si>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</si>
  <si>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</si>
  <si>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</si>
  <si>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</si>
  <si>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</si>
  <si>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</si>
  <si>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</si>
  <si>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</si>
  <si>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</si>
  <si>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</si>
  <si>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output_all_count.csv</t>
  </si>
  <si>
    <t>2000 - 2019 Baseline</t>
  </si>
  <si>
    <t>2050 - 2069 RCP26</t>
  </si>
  <si>
    <t>2050 - 2069 RCP26_high</t>
  </si>
  <si>
    <t>2050 - 2069 RCP26_low</t>
  </si>
  <si>
    <t>2050 - 2069 RCP45</t>
  </si>
  <si>
    <t>2050 - 2069 RCP45_high</t>
  </si>
  <si>
    <t>2050 - 2069 RCP45_low</t>
  </si>
  <si>
    <t>2050 - 2069 RCP85</t>
  </si>
  <si>
    <t>2050 - 2069 RCP85_high</t>
  </si>
  <si>
    <t>2050 - 2069 RCP85_low</t>
  </si>
  <si>
    <t>output_file_count_0_14.csv</t>
  </si>
  <si>
    <t>output_file_count_15_64.csv</t>
  </si>
  <si>
    <t>output_file_count_65_74.csv</t>
  </si>
  <si>
    <t>output_file_count_75_120.csv</t>
  </si>
  <si>
    <t>output_file_count_gender_1.csv</t>
  </si>
  <si>
    <t>output_file_count_gender_2.csv</t>
  </si>
  <si>
    <t>Switzerland</t>
  </si>
  <si>
    <t>all_count.csv</t>
  </si>
  <si>
    <t>Growth rate</t>
  </si>
  <si>
    <t>Growth rate AfterAdaptation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</si>
</sst>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 applyAlignment="1">
      <alignment horizontal="left"/>
    </xf>
    <xf numFmtId="4" fontId="1" fillId="0" borderId="0" xfId="0" applyNumberFormat="1" applyFont="1" applyAlignment="1">
      <alignment horizontal="left"/>
    </xf>
    <xf numFmtId="4" fontId="1" fillId="2" borderId="0" xfId="0" applyNumberFormat="1" applyFont="1" applyFill="1" applyAlignment="1">
      <alignment horizontal="left"/>
    </xf>
    <xf numFmtId="4" fontId="0" fillId="2" borderId="0" xfId="0" applyNumberFormat="1" applyFill="1" applyAlignment="1">
      <alignment horizontal="left"/>
    </xf>
    <xf numFmtId="10" fontId="0" fillId="0" borderId="0" xfId="0" applyNumberFormat="1" applyAlignment="1">
      <alignment horizontal="left"/>
    </xf>
    <xf numFmtId="0" fontId="1" fillId="0" borderId="0" xfId="0" applyFont="1"/>
    <xf numFmtId="4" fontId="0" fillId="0" borderId="0" xfId="0" applyNumberFormat="1"/>
    <xf numFmtId="10" fontId="0" fillId="0" borderId="0" xfId="0" applyNumberFormat="1"/>
    <xf numFmtId="4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61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0" formatCode="General"/>
    </dxf>
    <dxf>
      <font>
        <b/>
      </font>
      <numFmt numFmtId="0" formatCode="General"/>
    </dxf>
  </dxfs>
  <tableStyles count="0" defaultTableStyle="TableStyleMedium2" defaultPivotStyle="PivotStyleLight16"/>
  <colors>
    <mruColors>
      <color rgb="FFFF9999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9E2B1AD-1096-44F9-817D-E9B7E8216C65}" autoFormatId="16" applyNumberFormats="0" applyBorderFormats="0" applyFontFormats="0" applyPatternFormats="0" applyAlignmentFormats="0" applyWidthHeightFormats="0">
  <queryTableRefresh nextId="31" unboundColumnsRight="2">
    <queryTableFields count="30">
      <queryTableField id="1" name="Source.Name" tableColumnId="1"/>
      <queryTableField id="2" name="Label" tableColumnId="2"/>
      <queryTableField id="3" name="AG" tableColumnId="3"/>
      <queryTableField id="4" name="AI" tableColumnId="4"/>
      <queryTableField id="5" name="AR" tableColumnId="5"/>
      <queryTableField id="6" name="BE" tableColumnId="6"/>
      <queryTableField id="7" name="BL" tableColumnId="7"/>
      <queryTableField id="8" name="BS" tableColumnId="8"/>
      <queryTableField id="9" name="FR" tableColumnId="9"/>
      <queryTableField id="10" name="GE" tableColumnId="10"/>
      <queryTableField id="11" name="GL" tableColumnId="11"/>
      <queryTableField id="12" name="GR" tableColumnId="12"/>
      <queryTableField id="13" name="JU" tableColumnId="13"/>
      <queryTableField id="14" name="LU" tableColumnId="14"/>
      <queryTableField id="15" name="NE" tableColumnId="15"/>
      <queryTableField id="16" name="NW" tableColumnId="16"/>
      <queryTableField id="17" name="OW" tableColumnId="17"/>
      <queryTableField id="18" name="SG" tableColumnId="18"/>
      <queryTableField id="19" name="SH" tableColumnId="19"/>
      <queryTableField id="20" name="SO" tableColumnId="20"/>
      <queryTableField id="21" name="SZ" tableColumnId="21"/>
      <queryTableField id="22" name="TG" tableColumnId="22"/>
      <queryTableField id="23" name="TI" tableColumnId="23"/>
      <queryTableField id="24" name="UR" tableColumnId="24"/>
      <queryTableField id="25" name="VD" tableColumnId="25"/>
      <queryTableField id="26" name="VS" tableColumnId="26"/>
      <queryTableField id="27" name="ZG" tableColumnId="27"/>
      <queryTableField id="28" name="ZH" tableColumnId="28"/>
      <queryTableField id="29" dataBound="0" tableColumnId="29"/>
      <queryTableField id="30" dataBound="0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69B3DD-27FE-4301-9A4E-4C68CD85D362}" autoFormatId="16" applyNumberFormats="0" applyBorderFormats="0" applyFontFormats="0" applyPatternFormats="0" applyAlignmentFormats="0" applyWidthHeightFormats="0">
  <queryTableRefresh nextId="30" unboundColumnsRight="1">
    <queryTableFields count="29">
      <queryTableField id="1" name="Source.Name" tableColumnId="1"/>
      <queryTableField id="2" name="Label" tableColumnId="2"/>
      <queryTableField id="3" name="AG" tableColumnId="3"/>
      <queryTableField id="4" name="AI" tableColumnId="4"/>
      <queryTableField id="5" name="AR" tableColumnId="5"/>
      <queryTableField id="6" name="BE" tableColumnId="6"/>
      <queryTableField id="7" name="BL" tableColumnId="7"/>
      <queryTableField id="8" name="BS" tableColumnId="8"/>
      <queryTableField id="9" name="FR" tableColumnId="9"/>
      <queryTableField id="10" name="GE" tableColumnId="10"/>
      <queryTableField id="11" name="GL" tableColumnId="11"/>
      <queryTableField id="12" name="GR" tableColumnId="12"/>
      <queryTableField id="13" name="JU" tableColumnId="13"/>
      <queryTableField id="14" name="LU" tableColumnId="14"/>
      <queryTableField id="15" name="NE" tableColumnId="15"/>
      <queryTableField id="16" name="NW" tableColumnId="16"/>
      <queryTableField id="17" name="OW" tableColumnId="17"/>
      <queryTableField id="18" name="SG" tableColumnId="18"/>
      <queryTableField id="19" name="SH" tableColumnId="19"/>
      <queryTableField id="20" name="SO" tableColumnId="20"/>
      <queryTableField id="21" name="SZ" tableColumnId="21"/>
      <queryTableField id="22" name="TG" tableColumnId="22"/>
      <queryTableField id="23" name="TI" tableColumnId="23"/>
      <queryTableField id="24" name="UR" tableColumnId="24"/>
      <queryTableField id="25" name="VD" tableColumnId="25"/>
      <queryTableField id="26" name="VS" tableColumnId="26"/>
      <queryTableField id="27" name="ZG" tableColumnId="27"/>
      <queryTableField id="28" name="ZH" tableColumnId="28"/>
      <queryTableField id="29" dataBound="0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BF26D-85D2-4EA6-9E8B-421C9BBE7B67}" name="output" displayName="output" ref="A1:AD77" tableType="queryTable" totalsRowShown="0">
  <autoFilter ref="A1:AD77" xr:uid="{625BF26D-85D2-4EA6-9E8B-421C9BBE7B67}"/>
  <tableColumns count="30">
    <tableColumn id="1" xr3:uid="{DDB4F397-0439-4D04-A20F-F0CDD838EB54}" uniqueName="1" name="Source.Name" queryTableFieldId="1" dataDxfId="60"/>
    <tableColumn id="2" xr3:uid="{B6509A55-0A38-445B-B6C8-E1CC3CFAEDA2}" uniqueName="2" name="Label" queryTableFieldId="2" dataDxfId="59"/>
    <tableColumn id="3" xr3:uid="{E5E487CA-21DB-4D2E-BC00-D45D86CBE413}" uniqueName="3" name="AG" queryTableFieldId="3" dataDxfId="58"/>
    <tableColumn id="4" xr3:uid="{6D9CA9A8-95F4-4F49-AC56-E18D0C5126F8}" uniqueName="4" name="AI" queryTableFieldId="4" dataDxfId="57"/>
    <tableColumn id="5" xr3:uid="{095A9BED-6511-4F6D-9007-BE96979303B3}" uniqueName="5" name="AR" queryTableFieldId="5" dataDxfId="56"/>
    <tableColumn id="6" xr3:uid="{9DFEDB93-B1BC-4563-94E7-1E8134216C59}" uniqueName="6" name="BE" queryTableFieldId="6" dataDxfId="55"/>
    <tableColumn id="7" xr3:uid="{A2381E90-B521-4B3A-A45A-1BB0CAE7FD75}" uniqueName="7" name="BL" queryTableFieldId="7" dataDxfId="54"/>
    <tableColumn id="8" xr3:uid="{5DAA28D6-C985-4549-829E-E2C690B28701}" uniqueName="8" name="BS" queryTableFieldId="8" dataDxfId="53"/>
    <tableColumn id="9" xr3:uid="{1ACB921E-C5F0-4238-BB80-B5B22F09B2B2}" uniqueName="9" name="FR" queryTableFieldId="9" dataDxfId="52"/>
    <tableColumn id="10" xr3:uid="{468CBBC0-B860-4121-B995-7A7A2591CFDA}" uniqueName="10" name="GE" queryTableFieldId="10" dataDxfId="51"/>
    <tableColumn id="11" xr3:uid="{38724EC0-1656-4CAA-8C7E-036534983ECE}" uniqueName="11" name="GL" queryTableFieldId="11" dataDxfId="50"/>
    <tableColumn id="12" xr3:uid="{A399F9CA-2FCC-4E22-9B54-F3070C38F7A9}" uniqueName="12" name="GR" queryTableFieldId="12" dataDxfId="49"/>
    <tableColumn id="13" xr3:uid="{06EB07E8-03B9-46C8-9B0C-853102309D83}" uniqueName="13" name="JU" queryTableFieldId="13" dataDxfId="48"/>
    <tableColumn id="14" xr3:uid="{AD425A1C-C704-4ABC-BBC4-EF94F4088A28}" uniqueName="14" name="LU" queryTableFieldId="14" dataDxfId="47"/>
    <tableColumn id="15" xr3:uid="{A8BE38B3-D9BE-42AA-BBBC-66939E17739C}" uniqueName="15" name="NE" queryTableFieldId="15" dataDxfId="46"/>
    <tableColumn id="16" xr3:uid="{09A02DBC-3698-44F5-ACCC-403285AA478D}" uniqueName="16" name="NW" queryTableFieldId="16" dataDxfId="45"/>
    <tableColumn id="17" xr3:uid="{3E2E30A0-E182-4BA6-89C2-4FEFB4633439}" uniqueName="17" name="OW" queryTableFieldId="17" dataDxfId="44"/>
    <tableColumn id="18" xr3:uid="{645C8354-ABAA-4D96-943F-429BFFD88B76}" uniqueName="18" name="SG" queryTableFieldId="18" dataDxfId="43"/>
    <tableColumn id="19" xr3:uid="{FDAB6FA2-168F-49AE-BCDC-5E3B410DAC3A}" uniqueName="19" name="SH" queryTableFieldId="19" dataDxfId="42"/>
    <tableColumn id="20" xr3:uid="{AB37C115-C318-4EBC-BE62-F918D36A9CF6}" uniqueName="20" name="SO" queryTableFieldId="20" dataDxfId="41"/>
    <tableColumn id="21" xr3:uid="{FD9DCD93-FCCA-4D67-9DC5-B750DEDBAF68}" uniqueName="21" name="SZ" queryTableFieldId="21" dataDxfId="40"/>
    <tableColumn id="22" xr3:uid="{F9C1E35B-74FD-4CEE-B1D9-5CE075484C3F}" uniqueName="22" name="TG" queryTableFieldId="22" dataDxfId="39"/>
    <tableColumn id="23" xr3:uid="{7D533A88-943E-47BC-B055-65E92439363A}" uniqueName="23" name="TI" queryTableFieldId="23" dataDxfId="38"/>
    <tableColumn id="24" xr3:uid="{727380B8-3519-414C-8798-3906FF552BA5}" uniqueName="24" name="UR" queryTableFieldId="24" dataDxfId="37"/>
    <tableColumn id="25" xr3:uid="{0287EDDA-8EB7-405E-8959-B7DC01B95F4F}" uniqueName="25" name="VD" queryTableFieldId="25" dataDxfId="36"/>
    <tableColumn id="26" xr3:uid="{32469A93-DD9B-4FD4-BEB2-AF608DDB251A}" uniqueName="26" name="VS" queryTableFieldId="26" dataDxfId="35"/>
    <tableColumn id="27" xr3:uid="{54ED5F7E-C1E0-4B0F-87C8-7F137197CF84}" uniqueName="27" name="ZG" queryTableFieldId="27" dataDxfId="34"/>
    <tableColumn id="28" xr3:uid="{6FBA6D29-346D-47DB-985E-F3225BE7C466}" uniqueName="28" name="ZH" queryTableFieldId="28" dataDxfId="33"/>
    <tableColumn id="29" xr3:uid="{E465E636-AEC5-4947-A07B-872430E55197}" uniqueName="29" name="Switzerland" queryTableFieldId="29" dataDxfId="32">
      <calculatedColumnFormula>SUM(output[[#This Row],[AG]:[ZH]])</calculatedColumnFormula>
    </tableColumn>
    <tableColumn id="30" xr3:uid="{1F590B5C-BED7-4472-9531-C4798290433C}" uniqueName="30" name="Growth rate" queryTableFieldId="30" dataDxfId="31">
      <calculatedColumnFormula>(AC2-$AC$2)/$AC$2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E45841-E2AA-4C47-B12C-E67BEBD5B55F}" name="drive_download_20250110T140648Z_001" displayName="drive_download_20250110T140648Z_001" ref="A1:AC77" tableType="queryTable" totalsRowShown="0" headerRowDxfId="2" dataDxfId="1">
  <autoFilter ref="A1:AC77" xr:uid="{EDE45841-E2AA-4C47-B12C-E67BEBD5B55F}"/>
  <tableColumns count="29">
    <tableColumn id="1" xr3:uid="{901824A7-9A0B-4A69-A92E-BAF5BE4C8248}" uniqueName="1" name="Source.Name" queryTableFieldId="1" dataDxfId="30"/>
    <tableColumn id="2" xr3:uid="{64A48908-5AB6-4C80-A2DC-F92C626CC0F5}" uniqueName="2" name="Label" queryTableFieldId="2" dataDxfId="29"/>
    <tableColumn id="3" xr3:uid="{E35EE2C1-85A3-4E94-9A01-29FFE7D3DF53}" uniqueName="3" name="AG" queryTableFieldId="3" dataDxfId="28"/>
    <tableColumn id="4" xr3:uid="{99703B08-D44F-41E6-9BEE-0A0430C5BE81}" uniqueName="4" name="AI" queryTableFieldId="4" dataDxfId="27"/>
    <tableColumn id="5" xr3:uid="{F0FA0580-735E-4E57-87E5-431427F1E5F1}" uniqueName="5" name="AR" queryTableFieldId="5" dataDxfId="26"/>
    <tableColumn id="6" xr3:uid="{760FAB36-8100-4316-9934-E248D6756976}" uniqueName="6" name="BE" queryTableFieldId="6" dataDxfId="25"/>
    <tableColumn id="7" xr3:uid="{5D6FA62C-C5C9-46CE-87C6-9D4451C8DF83}" uniqueName="7" name="BL" queryTableFieldId="7" dataDxfId="24"/>
    <tableColumn id="8" xr3:uid="{0ECF5B63-A3D2-4E17-91E3-E38EDAF9C6FF}" uniqueName="8" name="BS" queryTableFieldId="8" dataDxfId="23"/>
    <tableColumn id="9" xr3:uid="{52020882-61D0-4630-9C40-FF5ECFE27AF0}" uniqueName="9" name="FR" queryTableFieldId="9" dataDxfId="22"/>
    <tableColumn id="10" xr3:uid="{DD812DC8-94DE-402A-8622-149E512775C5}" uniqueName="10" name="GE" queryTableFieldId="10" dataDxfId="21"/>
    <tableColumn id="11" xr3:uid="{70AC6710-534E-432B-9AF0-3D925DF8ED6B}" uniqueName="11" name="GL" queryTableFieldId="11" dataDxfId="20"/>
    <tableColumn id="12" xr3:uid="{8E0013DF-05B9-4C79-9FEE-10620787A1B6}" uniqueName="12" name="GR" queryTableFieldId="12" dataDxfId="19"/>
    <tableColumn id="13" xr3:uid="{5BC7F67A-6446-4DB4-BD8A-74574FEB06F0}" uniqueName="13" name="JU" queryTableFieldId="13" dataDxfId="18"/>
    <tableColumn id="14" xr3:uid="{8D3C3945-C512-41E7-B4BC-B4199A9BB594}" uniqueName="14" name="LU" queryTableFieldId="14" dataDxfId="17"/>
    <tableColumn id="15" xr3:uid="{457C2617-5097-43FC-A143-4DCB45F1E883}" uniqueName="15" name="NE" queryTableFieldId="15" dataDxfId="16"/>
    <tableColumn id="16" xr3:uid="{2D5D3E69-F576-4B66-9739-2EDF06DA5B7F}" uniqueName="16" name="NW" queryTableFieldId="16" dataDxfId="15"/>
    <tableColumn id="17" xr3:uid="{7EDB1A39-8936-4FC5-B97C-CEEDD0056554}" uniqueName="17" name="OW" queryTableFieldId="17" dataDxfId="14"/>
    <tableColumn id="18" xr3:uid="{5979D69C-87A0-4145-8300-C584A7E8F1D3}" uniqueName="18" name="SG" queryTableFieldId="18" dataDxfId="13"/>
    <tableColumn id="19" xr3:uid="{6796711D-21D1-4EFF-8E30-278CD49CAD91}" uniqueName="19" name="SH" queryTableFieldId="19" dataDxfId="12"/>
    <tableColumn id="20" xr3:uid="{5D4856E0-27D5-48BE-A461-0FBE74F2DA39}" uniqueName="20" name="SO" queryTableFieldId="20" dataDxfId="11"/>
    <tableColumn id="21" xr3:uid="{9FF24C80-865D-41E2-B706-0D7BE50A616B}" uniqueName="21" name="SZ" queryTableFieldId="21" dataDxfId="10"/>
    <tableColumn id="22" xr3:uid="{07D466B6-4C1A-4DAE-88CE-ED470FD9EF46}" uniqueName="22" name="TG" queryTableFieldId="22" dataDxfId="9"/>
    <tableColumn id="23" xr3:uid="{5B47939E-29ED-4C0A-930F-4606AB2FB867}" uniqueName="23" name="TI" queryTableFieldId="23" dataDxfId="8"/>
    <tableColumn id="24" xr3:uid="{37A3ED0A-5257-4221-9E01-E0690FD513E1}" uniqueName="24" name="UR" queryTableFieldId="24" dataDxfId="7"/>
    <tableColumn id="25" xr3:uid="{04ECE4D1-5A02-4D40-825D-AAFFCB6C5ADE}" uniqueName="25" name="VD" queryTableFieldId="25" dataDxfId="6"/>
    <tableColumn id="26" xr3:uid="{7CC0DFAB-C73C-4E4D-8590-353CEB0E388F}" uniqueName="26" name="VS" queryTableFieldId="26" dataDxfId="5"/>
    <tableColumn id="27" xr3:uid="{B6CFDE13-9DA7-4E05-BAD1-2EC3624E2794}" uniqueName="27" name="ZG" queryTableFieldId="27" dataDxfId="4"/>
    <tableColumn id="28" xr3:uid="{60344536-E096-4E04-AA93-89B55B4013EB}" uniqueName="28" name="ZH" queryTableFieldId="28" dataDxfId="3"/>
    <tableColumn id="29" xr3:uid="{C0A5DEFF-49E1-464C-B514-735DDFC660D3}" uniqueName="29" name="Switzerland" queryTableFieldId="29" dataDxfId="0">
      <calculatedColumnFormula>SUM(drive_download_20250110T140648Z_001[[#This Row],[AG]:[ZH]])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C840-FA21-4C29-9E66-C91573E2E412}">
  <dimension ref="A1:AE77"/>
  <sheetViews>
    <sheetView tabSelected="1" topLeftCell="R1" zoomScale="75" workbookViewId="0">
      <selection activeCell="AG5" sqref="AG5"/>
    </sheetView>
  </sheetViews>
  <sheetFormatPr defaultRowHeight="14.5" x14ac:dyDescent="0.35"/>
  <cols>
    <col min="1" max="1" width="28" bestFit="1" customWidth="1"/>
    <col min="2" max="2" width="20.7265625" bestFit="1" customWidth="1"/>
    <col min="3" max="3" width="9.81640625" bestFit="1" customWidth="1"/>
    <col min="4" max="4" width="7.81640625" bestFit="1" customWidth="1"/>
    <col min="5" max="5" width="8.81640625" bestFit="1" customWidth="1"/>
    <col min="6" max="10" width="9.81640625" bestFit="1" customWidth="1"/>
    <col min="11" max="11" width="8.81640625" bestFit="1" customWidth="1"/>
    <col min="12" max="12" width="9.81640625" bestFit="1" customWidth="1"/>
    <col min="13" max="13" width="8.81640625" bestFit="1" customWidth="1"/>
    <col min="14" max="14" width="9.81640625" bestFit="1" customWidth="1"/>
    <col min="15" max="17" width="8.81640625" bestFit="1" customWidth="1"/>
    <col min="18" max="18" width="9.81640625" bestFit="1" customWidth="1"/>
    <col min="19" max="19" width="8.81640625" bestFit="1" customWidth="1"/>
    <col min="20" max="20" width="9.81640625" bestFit="1" customWidth="1"/>
    <col min="21" max="21" width="8.81640625" bestFit="1" customWidth="1"/>
    <col min="22" max="23" width="9.81640625" bestFit="1" customWidth="1"/>
    <col min="24" max="24" width="8.81640625" bestFit="1" customWidth="1"/>
    <col min="25" max="26" width="9.81640625" bestFit="1" customWidth="1"/>
    <col min="27" max="27" width="8.81640625" bestFit="1" customWidth="1"/>
    <col min="28" max="28" width="13.1796875" customWidth="1"/>
    <col min="29" max="29" width="19.90625" customWidth="1"/>
    <col min="30" max="30" width="19.6328125" customWidth="1"/>
    <col min="31" max="31" width="24.54296875" style="8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45</v>
      </c>
      <c r="AD1" t="s">
        <v>47</v>
      </c>
      <c r="AE1" s="8" t="s">
        <v>48</v>
      </c>
    </row>
    <row r="2" spans="1:31" x14ac:dyDescent="0.35">
      <c r="A2" s="6" t="s">
        <v>28</v>
      </c>
      <c r="B2" t="s">
        <v>29</v>
      </c>
      <c r="C2" s="1">
        <v>242717</v>
      </c>
      <c r="D2" s="1">
        <v>3308</v>
      </c>
      <c r="E2" s="1">
        <v>32211</v>
      </c>
      <c r="F2" s="1">
        <v>598482</v>
      </c>
      <c r="G2" s="1">
        <v>142265</v>
      </c>
      <c r="H2" s="1">
        <v>182840</v>
      </c>
      <c r="I2" s="1">
        <v>124079</v>
      </c>
      <c r="J2" s="1">
        <v>298868</v>
      </c>
      <c r="K2" s="1">
        <v>18832</v>
      </c>
      <c r="L2" s="1">
        <v>133946</v>
      </c>
      <c r="M2" s="1">
        <v>27609</v>
      </c>
      <c r="N2" s="1">
        <v>188846</v>
      </c>
      <c r="O2" s="1">
        <v>96133</v>
      </c>
      <c r="P2" s="1">
        <v>18179</v>
      </c>
      <c r="Q2" s="1">
        <v>13161</v>
      </c>
      <c r="R2" s="1">
        <v>279352</v>
      </c>
      <c r="S2" s="1">
        <v>41775</v>
      </c>
      <c r="T2" s="1">
        <v>121506</v>
      </c>
      <c r="U2" s="1">
        <v>61386</v>
      </c>
      <c r="V2" s="1">
        <v>118718</v>
      </c>
      <c r="W2" s="1">
        <v>235980</v>
      </c>
      <c r="X2" s="1">
        <v>19319</v>
      </c>
      <c r="Y2" s="1">
        <v>394148</v>
      </c>
      <c r="Z2" s="1">
        <v>175184</v>
      </c>
      <c r="AA2" s="1">
        <v>53117</v>
      </c>
      <c r="AB2" s="1">
        <v>791811</v>
      </c>
      <c r="AC2" s="2">
        <f>SUM(output[[#This Row],[AG]:[ZH]])</f>
        <v>4413772</v>
      </c>
      <c r="AD2" s="5">
        <f t="shared" ref="AD2:AD11" si="0">(AC2-$AC$2)/$AC$2</f>
        <v>0</v>
      </c>
      <c r="AE2" s="8">
        <v>0</v>
      </c>
    </row>
    <row r="3" spans="1:31" x14ac:dyDescent="0.35">
      <c r="A3" s="6" t="s">
        <v>28</v>
      </c>
      <c r="B3" t="s">
        <v>30</v>
      </c>
      <c r="C3" s="1">
        <v>244466.86</v>
      </c>
      <c r="D3" s="1">
        <v>5330.3</v>
      </c>
      <c r="E3" s="1">
        <v>32252.34</v>
      </c>
      <c r="F3" s="1">
        <v>598061.43999999994</v>
      </c>
      <c r="G3" s="1">
        <v>141857.95000000001</v>
      </c>
      <c r="H3" s="1">
        <v>184616.94</v>
      </c>
      <c r="I3" s="1">
        <v>123967.09</v>
      </c>
      <c r="J3" s="1">
        <v>298744.46999999997</v>
      </c>
      <c r="K3" s="1">
        <v>19263.88</v>
      </c>
      <c r="L3" s="1">
        <v>138368.72999999998</v>
      </c>
      <c r="M3" s="1">
        <v>32597.54</v>
      </c>
      <c r="N3" s="1">
        <v>189112.44</v>
      </c>
      <c r="O3" s="1">
        <v>96197.45</v>
      </c>
      <c r="P3" s="1">
        <v>18262.260000000002</v>
      </c>
      <c r="Q3" s="1">
        <v>13404.130000000001</v>
      </c>
      <c r="R3" s="1">
        <v>278886.43</v>
      </c>
      <c r="S3" s="1">
        <v>41830.35</v>
      </c>
      <c r="T3" s="1">
        <v>121585.97</v>
      </c>
      <c r="U3" s="1">
        <v>61309.850000000006</v>
      </c>
      <c r="V3" s="1">
        <v>119363.13</v>
      </c>
      <c r="W3" s="1">
        <v>237410.61</v>
      </c>
      <c r="X3" s="1">
        <v>19424.82</v>
      </c>
      <c r="Y3" s="1">
        <v>393784.44999999995</v>
      </c>
      <c r="Z3" s="1">
        <v>175801.78999999998</v>
      </c>
      <c r="AA3" s="1">
        <v>53184.08</v>
      </c>
      <c r="AB3" s="1">
        <v>793277.38</v>
      </c>
      <c r="AC3" s="1">
        <f>SUM(output[[#This Row],[AG]:[ZH]])</f>
        <v>4432362.68</v>
      </c>
      <c r="AD3" s="5">
        <f t="shared" si="0"/>
        <v>4.2119710759866398E-3</v>
      </c>
      <c r="AE3" s="8">
        <v>-0.20759811335972955</v>
      </c>
    </row>
    <row r="4" spans="1:31" x14ac:dyDescent="0.35">
      <c r="A4" s="6" t="s">
        <v>28</v>
      </c>
      <c r="B4" t="s">
        <v>31</v>
      </c>
      <c r="C4" s="1">
        <v>265881.26</v>
      </c>
      <c r="D4" s="1">
        <v>5336.12</v>
      </c>
      <c r="E4" s="1">
        <v>32713.42</v>
      </c>
      <c r="F4" s="1">
        <v>602865.11</v>
      </c>
      <c r="G4" s="1">
        <v>142772.03999999998</v>
      </c>
      <c r="H4" s="1">
        <v>195558.44</v>
      </c>
      <c r="I4" s="1">
        <v>130794.49</v>
      </c>
      <c r="J4" s="1">
        <v>310425.81</v>
      </c>
      <c r="K4" s="1">
        <v>19365.12</v>
      </c>
      <c r="L4" s="1">
        <v>144813.06</v>
      </c>
      <c r="M4" s="1">
        <v>33320.979999999996</v>
      </c>
      <c r="N4" s="1">
        <v>189740.2</v>
      </c>
      <c r="O4" s="1">
        <v>96297.87</v>
      </c>
      <c r="P4" s="1">
        <v>18371.940000000002</v>
      </c>
      <c r="Q4" s="1">
        <v>13417.42</v>
      </c>
      <c r="R4" s="1">
        <v>281137.67</v>
      </c>
      <c r="S4" s="1">
        <v>42001.56</v>
      </c>
      <c r="T4" s="1">
        <v>125455.87</v>
      </c>
      <c r="U4" s="1">
        <v>61556.69</v>
      </c>
      <c r="V4" s="1">
        <v>121414.52</v>
      </c>
      <c r="W4" s="1">
        <v>239402.49</v>
      </c>
      <c r="X4" s="1">
        <v>19571.400000000001</v>
      </c>
      <c r="Y4" s="1">
        <v>394225.45999999996</v>
      </c>
      <c r="Z4" s="1">
        <v>177061.13</v>
      </c>
      <c r="AA4" s="1">
        <v>53438.28</v>
      </c>
      <c r="AB4" s="1">
        <v>830957.17999999993</v>
      </c>
      <c r="AC4" s="1">
        <f>SUM(output[[#This Row],[AG]:[ZH]])</f>
        <v>4547895.5299999993</v>
      </c>
      <c r="AD4" s="5">
        <f t="shared" si="0"/>
        <v>3.0387507555895348E-2</v>
      </c>
      <c r="AE4" s="8">
        <v>-0.13733837407097593</v>
      </c>
    </row>
    <row r="5" spans="1:31" x14ac:dyDescent="0.35">
      <c r="A5" s="6" t="s">
        <v>28</v>
      </c>
      <c r="B5" t="s">
        <v>32</v>
      </c>
      <c r="C5" s="1">
        <v>236397.90000000002</v>
      </c>
      <c r="D5" s="1">
        <v>5324.04</v>
      </c>
      <c r="E5" s="1">
        <v>31712.269999999997</v>
      </c>
      <c r="F5" s="1">
        <v>593064.54</v>
      </c>
      <c r="G5" s="1">
        <v>140507.29</v>
      </c>
      <c r="H5" s="1">
        <v>178231.36</v>
      </c>
      <c r="I5" s="1">
        <v>123041.1</v>
      </c>
      <c r="J5" s="1">
        <v>293596.66000000003</v>
      </c>
      <c r="K5" s="1">
        <v>19196.59</v>
      </c>
      <c r="L5" s="1">
        <v>130039.05</v>
      </c>
      <c r="M5" s="1">
        <v>31928</v>
      </c>
      <c r="N5" s="1">
        <v>188467.32</v>
      </c>
      <c r="O5" s="1">
        <v>96104.62</v>
      </c>
      <c r="P5" s="1">
        <v>18132</v>
      </c>
      <c r="Q5" s="1">
        <v>13395.4</v>
      </c>
      <c r="R5" s="1">
        <v>275822.78999999998</v>
      </c>
      <c r="S5" s="1">
        <v>41710.839999999997</v>
      </c>
      <c r="T5" s="1">
        <v>120152.82</v>
      </c>
      <c r="U5" s="1">
        <v>60943.53</v>
      </c>
      <c r="V5" s="1">
        <v>117906.34</v>
      </c>
      <c r="W5" s="1">
        <v>235651.5</v>
      </c>
      <c r="X5" s="1">
        <v>19271.599999999999</v>
      </c>
      <c r="Y5" s="1">
        <v>392743</v>
      </c>
      <c r="Z5" s="1">
        <v>174644.05</v>
      </c>
      <c r="AA5" s="1">
        <v>52833.53</v>
      </c>
      <c r="AB5" s="1">
        <v>785255.16</v>
      </c>
      <c r="AC5" s="1">
        <f>SUM(output[[#This Row],[AG]:[ZH]])</f>
        <v>4376073.2999999989</v>
      </c>
      <c r="AD5" s="5">
        <f t="shared" si="0"/>
        <v>-8.5411525561359114E-3</v>
      </c>
      <c r="AE5" s="8">
        <v>-0.30084831069661067</v>
      </c>
    </row>
    <row r="6" spans="1:31" x14ac:dyDescent="0.35">
      <c r="A6" s="6" t="s">
        <v>28</v>
      </c>
      <c r="B6" t="s">
        <v>33</v>
      </c>
      <c r="C6" s="1">
        <v>247917.85</v>
      </c>
      <c r="D6" s="1">
        <v>5332.4</v>
      </c>
      <c r="E6" s="1">
        <v>32367.1</v>
      </c>
      <c r="F6" s="1">
        <v>599206.94999999995</v>
      </c>
      <c r="G6" s="1">
        <v>142058.12</v>
      </c>
      <c r="H6" s="1">
        <v>187975.05</v>
      </c>
      <c r="I6" s="1">
        <v>124265.68</v>
      </c>
      <c r="J6" s="1">
        <v>299377.93000000005</v>
      </c>
      <c r="K6" s="1">
        <v>19273.71</v>
      </c>
      <c r="L6" s="1">
        <v>141294.19</v>
      </c>
      <c r="M6" s="1">
        <v>32717.03</v>
      </c>
      <c r="N6" s="1">
        <v>189390.73</v>
      </c>
      <c r="O6" s="1">
        <v>96153.96</v>
      </c>
      <c r="P6" s="1">
        <v>18224.489999999998</v>
      </c>
      <c r="Q6" s="1">
        <v>13403.73</v>
      </c>
      <c r="R6" s="1">
        <v>279105.34999999998</v>
      </c>
      <c r="S6" s="1">
        <v>41800.33</v>
      </c>
      <c r="T6" s="1">
        <v>122248.51000000001</v>
      </c>
      <c r="U6" s="1">
        <v>61306.22</v>
      </c>
      <c r="V6" s="1">
        <v>119019.98000000001</v>
      </c>
      <c r="W6" s="1">
        <v>237176.47999999998</v>
      </c>
      <c r="X6" s="1">
        <v>19505.699999999997</v>
      </c>
      <c r="Y6" s="1">
        <v>393890.28</v>
      </c>
      <c r="Z6" s="1">
        <v>176693.59999999998</v>
      </c>
      <c r="AA6" s="1">
        <v>53170.36</v>
      </c>
      <c r="AB6" s="1">
        <v>796281.14</v>
      </c>
      <c r="AC6" s="1">
        <f>SUM(output[[#This Row],[AG]:[ZH]])</f>
        <v>4449156.87</v>
      </c>
      <c r="AD6" s="5">
        <f t="shared" si="0"/>
        <v>8.0169229402878329E-3</v>
      </c>
      <c r="AE6" s="8">
        <v>-0.20750756042677321</v>
      </c>
    </row>
    <row r="7" spans="1:31" x14ac:dyDescent="0.35">
      <c r="A7" s="6" t="s">
        <v>28</v>
      </c>
      <c r="B7" t="s">
        <v>34</v>
      </c>
      <c r="C7" s="1">
        <v>257906.32</v>
      </c>
      <c r="D7" s="1">
        <v>5336.92</v>
      </c>
      <c r="E7" s="1">
        <v>32750.959999999999</v>
      </c>
      <c r="F7" s="1">
        <v>603050.90999999992</v>
      </c>
      <c r="G7" s="1">
        <v>143306.65</v>
      </c>
      <c r="H7" s="1">
        <v>194651.29</v>
      </c>
      <c r="I7" s="1">
        <v>126722.55</v>
      </c>
      <c r="J7" s="1">
        <v>307181.51</v>
      </c>
      <c r="K7" s="1">
        <v>19379.809999999998</v>
      </c>
      <c r="L7" s="1">
        <v>147349.93</v>
      </c>
      <c r="M7" s="1">
        <v>33160.839999999997</v>
      </c>
      <c r="N7" s="1">
        <v>189872.42</v>
      </c>
      <c r="O7" s="1">
        <v>96270.61</v>
      </c>
      <c r="P7" s="1">
        <v>18347.669999999998</v>
      </c>
      <c r="Q7" s="1">
        <v>13418.79</v>
      </c>
      <c r="R7" s="1">
        <v>282274.3</v>
      </c>
      <c r="S7" s="1">
        <v>41999.850000000006</v>
      </c>
      <c r="T7" s="1">
        <v>124278.76999999999</v>
      </c>
      <c r="U7" s="1">
        <v>61548.49</v>
      </c>
      <c r="V7" s="1">
        <v>121306.32</v>
      </c>
      <c r="W7" s="1">
        <v>239215.61</v>
      </c>
      <c r="X7" s="1">
        <v>19626.010000000002</v>
      </c>
      <c r="Y7" s="1">
        <v>394300.48</v>
      </c>
      <c r="Z7" s="1">
        <v>177856.49</v>
      </c>
      <c r="AA7" s="1">
        <v>53464.04</v>
      </c>
      <c r="AB7" s="1">
        <v>812759.28</v>
      </c>
      <c r="AC7" s="1">
        <f>SUM(output[[#This Row],[AG]:[ZH]])</f>
        <v>4517336.8199999994</v>
      </c>
      <c r="AD7" s="5">
        <f t="shared" si="0"/>
        <v>2.3464016718579794E-2</v>
      </c>
      <c r="AE7" s="8">
        <v>-0.13455803562123275</v>
      </c>
    </row>
    <row r="8" spans="1:31" x14ac:dyDescent="0.35">
      <c r="A8" s="6" t="s">
        <v>28</v>
      </c>
      <c r="B8" t="s">
        <v>35</v>
      </c>
      <c r="C8" s="1">
        <v>238922.16</v>
      </c>
      <c r="D8" s="1">
        <v>5326.54</v>
      </c>
      <c r="E8" s="1">
        <v>31810.63</v>
      </c>
      <c r="F8" s="1">
        <v>593857.4</v>
      </c>
      <c r="G8" s="1">
        <v>140649.69</v>
      </c>
      <c r="H8" s="1">
        <v>180430.36</v>
      </c>
      <c r="I8" s="1">
        <v>123036.68</v>
      </c>
      <c r="J8" s="1">
        <v>293474.61</v>
      </c>
      <c r="K8" s="1">
        <v>19204.75</v>
      </c>
      <c r="L8" s="1">
        <v>133046.34</v>
      </c>
      <c r="M8" s="1">
        <v>32060.04</v>
      </c>
      <c r="N8" s="1">
        <v>188729.91</v>
      </c>
      <c r="O8" s="1">
        <v>96037.31</v>
      </c>
      <c r="P8" s="1">
        <v>18098.150000000001</v>
      </c>
      <c r="Q8" s="1">
        <v>13395.060000000001</v>
      </c>
      <c r="R8" s="1">
        <v>276331.94</v>
      </c>
      <c r="S8" s="1">
        <v>41672.29</v>
      </c>
      <c r="T8" s="1">
        <v>120611.37</v>
      </c>
      <c r="U8" s="1">
        <v>60930.22</v>
      </c>
      <c r="V8" s="1">
        <v>117529.39</v>
      </c>
      <c r="W8" s="1">
        <v>235559.36</v>
      </c>
      <c r="X8" s="1">
        <v>19370.91</v>
      </c>
      <c r="Y8" s="1">
        <v>392943.24</v>
      </c>
      <c r="Z8" s="1">
        <v>175382.3</v>
      </c>
      <c r="AA8" s="1">
        <v>52831.19</v>
      </c>
      <c r="AB8" s="1">
        <v>786029.1100000001</v>
      </c>
      <c r="AC8" s="1">
        <f>SUM(output[[#This Row],[AG]:[ZH]])</f>
        <v>4387270.95</v>
      </c>
      <c r="AD8" s="5">
        <f t="shared" si="0"/>
        <v>-6.0041728480763881E-3</v>
      </c>
      <c r="AE8" s="8">
        <v>-0.31378248128811376</v>
      </c>
    </row>
    <row r="9" spans="1:31" x14ac:dyDescent="0.35">
      <c r="A9" s="6" t="s">
        <v>28</v>
      </c>
      <c r="B9" t="s">
        <v>36</v>
      </c>
      <c r="C9" s="1">
        <v>250552.33000000002</v>
      </c>
      <c r="D9" s="1">
        <v>5333.6</v>
      </c>
      <c r="E9" s="1">
        <v>32372.85</v>
      </c>
      <c r="F9" s="1">
        <v>599119.21</v>
      </c>
      <c r="G9" s="1">
        <v>142024.16999999998</v>
      </c>
      <c r="H9" s="1">
        <v>190425.97</v>
      </c>
      <c r="I9" s="1">
        <v>124983.1</v>
      </c>
      <c r="J9" s="1">
        <v>301755.38</v>
      </c>
      <c r="K9" s="1">
        <v>19291.23</v>
      </c>
      <c r="L9" s="1">
        <v>142872.51</v>
      </c>
      <c r="M9" s="1">
        <v>32759.06</v>
      </c>
      <c r="N9" s="1">
        <v>189482.91</v>
      </c>
      <c r="O9" s="1">
        <v>96168.97</v>
      </c>
      <c r="P9" s="1">
        <v>18228.690000000002</v>
      </c>
      <c r="Q9" s="1">
        <v>13405.89</v>
      </c>
      <c r="R9" s="1">
        <v>279285.69999999995</v>
      </c>
      <c r="S9" s="1">
        <v>41832.520000000004</v>
      </c>
      <c r="T9" s="1">
        <v>122746.28</v>
      </c>
      <c r="U9" s="1">
        <v>61325.75</v>
      </c>
      <c r="V9" s="1">
        <v>119357.64</v>
      </c>
      <c r="W9" s="1">
        <v>237454.74</v>
      </c>
      <c r="X9" s="1">
        <v>19510.129999999997</v>
      </c>
      <c r="Y9" s="1">
        <v>393677.77</v>
      </c>
      <c r="Z9" s="1">
        <v>176912.68</v>
      </c>
      <c r="AA9" s="1">
        <v>53182.07</v>
      </c>
      <c r="AB9" s="1">
        <v>800416.76</v>
      </c>
      <c r="AC9" s="1">
        <f>SUM(output[[#This Row],[AG]:[ZH]])</f>
        <v>4464477.91</v>
      </c>
      <c r="AD9" s="5">
        <f t="shared" si="0"/>
        <v>1.1488112661913699E-2</v>
      </c>
      <c r="AE9" s="8">
        <v>-0.21074526731330925</v>
      </c>
    </row>
    <row r="10" spans="1:31" x14ac:dyDescent="0.35">
      <c r="A10" s="6" t="s">
        <v>28</v>
      </c>
      <c r="B10" t="s">
        <v>37</v>
      </c>
      <c r="C10" s="1">
        <v>265438.26</v>
      </c>
      <c r="D10" s="1">
        <v>5338.04</v>
      </c>
      <c r="E10" s="1">
        <v>32779.47</v>
      </c>
      <c r="F10" s="1">
        <v>602956.12</v>
      </c>
      <c r="G10" s="1">
        <v>143110.28999999998</v>
      </c>
      <c r="H10" s="1">
        <v>198070.29</v>
      </c>
      <c r="I10" s="1">
        <v>130149.26000000001</v>
      </c>
      <c r="J10" s="1">
        <v>311680.68000000005</v>
      </c>
      <c r="K10" s="1">
        <v>19385.809999999998</v>
      </c>
      <c r="L10" s="1">
        <v>148755.25</v>
      </c>
      <c r="M10" s="1">
        <v>33359.449999999997</v>
      </c>
      <c r="N10" s="1">
        <v>189991.24</v>
      </c>
      <c r="O10" s="1">
        <v>96268.2</v>
      </c>
      <c r="P10" s="1">
        <v>18312.82</v>
      </c>
      <c r="Q10" s="1">
        <v>13422.49</v>
      </c>
      <c r="R10" s="1">
        <v>281860.82</v>
      </c>
      <c r="S10" s="1">
        <v>42035.929999999993</v>
      </c>
      <c r="T10" s="1">
        <v>125627.63</v>
      </c>
      <c r="U10" s="1">
        <v>61459.16</v>
      </c>
      <c r="V10" s="1">
        <v>121699.12</v>
      </c>
      <c r="W10" s="1">
        <v>239626.56</v>
      </c>
      <c r="X10" s="1">
        <v>19640.989999999998</v>
      </c>
      <c r="Y10" s="1">
        <v>394203.55</v>
      </c>
      <c r="Z10" s="1">
        <v>178000.34999999998</v>
      </c>
      <c r="AA10" s="1">
        <v>53418.45</v>
      </c>
      <c r="AB10" s="1">
        <v>832967.45</v>
      </c>
      <c r="AC10" s="3">
        <f>SUM(output[[#This Row],[AG]:[ZH]])</f>
        <v>4559557.6800000006</v>
      </c>
      <c r="AD10" s="5">
        <f t="shared" si="0"/>
        <v>3.3029726048377811E-2</v>
      </c>
      <c r="AE10" s="8">
        <v>-0.13187668053537874</v>
      </c>
    </row>
    <row r="11" spans="1:31" x14ac:dyDescent="0.35">
      <c r="A11" s="6" t="s">
        <v>28</v>
      </c>
      <c r="B11" t="s">
        <v>38</v>
      </c>
      <c r="C11" s="1">
        <v>240885.90000000002</v>
      </c>
      <c r="D11" s="1">
        <v>5327.6900000000005</v>
      </c>
      <c r="E11" s="1">
        <v>31845.86</v>
      </c>
      <c r="F11" s="1">
        <v>594283.67000000004</v>
      </c>
      <c r="G11" s="1">
        <v>140858.25</v>
      </c>
      <c r="H11" s="1">
        <v>182475.86</v>
      </c>
      <c r="I11" s="1">
        <v>123373.61</v>
      </c>
      <c r="J11" s="1">
        <v>294686.86</v>
      </c>
      <c r="K11" s="1">
        <v>19220.03</v>
      </c>
      <c r="L11" s="1">
        <v>135446.81</v>
      </c>
      <c r="M11" s="1">
        <v>31930.35</v>
      </c>
      <c r="N11" s="1">
        <v>188808.49</v>
      </c>
      <c r="O11" s="1">
        <v>96061</v>
      </c>
      <c r="P11" s="1">
        <v>18120.919999999998</v>
      </c>
      <c r="Q11" s="1">
        <v>13397.42</v>
      </c>
      <c r="R11" s="1">
        <v>276948.61</v>
      </c>
      <c r="S11" s="1">
        <v>41696.850000000006</v>
      </c>
      <c r="T11" s="1">
        <v>120865.37</v>
      </c>
      <c r="U11" s="1">
        <v>61034.41</v>
      </c>
      <c r="V11" s="1">
        <v>117784.8</v>
      </c>
      <c r="W11" s="1">
        <v>235681.06</v>
      </c>
      <c r="X11" s="1">
        <v>19352.439999999999</v>
      </c>
      <c r="Y11" s="1">
        <v>392490.88</v>
      </c>
      <c r="Z11" s="1">
        <v>175611.83</v>
      </c>
      <c r="AA11" s="1">
        <v>52870.94</v>
      </c>
      <c r="AB11" s="1">
        <v>789801.77</v>
      </c>
      <c r="AC11" s="1">
        <f>SUM(output[[#This Row],[AG]:[ZH]])</f>
        <v>4400861.68</v>
      </c>
      <c r="AD11" s="5">
        <f t="shared" si="0"/>
        <v>-2.9250083601962897E-3</v>
      </c>
      <c r="AE11" s="8">
        <v>-0.32202137310219014</v>
      </c>
    </row>
    <row r="12" spans="1:31" x14ac:dyDescent="0.35">
      <c r="A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>
        <f>SUM(output[[#This Row],[AG]:[ZH]])</f>
        <v>0</v>
      </c>
      <c r="AD12" s="5"/>
    </row>
    <row r="13" spans="1:31" x14ac:dyDescent="0.35">
      <c r="A13" s="6" t="s">
        <v>39</v>
      </c>
      <c r="B13" t="s">
        <v>29</v>
      </c>
      <c r="C13" s="1">
        <v>20522</v>
      </c>
      <c r="D13" s="1">
        <v>159</v>
      </c>
      <c r="E13" s="1">
        <v>782</v>
      </c>
      <c r="F13" s="1">
        <v>53856</v>
      </c>
      <c r="G13" s="1">
        <v>14730</v>
      </c>
      <c r="H13" s="1">
        <v>14783</v>
      </c>
      <c r="I13" s="1">
        <v>9878</v>
      </c>
      <c r="J13" s="1">
        <v>28599</v>
      </c>
      <c r="K13" s="1">
        <v>1017</v>
      </c>
      <c r="L13" s="1">
        <v>14216</v>
      </c>
      <c r="M13" s="1">
        <v>2020</v>
      </c>
      <c r="N13" s="1">
        <v>21973</v>
      </c>
      <c r="O13" s="1">
        <v>7490</v>
      </c>
      <c r="P13" s="1">
        <v>567</v>
      </c>
      <c r="Q13" s="1">
        <v>581</v>
      </c>
      <c r="R13" s="1">
        <v>25861</v>
      </c>
      <c r="S13" s="1">
        <v>2067</v>
      </c>
      <c r="T13" s="1">
        <v>3618</v>
      </c>
      <c r="U13" s="1">
        <v>3516</v>
      </c>
      <c r="V13" s="1">
        <v>7569</v>
      </c>
      <c r="W13" s="1">
        <v>15915</v>
      </c>
      <c r="X13" s="1">
        <v>808</v>
      </c>
      <c r="Y13" s="1">
        <v>44398</v>
      </c>
      <c r="Z13" s="1">
        <v>14301</v>
      </c>
      <c r="AA13" s="1">
        <v>1723</v>
      </c>
      <c r="AB13" s="1">
        <v>63942</v>
      </c>
      <c r="AC13" s="2">
        <f>SUM(output[[#This Row],[AG]:[ZH]])</f>
        <v>374891</v>
      </c>
      <c r="AD13" s="5">
        <f>(AC13-$AC$13)/$AC$13</f>
        <v>0</v>
      </c>
      <c r="AE13" s="8">
        <v>0</v>
      </c>
    </row>
    <row r="14" spans="1:31" x14ac:dyDescent="0.35">
      <c r="A14" s="6" t="s">
        <v>39</v>
      </c>
      <c r="B14" t="s">
        <v>30</v>
      </c>
      <c r="C14" s="1">
        <v>21472.18</v>
      </c>
      <c r="D14" s="1">
        <v>3240.44</v>
      </c>
      <c r="E14" s="1">
        <v>3468</v>
      </c>
      <c r="F14" s="1">
        <v>53383.31</v>
      </c>
      <c r="G14" s="1">
        <v>19035.18</v>
      </c>
      <c r="H14" s="1">
        <v>21206.27</v>
      </c>
      <c r="I14" s="1">
        <v>10600.720000000001</v>
      </c>
      <c r="J14" s="1">
        <v>28411.75</v>
      </c>
      <c r="K14" s="1">
        <v>3785.76</v>
      </c>
      <c r="L14" s="1">
        <v>14511.279999999999</v>
      </c>
      <c r="M14" s="1">
        <v>4873.68</v>
      </c>
      <c r="N14" s="1">
        <v>21943.67</v>
      </c>
      <c r="O14" s="1">
        <v>8300.25</v>
      </c>
      <c r="P14" s="1">
        <v>3385</v>
      </c>
      <c r="Q14" s="1">
        <v>3399.34</v>
      </c>
      <c r="R14" s="1">
        <v>25908.15</v>
      </c>
      <c r="S14" s="1">
        <v>4462.3899999999994</v>
      </c>
      <c r="T14" s="1">
        <v>5268.84</v>
      </c>
      <c r="U14" s="1">
        <v>5177.9400000000005</v>
      </c>
      <c r="V14" s="1">
        <v>8749</v>
      </c>
      <c r="W14" s="1">
        <v>15896.39</v>
      </c>
      <c r="X14" s="1">
        <v>3542.24</v>
      </c>
      <c r="Y14" s="1">
        <v>43929.919999999998</v>
      </c>
      <c r="Z14" s="1">
        <v>14499.44</v>
      </c>
      <c r="AA14" s="1">
        <v>4065.5299999999997</v>
      </c>
      <c r="AB14" s="1">
        <v>63459.19</v>
      </c>
      <c r="AC14" s="1">
        <f>SUM(output[[#This Row],[AG]:[ZH]])</f>
        <v>415975.86000000004</v>
      </c>
      <c r="AD14" s="5">
        <f t="shared" ref="AD14:AD22" si="1">(AC14-$AC$13)/$AC$13</f>
        <v>0.10959148125721889</v>
      </c>
      <c r="AE14" s="8">
        <v>-0.13045970695482181</v>
      </c>
    </row>
    <row r="15" spans="1:31" x14ac:dyDescent="0.35">
      <c r="A15" s="6" t="s">
        <v>39</v>
      </c>
      <c r="B15" t="s">
        <v>31</v>
      </c>
      <c r="C15" s="1">
        <v>21773.72</v>
      </c>
      <c r="D15" s="1">
        <v>3352.6800000000003</v>
      </c>
      <c r="E15" s="1">
        <v>3468</v>
      </c>
      <c r="F15" s="1">
        <v>54077.75</v>
      </c>
      <c r="G15" s="1">
        <v>19519.650000000001</v>
      </c>
      <c r="H15" s="1">
        <v>21437.86</v>
      </c>
      <c r="I15" s="1">
        <v>10653.2</v>
      </c>
      <c r="J15" s="1">
        <v>28690.16</v>
      </c>
      <c r="K15" s="1">
        <v>3849.7799999999997</v>
      </c>
      <c r="L15" s="1">
        <v>14551.46</v>
      </c>
      <c r="M15" s="1">
        <v>4929.34</v>
      </c>
      <c r="N15" s="1">
        <v>22028.14</v>
      </c>
      <c r="O15" s="1">
        <v>8383.39</v>
      </c>
      <c r="P15" s="1">
        <v>3407.59</v>
      </c>
      <c r="Q15" s="1">
        <v>3399.34</v>
      </c>
      <c r="R15" s="1">
        <v>26236.58</v>
      </c>
      <c r="S15" s="1">
        <v>4737.29</v>
      </c>
      <c r="T15" s="1">
        <v>5314.1</v>
      </c>
      <c r="U15" s="1">
        <v>5191.49</v>
      </c>
      <c r="V15" s="1">
        <v>8770.65</v>
      </c>
      <c r="W15" s="1">
        <v>16028.880000000001</v>
      </c>
      <c r="X15" s="1">
        <v>3542.24</v>
      </c>
      <c r="Y15" s="1">
        <v>44636.03</v>
      </c>
      <c r="Z15" s="1">
        <v>14581.86</v>
      </c>
      <c r="AA15" s="1">
        <v>4088.04</v>
      </c>
      <c r="AB15" s="1">
        <v>64374.94</v>
      </c>
      <c r="AC15" s="1">
        <f>SUM(output[[#This Row],[AG]:[ZH]])</f>
        <v>421024.16000000003</v>
      </c>
      <c r="AD15" s="5">
        <f t="shared" si="1"/>
        <v>0.12305752872168185</v>
      </c>
      <c r="AE15" s="8">
        <v>-5.4334833324886471E-2</v>
      </c>
    </row>
    <row r="16" spans="1:31" x14ac:dyDescent="0.35">
      <c r="A16" s="6" t="s">
        <v>39</v>
      </c>
      <c r="B16" t="s">
        <v>32</v>
      </c>
      <c r="C16" s="1">
        <v>21084.17</v>
      </c>
      <c r="D16" s="1">
        <v>3190.3599999999997</v>
      </c>
      <c r="E16" s="1">
        <v>3468</v>
      </c>
      <c r="F16" s="1">
        <v>52625.58</v>
      </c>
      <c r="G16" s="1">
        <v>18708.21</v>
      </c>
      <c r="H16" s="1">
        <v>21006.45</v>
      </c>
      <c r="I16" s="1">
        <v>10553.130000000001</v>
      </c>
      <c r="J16" s="1">
        <v>28162.39</v>
      </c>
      <c r="K16" s="1">
        <v>3709.13</v>
      </c>
      <c r="L16" s="1">
        <v>14455.43</v>
      </c>
      <c r="M16" s="1">
        <v>4802.79</v>
      </c>
      <c r="N16" s="1">
        <v>21838.54</v>
      </c>
      <c r="O16" s="1">
        <v>8201.8100000000013</v>
      </c>
      <c r="P16" s="1">
        <v>3345.9</v>
      </c>
      <c r="Q16" s="1">
        <v>3399.34</v>
      </c>
      <c r="R16" s="1">
        <v>25633.53</v>
      </c>
      <c r="S16" s="1">
        <v>4358.1499999999996</v>
      </c>
      <c r="T16" s="1">
        <v>5232.51</v>
      </c>
      <c r="U16" s="1">
        <v>5157.38</v>
      </c>
      <c r="V16" s="1">
        <v>8734.17</v>
      </c>
      <c r="W16" s="1">
        <v>15809.939999999999</v>
      </c>
      <c r="X16" s="1">
        <v>3542.24</v>
      </c>
      <c r="Y16" s="1">
        <v>43214.239999999998</v>
      </c>
      <c r="Z16" s="1">
        <v>14380.51</v>
      </c>
      <c r="AA16" s="1">
        <v>4049.1899999999996</v>
      </c>
      <c r="AB16" s="1">
        <v>62713.94</v>
      </c>
      <c r="AC16" s="1">
        <f>SUM(output[[#This Row],[AG]:[ZH]])</f>
        <v>411377.03</v>
      </c>
      <c r="AD16" s="5">
        <f t="shared" si="1"/>
        <v>9.7324368949908174E-2</v>
      </c>
      <c r="AE16" s="8">
        <v>-0.23888660970788828</v>
      </c>
    </row>
    <row r="17" spans="1:31" x14ac:dyDescent="0.35">
      <c r="A17" s="6" t="s">
        <v>39</v>
      </c>
      <c r="B17" t="s">
        <v>33</v>
      </c>
      <c r="C17" s="1">
        <v>21497.59</v>
      </c>
      <c r="D17" s="1">
        <v>3235.87</v>
      </c>
      <c r="E17" s="1">
        <v>3468</v>
      </c>
      <c r="F17" s="1">
        <v>53289.81</v>
      </c>
      <c r="G17" s="1">
        <v>19200.400000000001</v>
      </c>
      <c r="H17" s="1">
        <v>21243.62</v>
      </c>
      <c r="I17" s="1">
        <v>10618.189999999999</v>
      </c>
      <c r="J17" s="1">
        <v>28292.25</v>
      </c>
      <c r="K17" s="1">
        <v>3761.58</v>
      </c>
      <c r="L17" s="1">
        <v>14526.34</v>
      </c>
      <c r="M17" s="1">
        <v>4847.25</v>
      </c>
      <c r="N17" s="1">
        <v>21928.57</v>
      </c>
      <c r="O17" s="1">
        <v>8266.23</v>
      </c>
      <c r="P17" s="1">
        <v>3382.13</v>
      </c>
      <c r="Q17" s="1">
        <v>3399.34</v>
      </c>
      <c r="R17" s="1">
        <v>26005.35</v>
      </c>
      <c r="S17" s="1">
        <v>4468.5200000000004</v>
      </c>
      <c r="T17" s="1">
        <v>5245.71</v>
      </c>
      <c r="U17" s="1">
        <v>5176.3999999999996</v>
      </c>
      <c r="V17" s="1">
        <v>8743.7099999999991</v>
      </c>
      <c r="W17" s="1">
        <v>15861.15</v>
      </c>
      <c r="X17" s="1">
        <v>3542.24</v>
      </c>
      <c r="Y17" s="1">
        <v>44234.44</v>
      </c>
      <c r="Z17" s="1">
        <v>14509.73</v>
      </c>
      <c r="AA17" s="1">
        <v>4073.59</v>
      </c>
      <c r="AB17" s="1">
        <v>63730.81</v>
      </c>
      <c r="AC17" s="1">
        <f>SUM(output[[#This Row],[AG]:[ZH]])</f>
        <v>416548.82</v>
      </c>
      <c r="AD17" s="5">
        <f t="shared" si="1"/>
        <v>0.11111981882733916</v>
      </c>
      <c r="AE17" s="8">
        <v>-0.13110720182666438</v>
      </c>
    </row>
    <row r="18" spans="1:31" x14ac:dyDescent="0.35">
      <c r="A18" s="6" t="s">
        <v>39</v>
      </c>
      <c r="B18" t="s">
        <v>34</v>
      </c>
      <c r="C18" s="1">
        <v>21747.96</v>
      </c>
      <c r="D18" s="1">
        <v>3342.1800000000003</v>
      </c>
      <c r="E18" s="1">
        <v>3468</v>
      </c>
      <c r="F18" s="1">
        <v>53899.7</v>
      </c>
      <c r="G18" s="1">
        <v>19680.55</v>
      </c>
      <c r="H18" s="1">
        <v>21491.379999999997</v>
      </c>
      <c r="I18" s="1">
        <v>10665.39</v>
      </c>
      <c r="J18" s="1">
        <v>28545.510000000002</v>
      </c>
      <c r="K18" s="1">
        <v>3836.7799999999997</v>
      </c>
      <c r="L18" s="1">
        <v>14566.49</v>
      </c>
      <c r="M18" s="1">
        <v>4908.3599999999997</v>
      </c>
      <c r="N18" s="1">
        <v>22007.29</v>
      </c>
      <c r="O18" s="1">
        <v>8345.98</v>
      </c>
      <c r="P18" s="1">
        <v>3405.41</v>
      </c>
      <c r="Q18" s="1">
        <v>3399.34</v>
      </c>
      <c r="R18" s="1">
        <v>26331.43</v>
      </c>
      <c r="S18" s="1">
        <v>4749.5</v>
      </c>
      <c r="T18" s="1">
        <v>5274.6100000000006</v>
      </c>
      <c r="U18" s="1">
        <v>5189.9799999999996</v>
      </c>
      <c r="V18" s="1">
        <v>8765.18</v>
      </c>
      <c r="W18" s="1">
        <v>15996.33</v>
      </c>
      <c r="X18" s="1">
        <v>3542.24</v>
      </c>
      <c r="Y18" s="1">
        <v>44983.49</v>
      </c>
      <c r="Z18" s="1">
        <v>14593.39</v>
      </c>
      <c r="AA18" s="1">
        <v>4094.6400000000003</v>
      </c>
      <c r="AB18" s="1">
        <v>64544.28</v>
      </c>
      <c r="AC18" s="1">
        <f>SUM(output[[#This Row],[AG]:[ZH]])</f>
        <v>421375.39</v>
      </c>
      <c r="AD18" s="5">
        <f t="shared" si="1"/>
        <v>0.12399441437644546</v>
      </c>
      <c r="AE18" s="8">
        <v>-4.7855856769034151E-2</v>
      </c>
    </row>
    <row r="19" spans="1:31" x14ac:dyDescent="0.35">
      <c r="A19" s="6" t="s">
        <v>39</v>
      </c>
      <c r="B19" t="s">
        <v>35</v>
      </c>
      <c r="C19" s="1">
        <v>21099.37</v>
      </c>
      <c r="D19" s="1">
        <v>3194.4300000000003</v>
      </c>
      <c r="E19" s="1">
        <v>3468</v>
      </c>
      <c r="F19" s="1">
        <v>52537.14</v>
      </c>
      <c r="G19" s="1">
        <v>18828.88</v>
      </c>
      <c r="H19" s="1">
        <v>21007.83</v>
      </c>
      <c r="I19" s="1">
        <v>10568.5</v>
      </c>
      <c r="J19" s="1">
        <v>28057.63</v>
      </c>
      <c r="K19" s="1">
        <v>3687.2799999999997</v>
      </c>
      <c r="L19" s="1">
        <v>14472.61</v>
      </c>
      <c r="M19" s="1">
        <v>4802.57</v>
      </c>
      <c r="N19" s="1">
        <v>21841.49</v>
      </c>
      <c r="O19" s="1">
        <v>8177.3099999999995</v>
      </c>
      <c r="P19" s="1">
        <v>3342.16</v>
      </c>
      <c r="Q19" s="1">
        <v>3399.34</v>
      </c>
      <c r="R19" s="1">
        <v>25679.739999999998</v>
      </c>
      <c r="S19" s="1">
        <v>4353.57</v>
      </c>
      <c r="T19" s="1">
        <v>5225.2299999999996</v>
      </c>
      <c r="U19" s="1">
        <v>5154.78</v>
      </c>
      <c r="V19" s="1">
        <v>8732.25</v>
      </c>
      <c r="W19" s="1">
        <v>15774.06</v>
      </c>
      <c r="X19" s="1">
        <v>3542.24</v>
      </c>
      <c r="Y19" s="1">
        <v>43422.94</v>
      </c>
      <c r="Z19" s="1">
        <v>14356.02</v>
      </c>
      <c r="AA19" s="1">
        <v>4054.45</v>
      </c>
      <c r="AB19" s="1">
        <v>62904.45</v>
      </c>
      <c r="AC19" s="1">
        <f>SUM(output[[#This Row],[AG]:[ZH]])</f>
        <v>411684.27</v>
      </c>
      <c r="AD19" s="5">
        <f t="shared" si="1"/>
        <v>9.8143913830953583E-2</v>
      </c>
      <c r="AE19" s="8">
        <v>-0.25655862637406612</v>
      </c>
    </row>
    <row r="20" spans="1:31" x14ac:dyDescent="0.35">
      <c r="A20" s="6" t="s">
        <v>39</v>
      </c>
      <c r="B20" t="s">
        <v>36</v>
      </c>
      <c r="C20" s="1">
        <v>21457.58</v>
      </c>
      <c r="D20" s="1">
        <v>3263.75</v>
      </c>
      <c r="E20" s="1">
        <v>3468</v>
      </c>
      <c r="F20" s="1">
        <v>53171.08</v>
      </c>
      <c r="G20" s="1">
        <v>19213.48</v>
      </c>
      <c r="H20" s="1">
        <v>21209.449999999997</v>
      </c>
      <c r="I20" s="1">
        <v>10606.82</v>
      </c>
      <c r="J20" s="1">
        <v>28226.400000000001</v>
      </c>
      <c r="K20" s="1">
        <v>3774.7</v>
      </c>
      <c r="L20" s="1">
        <v>14533.14</v>
      </c>
      <c r="M20" s="1">
        <v>4838.4699999999993</v>
      </c>
      <c r="N20" s="1">
        <v>21890.19</v>
      </c>
      <c r="O20" s="1">
        <v>8252.0299999999988</v>
      </c>
      <c r="P20" s="1">
        <v>3375.56</v>
      </c>
      <c r="Q20" s="1">
        <v>3399.34</v>
      </c>
      <c r="R20" s="1">
        <v>26009.67</v>
      </c>
      <c r="S20" s="1">
        <v>4499.18</v>
      </c>
      <c r="T20" s="1">
        <v>5251.52</v>
      </c>
      <c r="U20" s="1">
        <v>5173.3099999999995</v>
      </c>
      <c r="V20" s="1">
        <v>8745.58</v>
      </c>
      <c r="W20" s="1">
        <v>15843.61</v>
      </c>
      <c r="X20" s="1">
        <v>3542.24</v>
      </c>
      <c r="Y20" s="1">
        <v>44094.39</v>
      </c>
      <c r="Z20" s="1">
        <v>14494.880000000001</v>
      </c>
      <c r="AA20" s="1">
        <v>4074.4700000000003</v>
      </c>
      <c r="AB20" s="1">
        <v>63602.29</v>
      </c>
      <c r="AC20" s="1">
        <f>SUM(output[[#This Row],[AG]:[ZH]])</f>
        <v>416011.12999999995</v>
      </c>
      <c r="AD20" s="5">
        <f t="shared" si="1"/>
        <v>0.10968556193666945</v>
      </c>
      <c r="AE20" s="8">
        <v>-0.14260107604610403</v>
      </c>
    </row>
    <row r="21" spans="1:31" x14ac:dyDescent="0.35">
      <c r="A21" s="6" t="s">
        <v>39</v>
      </c>
      <c r="B21" t="s">
        <v>37</v>
      </c>
      <c r="C21" s="1">
        <v>21768.41</v>
      </c>
      <c r="D21" s="1">
        <v>3392.4700000000003</v>
      </c>
      <c r="E21" s="1">
        <v>3468</v>
      </c>
      <c r="F21" s="1">
        <v>53850.7</v>
      </c>
      <c r="G21" s="1">
        <v>19775.21</v>
      </c>
      <c r="H21" s="1">
        <v>21429.5</v>
      </c>
      <c r="I21" s="1">
        <v>10654.74</v>
      </c>
      <c r="J21" s="1">
        <v>28475.39</v>
      </c>
      <c r="K21" s="1">
        <v>3832.88</v>
      </c>
      <c r="L21" s="1">
        <v>14572.69</v>
      </c>
      <c r="M21" s="1">
        <v>4898.3099999999995</v>
      </c>
      <c r="N21" s="1">
        <v>21978.54</v>
      </c>
      <c r="O21" s="1">
        <v>8336.2099999999991</v>
      </c>
      <c r="P21" s="1">
        <v>3403.86</v>
      </c>
      <c r="Q21" s="1">
        <v>3399.34</v>
      </c>
      <c r="R21" s="1">
        <v>26339.08</v>
      </c>
      <c r="S21" s="1">
        <v>4835.7199999999993</v>
      </c>
      <c r="T21" s="1">
        <v>5296.21</v>
      </c>
      <c r="U21" s="1">
        <v>5188.7299999999996</v>
      </c>
      <c r="V21" s="1">
        <v>8771.26</v>
      </c>
      <c r="W21" s="1">
        <v>15988.61</v>
      </c>
      <c r="X21" s="1">
        <v>3542.24</v>
      </c>
      <c r="Y21" s="1">
        <v>44873.3</v>
      </c>
      <c r="Z21" s="1">
        <v>14567.66</v>
      </c>
      <c r="AA21" s="1">
        <v>4097.2999999999993</v>
      </c>
      <c r="AB21" s="1">
        <v>64423.74</v>
      </c>
      <c r="AC21" s="3">
        <f>SUM(output[[#This Row],[AG]:[ZH]])</f>
        <v>421160.09999999986</v>
      </c>
      <c r="AD21" s="5">
        <f t="shared" si="1"/>
        <v>0.12342014078758855</v>
      </c>
      <c r="AE21" s="8">
        <v>-5.4804569861639757E-2</v>
      </c>
    </row>
    <row r="22" spans="1:31" x14ac:dyDescent="0.35">
      <c r="A22" s="6" t="s">
        <v>39</v>
      </c>
      <c r="B22" t="s">
        <v>38</v>
      </c>
      <c r="C22" s="1">
        <v>21002.32</v>
      </c>
      <c r="D22" s="1">
        <v>3209.1099999999997</v>
      </c>
      <c r="E22" s="1">
        <v>3468</v>
      </c>
      <c r="F22" s="1">
        <v>52501.630000000005</v>
      </c>
      <c r="G22" s="1">
        <v>18858.75</v>
      </c>
      <c r="H22" s="1">
        <v>21027.510000000002</v>
      </c>
      <c r="I22" s="1">
        <v>10563.42</v>
      </c>
      <c r="J22" s="1">
        <v>28010.9</v>
      </c>
      <c r="K22" s="1">
        <v>3707.7799999999997</v>
      </c>
      <c r="L22" s="1">
        <v>14482.64</v>
      </c>
      <c r="M22" s="1">
        <v>4786.96</v>
      </c>
      <c r="N22" s="1">
        <v>21795.47</v>
      </c>
      <c r="O22" s="1">
        <v>8168.3</v>
      </c>
      <c r="P22" s="1">
        <v>3336.51</v>
      </c>
      <c r="Q22" s="1">
        <v>3399.34</v>
      </c>
      <c r="R22" s="1">
        <v>25704.07</v>
      </c>
      <c r="S22" s="1">
        <v>4374.28</v>
      </c>
      <c r="T22" s="1">
        <v>5223.3999999999996</v>
      </c>
      <c r="U22" s="1">
        <v>5154.07</v>
      </c>
      <c r="V22" s="1">
        <v>8731.7199999999993</v>
      </c>
      <c r="W22" s="1">
        <v>15735.27</v>
      </c>
      <c r="X22" s="1">
        <v>3542.24</v>
      </c>
      <c r="Y22" s="1">
        <v>43352.67</v>
      </c>
      <c r="Z22" s="1">
        <v>14357.77</v>
      </c>
      <c r="AA22" s="1">
        <v>4055.36</v>
      </c>
      <c r="AB22" s="1">
        <v>62858.68</v>
      </c>
      <c r="AC22" s="1">
        <f>SUM(output[[#This Row],[AG]:[ZH]])</f>
        <v>411408.17</v>
      </c>
      <c r="AD22" s="5">
        <f t="shared" si="1"/>
        <v>9.7407433093885915E-2</v>
      </c>
      <c r="AE22" s="8">
        <v>-0.2722429186083421</v>
      </c>
    </row>
    <row r="23" spans="1:31" x14ac:dyDescent="0.35">
      <c r="A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f>SUM(output[[#This Row],[AG]:[ZH]])</f>
        <v>0</v>
      </c>
      <c r="AD23" s="5"/>
    </row>
    <row r="24" spans="1:31" x14ac:dyDescent="0.35">
      <c r="A24" s="6" t="s">
        <v>40</v>
      </c>
      <c r="B24" t="s">
        <v>29</v>
      </c>
      <c r="C24" s="1">
        <v>136527</v>
      </c>
      <c r="D24" s="1">
        <v>1545</v>
      </c>
      <c r="E24" s="1">
        <v>18905</v>
      </c>
      <c r="F24" s="1">
        <v>318354</v>
      </c>
      <c r="G24" s="1">
        <v>75952</v>
      </c>
      <c r="H24" s="1">
        <v>96945</v>
      </c>
      <c r="I24" s="1">
        <v>72760</v>
      </c>
      <c r="J24" s="1">
        <v>168783</v>
      </c>
      <c r="K24" s="1">
        <v>10714</v>
      </c>
      <c r="L24" s="1">
        <v>76618</v>
      </c>
      <c r="M24" s="1">
        <v>13676</v>
      </c>
      <c r="N24" s="1">
        <v>103200</v>
      </c>
      <c r="O24" s="1">
        <v>53907</v>
      </c>
      <c r="P24" s="1">
        <v>9806</v>
      </c>
      <c r="Q24" s="1">
        <v>6147</v>
      </c>
      <c r="R24" s="1">
        <v>159514</v>
      </c>
      <c r="S24" s="1">
        <v>21614</v>
      </c>
      <c r="T24" s="1">
        <v>62461</v>
      </c>
      <c r="U24" s="1">
        <v>33844</v>
      </c>
      <c r="V24" s="1">
        <v>69658</v>
      </c>
      <c r="W24" s="1">
        <v>116237</v>
      </c>
      <c r="X24" s="1">
        <v>10455</v>
      </c>
      <c r="Y24" s="1">
        <v>220484</v>
      </c>
      <c r="Z24" s="1">
        <v>102103</v>
      </c>
      <c r="AA24" s="1">
        <v>32336</v>
      </c>
      <c r="AB24" s="1">
        <v>469886</v>
      </c>
      <c r="AC24" s="2">
        <f>SUM(output[[#This Row],[AG]:[ZH]])</f>
        <v>2462431</v>
      </c>
      <c r="AD24" s="5">
        <f>(AC24-$AC$24)/$AC$24</f>
        <v>0</v>
      </c>
      <c r="AE24" s="8">
        <v>0</v>
      </c>
    </row>
    <row r="25" spans="1:31" x14ac:dyDescent="0.35">
      <c r="A25" s="6" t="s">
        <v>40</v>
      </c>
      <c r="B25" t="s">
        <v>30</v>
      </c>
      <c r="C25" s="1">
        <v>136459.43</v>
      </c>
      <c r="D25" s="1">
        <v>4224.25</v>
      </c>
      <c r="E25" s="1">
        <v>19151.61</v>
      </c>
      <c r="F25" s="1">
        <v>318084.31999999995</v>
      </c>
      <c r="G25" s="1">
        <v>75869.200000000012</v>
      </c>
      <c r="H25" s="1">
        <v>98001.5</v>
      </c>
      <c r="I25" s="1">
        <v>72585.8</v>
      </c>
      <c r="J25" s="1">
        <v>168725.86</v>
      </c>
      <c r="K25" s="1">
        <v>11265.2</v>
      </c>
      <c r="L25" s="1">
        <v>78788.350000000006</v>
      </c>
      <c r="M25" s="1">
        <v>17151.480000000003</v>
      </c>
      <c r="N25" s="1">
        <v>103313.09</v>
      </c>
      <c r="O25" s="1">
        <v>53915.31</v>
      </c>
      <c r="P25" s="1">
        <v>10320.189999999999</v>
      </c>
      <c r="Q25" s="1">
        <v>7311.8600000000006</v>
      </c>
      <c r="R25" s="1">
        <v>159533.22</v>
      </c>
      <c r="S25" s="1">
        <v>21656.059999999998</v>
      </c>
      <c r="T25" s="1">
        <v>62436.03</v>
      </c>
      <c r="U25" s="1">
        <v>33806.899999999994</v>
      </c>
      <c r="V25" s="1">
        <v>70211.12</v>
      </c>
      <c r="W25" s="1">
        <v>116977.25</v>
      </c>
      <c r="X25" s="1">
        <v>10830.8</v>
      </c>
      <c r="Y25" s="1">
        <v>220342.75</v>
      </c>
      <c r="Z25" s="1">
        <v>103206.39999999999</v>
      </c>
      <c r="AA25" s="1">
        <v>32345.89</v>
      </c>
      <c r="AB25" s="1">
        <v>470285.41000000003</v>
      </c>
      <c r="AC25" s="1">
        <f>SUM(output[[#This Row],[AG]:[ZH]])</f>
        <v>2476799.2799999998</v>
      </c>
      <c r="AD25" s="5">
        <f t="shared" ref="AD25:AD33" si="2">(AC25-$AC$24)/$AC$24</f>
        <v>5.8349980161879842E-3</v>
      </c>
      <c r="AE25" s="8">
        <v>-0.2074904068377956</v>
      </c>
    </row>
    <row r="26" spans="1:31" x14ac:dyDescent="0.35">
      <c r="A26" s="6" t="s">
        <v>40</v>
      </c>
      <c r="B26" t="s">
        <v>31</v>
      </c>
      <c r="C26" s="1">
        <v>138971.34</v>
      </c>
      <c r="D26" s="1">
        <v>4250.2700000000004</v>
      </c>
      <c r="E26" s="1">
        <v>19602.739999999998</v>
      </c>
      <c r="F26" s="1">
        <v>320756.58999999997</v>
      </c>
      <c r="G26" s="1">
        <v>76027.14</v>
      </c>
      <c r="H26" s="1">
        <v>102594.88</v>
      </c>
      <c r="I26" s="1">
        <v>72921.259999999995</v>
      </c>
      <c r="J26" s="1">
        <v>173138.36</v>
      </c>
      <c r="K26" s="1">
        <v>11357.33</v>
      </c>
      <c r="L26" s="1">
        <v>82341.540000000008</v>
      </c>
      <c r="M26" s="1">
        <v>17285.05</v>
      </c>
      <c r="N26" s="1">
        <v>103452.36</v>
      </c>
      <c r="O26" s="1">
        <v>53944.4</v>
      </c>
      <c r="P26" s="1">
        <v>10359</v>
      </c>
      <c r="Q26" s="1">
        <v>7415.65</v>
      </c>
      <c r="R26" s="1">
        <v>160858.53999999998</v>
      </c>
      <c r="S26" s="1">
        <v>21704.730000000003</v>
      </c>
      <c r="T26" s="1">
        <v>63738.35</v>
      </c>
      <c r="U26" s="1">
        <v>33865.979999999996</v>
      </c>
      <c r="V26" s="1">
        <v>70989.8</v>
      </c>
      <c r="W26" s="1">
        <v>117433.34</v>
      </c>
      <c r="X26" s="1">
        <v>10890.16</v>
      </c>
      <c r="Y26" s="1">
        <v>220536.04</v>
      </c>
      <c r="Z26" s="1">
        <v>104488.22</v>
      </c>
      <c r="AA26" s="1">
        <v>32489.55</v>
      </c>
      <c r="AB26" s="1">
        <v>489144.1</v>
      </c>
      <c r="AC26" s="1">
        <f>SUM(output[[#This Row],[AG]:[ZH]])</f>
        <v>2520556.7200000002</v>
      </c>
      <c r="AD26" s="5">
        <f t="shared" si="2"/>
        <v>2.3605014719194246E-2</v>
      </c>
      <c r="AE26" s="8">
        <v>-0.14050073687343934</v>
      </c>
    </row>
    <row r="27" spans="1:31" x14ac:dyDescent="0.35">
      <c r="A27" s="6" t="s">
        <v>40</v>
      </c>
      <c r="B27" t="s">
        <v>32</v>
      </c>
      <c r="C27" s="1">
        <v>133075.44</v>
      </c>
      <c r="D27" s="1">
        <v>4199.55</v>
      </c>
      <c r="E27" s="1">
        <v>18749.78</v>
      </c>
      <c r="F27" s="1">
        <v>315100.38</v>
      </c>
      <c r="G27" s="1">
        <v>75611.760000000009</v>
      </c>
      <c r="H27" s="1">
        <v>94921.209999999992</v>
      </c>
      <c r="I27" s="1">
        <v>72031.520000000004</v>
      </c>
      <c r="J27" s="1">
        <v>167053.09999999998</v>
      </c>
      <c r="K27" s="1">
        <v>11089.93</v>
      </c>
      <c r="L27" s="1">
        <v>74764.489999999991</v>
      </c>
      <c r="M27" s="1">
        <v>16976.060000000001</v>
      </c>
      <c r="N27" s="1">
        <v>103157.32</v>
      </c>
      <c r="O27" s="1">
        <v>53886.61</v>
      </c>
      <c r="P27" s="1">
        <v>10268.740000000002</v>
      </c>
      <c r="Q27" s="1">
        <v>7251.76</v>
      </c>
      <c r="R27" s="1">
        <v>158036.53999999998</v>
      </c>
      <c r="S27" s="1">
        <v>21636.48</v>
      </c>
      <c r="T27" s="1">
        <v>61713.08</v>
      </c>
      <c r="U27" s="1">
        <v>33711.19</v>
      </c>
      <c r="V27" s="1">
        <v>69353.579999999987</v>
      </c>
      <c r="W27" s="1">
        <v>116456.55</v>
      </c>
      <c r="X27" s="1">
        <v>10763.83</v>
      </c>
      <c r="Y27" s="1">
        <v>219944.2</v>
      </c>
      <c r="Z27" s="1">
        <v>101671.95999999999</v>
      </c>
      <c r="AA27" s="1">
        <v>32170.92</v>
      </c>
      <c r="AB27" s="1">
        <v>466576.09</v>
      </c>
      <c r="AC27" s="1">
        <f>SUM(output[[#This Row],[AG]:[ZH]])</f>
        <v>2450172.0700000003</v>
      </c>
      <c r="AD27" s="5">
        <f t="shared" si="2"/>
        <v>-4.9783851811481018E-3</v>
      </c>
      <c r="AE27" s="8">
        <v>-0.30037047941647921</v>
      </c>
    </row>
    <row r="28" spans="1:31" x14ac:dyDescent="0.35">
      <c r="A28" s="6" t="s">
        <v>40</v>
      </c>
      <c r="B28" t="s">
        <v>33</v>
      </c>
      <c r="C28" s="1">
        <v>135660.66</v>
      </c>
      <c r="D28" s="1">
        <v>4232.25</v>
      </c>
      <c r="E28" s="1">
        <v>19323.04</v>
      </c>
      <c r="F28" s="1">
        <v>318731.08999999997</v>
      </c>
      <c r="G28" s="1">
        <v>75899.100000000006</v>
      </c>
      <c r="H28" s="1">
        <v>99505.19</v>
      </c>
      <c r="I28" s="1">
        <v>72651.51999999999</v>
      </c>
      <c r="J28" s="1">
        <v>169258</v>
      </c>
      <c r="K28" s="1">
        <v>11282.99</v>
      </c>
      <c r="L28" s="1">
        <v>80357.84</v>
      </c>
      <c r="M28" s="1">
        <v>17238.53</v>
      </c>
      <c r="N28" s="1">
        <v>103355.9</v>
      </c>
      <c r="O28" s="1">
        <v>53909.33</v>
      </c>
      <c r="P28" s="1">
        <v>10340.849999999999</v>
      </c>
      <c r="Q28" s="1">
        <v>7319.92</v>
      </c>
      <c r="R28" s="1">
        <v>159431.84</v>
      </c>
      <c r="S28" s="1">
        <v>21658.46</v>
      </c>
      <c r="T28" s="1">
        <v>62670.5</v>
      </c>
      <c r="U28" s="1">
        <v>33821.94</v>
      </c>
      <c r="V28" s="1">
        <v>70358.009999999995</v>
      </c>
      <c r="W28" s="1">
        <v>117114.07</v>
      </c>
      <c r="X28" s="1">
        <v>10857.75</v>
      </c>
      <c r="Y28" s="1">
        <v>220395.53999999998</v>
      </c>
      <c r="Z28" s="1">
        <v>103037.09</v>
      </c>
      <c r="AA28" s="1">
        <v>32303.67</v>
      </c>
      <c r="AB28" s="1">
        <v>471715.17000000004</v>
      </c>
      <c r="AC28" s="1">
        <f>SUM(output[[#This Row],[AG]:[ZH]])</f>
        <v>2482430.2500000005</v>
      </c>
      <c r="AD28" s="5">
        <f t="shared" si="2"/>
        <v>8.1217504165600838E-3</v>
      </c>
      <c r="AE28" s="8">
        <v>-0.20813321875821067</v>
      </c>
    </row>
    <row r="29" spans="1:31" x14ac:dyDescent="0.35">
      <c r="A29" s="6" t="s">
        <v>40</v>
      </c>
      <c r="B29" t="s">
        <v>34</v>
      </c>
      <c r="C29" s="1">
        <v>138581.09999999998</v>
      </c>
      <c r="D29" s="1">
        <v>4258.46</v>
      </c>
      <c r="E29" s="1">
        <v>19627.010000000002</v>
      </c>
      <c r="F29" s="1">
        <v>320872.58999999997</v>
      </c>
      <c r="G29" s="1">
        <v>76106</v>
      </c>
      <c r="H29" s="1">
        <v>102465.09</v>
      </c>
      <c r="I29" s="1">
        <v>73069.13</v>
      </c>
      <c r="J29" s="1">
        <v>171985.83000000002</v>
      </c>
      <c r="K29" s="1">
        <v>11368.400000000001</v>
      </c>
      <c r="L29" s="1">
        <v>83505.39</v>
      </c>
      <c r="M29" s="1">
        <v>17314.29</v>
      </c>
      <c r="N29" s="1">
        <v>103507.65</v>
      </c>
      <c r="O29" s="1">
        <v>53939.76</v>
      </c>
      <c r="P29" s="1">
        <v>10374.470000000001</v>
      </c>
      <c r="Q29" s="1">
        <v>7425.87</v>
      </c>
      <c r="R29" s="1">
        <v>161295.99</v>
      </c>
      <c r="S29" s="1">
        <v>21708.880000000001</v>
      </c>
      <c r="T29" s="1">
        <v>63417.74</v>
      </c>
      <c r="U29" s="1">
        <v>33890.270000000004</v>
      </c>
      <c r="V29" s="1">
        <v>71164.03</v>
      </c>
      <c r="W29" s="1">
        <v>117617.55</v>
      </c>
      <c r="X29" s="1">
        <v>10913.5</v>
      </c>
      <c r="Y29" s="1">
        <v>220585.07</v>
      </c>
      <c r="Z29" s="1">
        <v>104287.98</v>
      </c>
      <c r="AA29" s="1">
        <v>32461.97</v>
      </c>
      <c r="AB29" s="1">
        <v>479715.23</v>
      </c>
      <c r="AC29" s="1">
        <f>SUM(output[[#This Row],[AG]:[ZH]])</f>
        <v>2511459.25</v>
      </c>
      <c r="AD29" s="5">
        <f t="shared" si="2"/>
        <v>1.9910507137052773E-2</v>
      </c>
      <c r="AE29" s="8">
        <v>-0.13601716352661247</v>
      </c>
    </row>
    <row r="30" spans="1:31" x14ac:dyDescent="0.35">
      <c r="A30" s="6" t="s">
        <v>40</v>
      </c>
      <c r="B30" t="s">
        <v>35</v>
      </c>
      <c r="C30" s="1">
        <v>132209.91999999998</v>
      </c>
      <c r="D30" s="1">
        <v>4204.18</v>
      </c>
      <c r="E30" s="1">
        <v>18893.78</v>
      </c>
      <c r="F30" s="1">
        <v>315586.65000000002</v>
      </c>
      <c r="G30" s="1">
        <v>75633.790000000008</v>
      </c>
      <c r="H30" s="1">
        <v>96089.33</v>
      </c>
      <c r="I30" s="1">
        <v>72083.37</v>
      </c>
      <c r="J30" s="1">
        <v>167092.85999999999</v>
      </c>
      <c r="K30" s="1">
        <v>11203.560000000001</v>
      </c>
      <c r="L30" s="1">
        <v>76272.81</v>
      </c>
      <c r="M30" s="1">
        <v>17077.019999999997</v>
      </c>
      <c r="N30" s="1">
        <v>103207.82</v>
      </c>
      <c r="O30" s="1">
        <v>53875</v>
      </c>
      <c r="P30" s="1">
        <v>10284.99</v>
      </c>
      <c r="Q30" s="1">
        <v>7258.5</v>
      </c>
      <c r="R30" s="1">
        <v>158095.15000000002</v>
      </c>
      <c r="S30" s="1">
        <v>21641.52</v>
      </c>
      <c r="T30" s="1">
        <v>61929.649999999994</v>
      </c>
      <c r="U30" s="1">
        <v>33721.300000000003</v>
      </c>
      <c r="V30" s="1">
        <v>69613</v>
      </c>
      <c r="W30" s="1">
        <v>116594.95999999999</v>
      </c>
      <c r="X30" s="1">
        <v>10792.14</v>
      </c>
      <c r="Y30" s="1">
        <v>220019.28</v>
      </c>
      <c r="Z30" s="1">
        <v>101672.86</v>
      </c>
      <c r="AA30" s="1">
        <v>32131.68</v>
      </c>
      <c r="AB30" s="1">
        <v>466872.85</v>
      </c>
      <c r="AC30" s="1">
        <f>SUM(output[[#This Row],[AG]:[ZH]])</f>
        <v>2454057.9699999997</v>
      </c>
      <c r="AD30" s="5">
        <f t="shared" si="2"/>
        <v>-3.4003105061625122E-3</v>
      </c>
      <c r="AE30" s="8">
        <v>-0.31479832328296709</v>
      </c>
    </row>
    <row r="31" spans="1:31" x14ac:dyDescent="0.35">
      <c r="A31" s="6" t="s">
        <v>40</v>
      </c>
      <c r="B31" t="s">
        <v>36</v>
      </c>
      <c r="C31" s="1">
        <v>135628.47</v>
      </c>
      <c r="D31" s="1">
        <v>4227.8500000000004</v>
      </c>
      <c r="E31" s="1">
        <v>19370.09</v>
      </c>
      <c r="F31" s="1">
        <v>318587.56</v>
      </c>
      <c r="G31" s="1">
        <v>75886.06</v>
      </c>
      <c r="H31" s="1">
        <v>100628.91</v>
      </c>
      <c r="I31" s="1">
        <v>72647.28</v>
      </c>
      <c r="J31" s="1">
        <v>170145.4</v>
      </c>
      <c r="K31" s="1">
        <v>11279.32</v>
      </c>
      <c r="L31" s="1">
        <v>81151.63</v>
      </c>
      <c r="M31" s="1">
        <v>17200.77</v>
      </c>
      <c r="N31" s="1">
        <v>103406.05</v>
      </c>
      <c r="O31" s="1">
        <v>53908.759999999995</v>
      </c>
      <c r="P31" s="1">
        <v>10340.14</v>
      </c>
      <c r="Q31" s="1">
        <v>7337.96</v>
      </c>
      <c r="R31" s="1">
        <v>159628.58000000002</v>
      </c>
      <c r="S31" s="1">
        <v>21667.809999999998</v>
      </c>
      <c r="T31" s="1">
        <v>62802.58</v>
      </c>
      <c r="U31" s="1">
        <v>33812.92</v>
      </c>
      <c r="V31" s="1">
        <v>70548.25</v>
      </c>
      <c r="W31" s="1">
        <v>117206.87</v>
      </c>
      <c r="X31" s="1">
        <v>10873.24</v>
      </c>
      <c r="Y31" s="1">
        <v>220318.81</v>
      </c>
      <c r="Z31" s="1">
        <v>103350.48999999999</v>
      </c>
      <c r="AA31" s="1">
        <v>32306.13</v>
      </c>
      <c r="AB31" s="1">
        <v>473544.32</v>
      </c>
      <c r="AC31" s="1">
        <f>SUM(output[[#This Row],[AG]:[ZH]])</f>
        <v>2487806.25</v>
      </c>
      <c r="AD31" s="5">
        <f t="shared" si="2"/>
        <v>1.0304958798845531E-2</v>
      </c>
      <c r="AE31" s="8">
        <v>-0.21373030960055314</v>
      </c>
    </row>
    <row r="32" spans="1:31" x14ac:dyDescent="0.35">
      <c r="A32" s="6" t="s">
        <v>40</v>
      </c>
      <c r="B32" t="s">
        <v>37</v>
      </c>
      <c r="C32" s="1">
        <v>137464.14000000001</v>
      </c>
      <c r="D32" s="1">
        <v>4253.37</v>
      </c>
      <c r="E32" s="1">
        <v>19695.439999999999</v>
      </c>
      <c r="F32" s="1">
        <v>320815.74</v>
      </c>
      <c r="G32" s="1">
        <v>76059.350000000006</v>
      </c>
      <c r="H32" s="1">
        <v>103833.19</v>
      </c>
      <c r="I32" s="1">
        <v>73003.12</v>
      </c>
      <c r="J32" s="1">
        <v>173613.97999999998</v>
      </c>
      <c r="K32" s="1">
        <v>11366.869999999999</v>
      </c>
      <c r="L32" s="1">
        <v>84231.38</v>
      </c>
      <c r="M32" s="1">
        <v>17313.72</v>
      </c>
      <c r="N32" s="1">
        <v>103545.63</v>
      </c>
      <c r="O32" s="1">
        <v>53935.93</v>
      </c>
      <c r="P32" s="1">
        <v>10377.4</v>
      </c>
      <c r="Q32" s="1">
        <v>7442.45</v>
      </c>
      <c r="R32" s="1">
        <v>161019.90999999997</v>
      </c>
      <c r="S32" s="1">
        <v>21728.91</v>
      </c>
      <c r="T32" s="1">
        <v>63798.64</v>
      </c>
      <c r="U32" s="1">
        <v>33869.56</v>
      </c>
      <c r="V32" s="1">
        <v>71341.740000000005</v>
      </c>
      <c r="W32" s="1">
        <v>117727.35</v>
      </c>
      <c r="X32" s="1">
        <v>10925</v>
      </c>
      <c r="Y32" s="1">
        <v>220543.43</v>
      </c>
      <c r="Z32" s="1">
        <v>104549.83</v>
      </c>
      <c r="AA32" s="1">
        <v>32402.11</v>
      </c>
      <c r="AB32" s="1">
        <v>489939.4</v>
      </c>
      <c r="AC32" s="3">
        <f>SUM(output[[#This Row],[AG]:[ZH]])</f>
        <v>2524797.59</v>
      </c>
      <c r="AD32" s="5">
        <f t="shared" si="2"/>
        <v>2.532724368723422E-2</v>
      </c>
      <c r="AE32" s="8">
        <v>-0.13686308773728101</v>
      </c>
    </row>
    <row r="33" spans="1:31" x14ac:dyDescent="0.35">
      <c r="A33" s="6" t="s">
        <v>40</v>
      </c>
      <c r="B33" t="s">
        <v>38</v>
      </c>
      <c r="C33" s="1">
        <v>132318.73000000001</v>
      </c>
      <c r="D33" s="1">
        <v>4202.76</v>
      </c>
      <c r="E33" s="1">
        <v>18933.34</v>
      </c>
      <c r="F33" s="1">
        <v>315625.09999999998</v>
      </c>
      <c r="G33" s="1">
        <v>75666.64</v>
      </c>
      <c r="H33" s="1">
        <v>97051.77</v>
      </c>
      <c r="I33" s="1">
        <v>72140.5</v>
      </c>
      <c r="J33" s="1">
        <v>167565.07999999999</v>
      </c>
      <c r="K33" s="1">
        <v>11143.029999999999</v>
      </c>
      <c r="L33" s="1">
        <v>77339.66</v>
      </c>
      <c r="M33" s="1">
        <v>16977.64</v>
      </c>
      <c r="N33" s="1">
        <v>103256.83</v>
      </c>
      <c r="O33" s="1">
        <v>53873.869999999995</v>
      </c>
      <c r="P33" s="1">
        <v>10275.84</v>
      </c>
      <c r="Q33" s="1">
        <v>7263.22</v>
      </c>
      <c r="R33" s="1">
        <v>158468.60999999999</v>
      </c>
      <c r="S33" s="1">
        <v>21644.66</v>
      </c>
      <c r="T33" s="1">
        <v>61909.62</v>
      </c>
      <c r="U33" s="1">
        <v>33731.759999999995</v>
      </c>
      <c r="V33" s="1">
        <v>69808.06</v>
      </c>
      <c r="W33" s="1">
        <v>116666.92000000001</v>
      </c>
      <c r="X33" s="1">
        <v>10809.68</v>
      </c>
      <c r="Y33" s="1">
        <v>219869.97</v>
      </c>
      <c r="Z33" s="1">
        <v>101911.67999999999</v>
      </c>
      <c r="AA33" s="1">
        <v>32144.239999999998</v>
      </c>
      <c r="AB33" s="1">
        <v>468570.92</v>
      </c>
      <c r="AC33" s="1">
        <f>SUM(output[[#This Row],[AG]:[ZH]])</f>
        <v>2459170.13</v>
      </c>
      <c r="AD33" s="5">
        <f t="shared" si="2"/>
        <v>-1.3242482733526793E-3</v>
      </c>
      <c r="AE33" s="8">
        <v>-0.32511935968967243</v>
      </c>
    </row>
    <row r="34" spans="1:31" x14ac:dyDescent="0.35">
      <c r="A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>
        <f>SUM(output[[#This Row],[AG]:[ZH]])</f>
        <v>0</v>
      </c>
      <c r="AD34" s="5"/>
    </row>
    <row r="35" spans="1:31" x14ac:dyDescent="0.35">
      <c r="A35" s="6" t="s">
        <v>41</v>
      </c>
      <c r="B35" t="s">
        <v>29</v>
      </c>
      <c r="C35" s="1">
        <v>44456</v>
      </c>
      <c r="D35" s="1">
        <v>511</v>
      </c>
      <c r="E35" s="1">
        <v>4508</v>
      </c>
      <c r="F35" s="1">
        <v>114725</v>
      </c>
      <c r="G35" s="1">
        <v>27089</v>
      </c>
      <c r="H35" s="1">
        <v>35658</v>
      </c>
      <c r="I35" s="1">
        <v>21060</v>
      </c>
      <c r="J35" s="1">
        <v>46556</v>
      </c>
      <c r="K35" s="1">
        <v>3116</v>
      </c>
      <c r="L35" s="1">
        <v>26893</v>
      </c>
      <c r="M35" s="1">
        <v>4991</v>
      </c>
      <c r="N35" s="1">
        <v>39610</v>
      </c>
      <c r="O35" s="1">
        <v>16302</v>
      </c>
      <c r="P35" s="1">
        <v>2911</v>
      </c>
      <c r="Q35" s="1">
        <v>2244</v>
      </c>
      <c r="R35" s="1">
        <v>53474</v>
      </c>
      <c r="S35" s="1">
        <v>7262</v>
      </c>
      <c r="T35" s="1">
        <v>19923</v>
      </c>
      <c r="U35" s="1">
        <v>9568</v>
      </c>
      <c r="V35" s="1">
        <v>19403</v>
      </c>
      <c r="W35" s="1">
        <v>46965</v>
      </c>
      <c r="X35" s="1">
        <v>3207</v>
      </c>
      <c r="Y35" s="1">
        <v>75361</v>
      </c>
      <c r="Z35" s="1">
        <v>31542</v>
      </c>
      <c r="AA35" s="1">
        <v>7511</v>
      </c>
      <c r="AB35" s="1">
        <v>138214</v>
      </c>
      <c r="AC35" s="2">
        <f>SUM(output[[#This Row],[AG]:[ZH]])</f>
        <v>803060</v>
      </c>
      <c r="AD35" s="5">
        <f>(AC35-$AC$35)/$AC$35</f>
        <v>0</v>
      </c>
      <c r="AE35" s="8">
        <v>0</v>
      </c>
    </row>
    <row r="36" spans="1:31" x14ac:dyDescent="0.35">
      <c r="A36" s="6" t="s">
        <v>41</v>
      </c>
      <c r="B36" t="s">
        <v>30</v>
      </c>
      <c r="C36" s="1">
        <v>44952.729999999996</v>
      </c>
      <c r="D36" s="1">
        <v>3414.1</v>
      </c>
      <c r="E36" s="1">
        <v>5843.84</v>
      </c>
      <c r="F36" s="1">
        <v>114384.04000000001</v>
      </c>
      <c r="G36" s="1">
        <v>27254.75</v>
      </c>
      <c r="H36" s="1">
        <v>36181.979999999996</v>
      </c>
      <c r="I36" s="1">
        <v>21053.03</v>
      </c>
      <c r="J36" s="1">
        <v>46369.2</v>
      </c>
      <c r="K36" s="1">
        <v>5220.8799999999992</v>
      </c>
      <c r="L36" s="1">
        <v>27390.400000000001</v>
      </c>
      <c r="M36" s="1">
        <v>7464.7199999999993</v>
      </c>
      <c r="N36" s="1">
        <v>39628.47</v>
      </c>
      <c r="O36" s="1">
        <v>16379.09</v>
      </c>
      <c r="P36" s="1">
        <v>4899.7700000000004</v>
      </c>
      <c r="Q36" s="1">
        <v>4394.07</v>
      </c>
      <c r="R36" s="1">
        <v>53464.91</v>
      </c>
      <c r="S36" s="1">
        <v>8171.04</v>
      </c>
      <c r="T36" s="1">
        <v>19937.37</v>
      </c>
      <c r="U36" s="1">
        <v>10041.790000000001</v>
      </c>
      <c r="V36" s="1">
        <v>19819.03</v>
      </c>
      <c r="W36" s="1">
        <v>47038.67</v>
      </c>
      <c r="X36" s="1">
        <v>5001.0200000000004</v>
      </c>
      <c r="Y36" s="1">
        <v>75024.92</v>
      </c>
      <c r="Z36" s="1">
        <v>31783.69</v>
      </c>
      <c r="AA36" s="1">
        <v>8378.69</v>
      </c>
      <c r="AB36" s="1">
        <v>138452.57</v>
      </c>
      <c r="AC36" s="1">
        <f>SUM(output[[#This Row],[AG]:[ZH]])</f>
        <v>821944.77</v>
      </c>
      <c r="AD36" s="5">
        <f t="shared" ref="AD36:AD44" si="3">(AC36-$AC$35)/$AC$35</f>
        <v>2.3516013747416156E-2</v>
      </c>
      <c r="AE36" s="8">
        <v>-0.19439771623539964</v>
      </c>
    </row>
    <row r="37" spans="1:31" x14ac:dyDescent="0.35">
      <c r="A37" s="6" t="s">
        <v>41</v>
      </c>
      <c r="B37" t="s">
        <v>31</v>
      </c>
      <c r="C37" s="1">
        <v>46142.240000000005</v>
      </c>
      <c r="D37" s="1">
        <v>3414.1</v>
      </c>
      <c r="E37" s="1">
        <v>5850.5599999999995</v>
      </c>
      <c r="F37" s="1">
        <v>114880.5</v>
      </c>
      <c r="G37" s="1">
        <v>28908.89</v>
      </c>
      <c r="H37" s="1">
        <v>36529</v>
      </c>
      <c r="I37" s="1">
        <v>21262.690000000002</v>
      </c>
      <c r="J37" s="1">
        <v>46744.639999999999</v>
      </c>
      <c r="K37" s="1">
        <v>5265.9400000000005</v>
      </c>
      <c r="L37" s="1">
        <v>28016.91</v>
      </c>
      <c r="M37" s="1">
        <v>7546.21</v>
      </c>
      <c r="N37" s="1">
        <v>39674.240000000005</v>
      </c>
      <c r="O37" s="1">
        <v>16446.760000000002</v>
      </c>
      <c r="P37" s="1">
        <v>5009.7299999999996</v>
      </c>
      <c r="Q37" s="1">
        <v>4437.32</v>
      </c>
      <c r="R37" s="1">
        <v>54039.630000000005</v>
      </c>
      <c r="S37" s="1">
        <v>8183.7</v>
      </c>
      <c r="T37" s="1">
        <v>20078.68</v>
      </c>
      <c r="U37" s="1">
        <v>10056.75</v>
      </c>
      <c r="V37" s="1">
        <v>20021.419999999998</v>
      </c>
      <c r="W37" s="1">
        <v>47189.89</v>
      </c>
      <c r="X37" s="1">
        <v>5026.3</v>
      </c>
      <c r="Y37" s="1">
        <v>75452.86</v>
      </c>
      <c r="Z37" s="1">
        <v>32103.690000000002</v>
      </c>
      <c r="AA37" s="1">
        <v>8393.49</v>
      </c>
      <c r="AB37" s="1">
        <v>143712.14000000001</v>
      </c>
      <c r="AC37" s="1">
        <f>SUM(output[[#This Row],[AG]:[ZH]])</f>
        <v>834388.27999999991</v>
      </c>
      <c r="AD37" s="5">
        <f t="shared" si="3"/>
        <v>3.9011132418499128E-2</v>
      </c>
      <c r="AE37" s="8">
        <v>-0.1261875575922097</v>
      </c>
    </row>
    <row r="38" spans="1:31" x14ac:dyDescent="0.35">
      <c r="A38" s="6" t="s">
        <v>41</v>
      </c>
      <c r="B38" t="s">
        <v>32</v>
      </c>
      <c r="C38" s="1">
        <v>44047.69</v>
      </c>
      <c r="D38" s="1">
        <v>3414.1</v>
      </c>
      <c r="E38" s="1">
        <v>5837.35</v>
      </c>
      <c r="F38" s="1">
        <v>113486.84</v>
      </c>
      <c r="G38" s="1">
        <v>26912.82</v>
      </c>
      <c r="H38" s="1">
        <v>35844.699999999997</v>
      </c>
      <c r="I38" s="1">
        <v>20820.190000000002</v>
      </c>
      <c r="J38" s="1">
        <v>46001.17</v>
      </c>
      <c r="K38" s="1">
        <v>5100.1399999999994</v>
      </c>
      <c r="L38" s="1">
        <v>26524.32</v>
      </c>
      <c r="M38" s="1">
        <v>7367.99</v>
      </c>
      <c r="N38" s="1">
        <v>39529.81</v>
      </c>
      <c r="O38" s="1">
        <v>16308.27</v>
      </c>
      <c r="P38" s="1">
        <v>4805.01</v>
      </c>
      <c r="Q38" s="1">
        <v>4375.1399999999994</v>
      </c>
      <c r="R38" s="1">
        <v>52980.97</v>
      </c>
      <c r="S38" s="1">
        <v>8158.48</v>
      </c>
      <c r="T38" s="1">
        <v>19818.84</v>
      </c>
      <c r="U38" s="1">
        <v>10020.130000000001</v>
      </c>
      <c r="V38" s="1">
        <v>19678.650000000001</v>
      </c>
      <c r="W38" s="1">
        <v>46945.599999999999</v>
      </c>
      <c r="X38" s="1">
        <v>4986.1000000000004</v>
      </c>
      <c r="Y38" s="1">
        <v>74499.56</v>
      </c>
      <c r="Z38" s="1">
        <v>31429</v>
      </c>
      <c r="AA38" s="1">
        <v>8362.5400000000009</v>
      </c>
      <c r="AB38" s="1">
        <v>137676.21000000002</v>
      </c>
      <c r="AC38" s="1">
        <f>SUM(output[[#This Row],[AG]:[ZH]])</f>
        <v>814931.62000000011</v>
      </c>
      <c r="AD38" s="5">
        <f t="shared" si="3"/>
        <v>1.4782980101113381E-2</v>
      </c>
      <c r="AE38" s="8">
        <v>-0.28937485368465604</v>
      </c>
    </row>
    <row r="39" spans="1:31" x14ac:dyDescent="0.35">
      <c r="A39" s="6" t="s">
        <v>41</v>
      </c>
      <c r="B39" t="s">
        <v>33</v>
      </c>
      <c r="C39" s="1">
        <v>45364.5</v>
      </c>
      <c r="D39" s="1">
        <v>3414.1</v>
      </c>
      <c r="E39" s="1">
        <v>5845.41</v>
      </c>
      <c r="F39" s="1">
        <v>114465.04000000001</v>
      </c>
      <c r="G39" s="1">
        <v>27218.58</v>
      </c>
      <c r="H39" s="1">
        <v>36282.26</v>
      </c>
      <c r="I39" s="1">
        <v>20950.739999999998</v>
      </c>
      <c r="J39" s="1">
        <v>46316.61</v>
      </c>
      <c r="K39" s="1">
        <v>5232.1900000000005</v>
      </c>
      <c r="L39" s="1">
        <v>27626.190000000002</v>
      </c>
      <c r="M39" s="1">
        <v>7441.17</v>
      </c>
      <c r="N39" s="1">
        <v>39649.679999999993</v>
      </c>
      <c r="O39" s="1">
        <v>16352.82</v>
      </c>
      <c r="P39" s="1">
        <v>4919.6000000000004</v>
      </c>
      <c r="Q39" s="1">
        <v>4394.2700000000004</v>
      </c>
      <c r="R39" s="1">
        <v>53278.7</v>
      </c>
      <c r="S39" s="1">
        <v>8170.83</v>
      </c>
      <c r="T39" s="1">
        <v>19974.190000000002</v>
      </c>
      <c r="U39" s="1">
        <v>10042.290000000001</v>
      </c>
      <c r="V39" s="1">
        <v>19784.61</v>
      </c>
      <c r="W39" s="1">
        <v>47038.03</v>
      </c>
      <c r="X39" s="1">
        <v>5001.6900000000005</v>
      </c>
      <c r="Y39" s="1">
        <v>74903.83</v>
      </c>
      <c r="Z39" s="1">
        <v>31640.629999999997</v>
      </c>
      <c r="AA39" s="1">
        <v>8384.7799999999988</v>
      </c>
      <c r="AB39" s="1">
        <v>138613.01</v>
      </c>
      <c r="AC39" s="1">
        <f>SUM(output[[#This Row],[AG]:[ZH]])</f>
        <v>822305.74999999988</v>
      </c>
      <c r="AD39" s="5">
        <f t="shared" si="3"/>
        <v>2.3965519388339455E-2</v>
      </c>
      <c r="AE39" s="8">
        <v>-0.19731183224167559</v>
      </c>
    </row>
    <row r="40" spans="1:31" x14ac:dyDescent="0.35">
      <c r="A40" s="6" t="s">
        <v>41</v>
      </c>
      <c r="B40" t="s">
        <v>34</v>
      </c>
      <c r="C40" s="1">
        <v>46216.66</v>
      </c>
      <c r="D40" s="1">
        <v>3414.1</v>
      </c>
      <c r="E40" s="1">
        <v>5851.5300000000007</v>
      </c>
      <c r="F40" s="1">
        <v>115045.39</v>
      </c>
      <c r="G40" s="1">
        <v>27710.66</v>
      </c>
      <c r="H40" s="1">
        <v>36594.449999999997</v>
      </c>
      <c r="I40" s="1">
        <v>21151.190000000002</v>
      </c>
      <c r="J40" s="1">
        <v>46681.84</v>
      </c>
      <c r="K40" s="1">
        <v>5270.5599999999995</v>
      </c>
      <c r="L40" s="1">
        <v>28239.559999999998</v>
      </c>
      <c r="M40" s="1">
        <v>7511.84</v>
      </c>
      <c r="N40" s="1">
        <v>39682.759999999995</v>
      </c>
      <c r="O40" s="1">
        <v>16416.79</v>
      </c>
      <c r="P40" s="1">
        <v>5030.47</v>
      </c>
      <c r="Q40" s="1">
        <v>4439.62</v>
      </c>
      <c r="R40" s="1">
        <v>53925.020000000004</v>
      </c>
      <c r="S40" s="1">
        <v>8184.07</v>
      </c>
      <c r="T40" s="1">
        <v>20073.72</v>
      </c>
      <c r="U40" s="1">
        <v>10061.07</v>
      </c>
      <c r="V40" s="1">
        <v>20006.07</v>
      </c>
      <c r="W40" s="1">
        <v>47191.07</v>
      </c>
      <c r="X40" s="1">
        <v>5027.8700000000008</v>
      </c>
      <c r="Y40" s="1">
        <v>75272.36</v>
      </c>
      <c r="Z40" s="1">
        <v>31992.379999999997</v>
      </c>
      <c r="AA40" s="1">
        <v>8395.7799999999988</v>
      </c>
      <c r="AB40" s="1">
        <v>140716.39000000001</v>
      </c>
      <c r="AC40" s="1">
        <f>SUM(output[[#This Row],[AG]:[ZH]])</f>
        <v>830103.22</v>
      </c>
      <c r="AD40" s="5">
        <f t="shared" si="3"/>
        <v>3.3675217293850986E-2</v>
      </c>
      <c r="AE40" s="8">
        <v>-0.12425031753542695</v>
      </c>
    </row>
    <row r="41" spans="1:31" x14ac:dyDescent="0.35">
      <c r="A41" s="6" t="s">
        <v>41</v>
      </c>
      <c r="B41" t="s">
        <v>35</v>
      </c>
      <c r="C41" s="1">
        <v>44371.82</v>
      </c>
      <c r="D41" s="1">
        <v>3414.1</v>
      </c>
      <c r="E41" s="1">
        <v>5838.88</v>
      </c>
      <c r="F41" s="1">
        <v>113572.29999999999</v>
      </c>
      <c r="G41" s="1">
        <v>26878.9</v>
      </c>
      <c r="H41" s="1">
        <v>35922.880000000005</v>
      </c>
      <c r="I41" s="1">
        <v>20758.71</v>
      </c>
      <c r="J41" s="1">
        <v>45965.41</v>
      </c>
      <c r="K41" s="1">
        <v>5188.42</v>
      </c>
      <c r="L41" s="1">
        <v>26816.07</v>
      </c>
      <c r="M41" s="1">
        <v>7345.77</v>
      </c>
      <c r="N41" s="1">
        <v>39603.82</v>
      </c>
      <c r="O41" s="1">
        <v>16298.23</v>
      </c>
      <c r="P41" s="1">
        <v>4828.9500000000007</v>
      </c>
      <c r="Q41" s="1">
        <v>4376.0200000000004</v>
      </c>
      <c r="R41" s="1">
        <v>52907.94</v>
      </c>
      <c r="S41" s="1">
        <v>8158.67</v>
      </c>
      <c r="T41" s="1">
        <v>19845.78</v>
      </c>
      <c r="U41" s="1">
        <v>10020.18</v>
      </c>
      <c r="V41" s="1">
        <v>19641.510000000002</v>
      </c>
      <c r="W41" s="1">
        <v>46949.45</v>
      </c>
      <c r="X41" s="1">
        <v>4984.88</v>
      </c>
      <c r="Y41" s="1">
        <v>74402.89</v>
      </c>
      <c r="Z41" s="1">
        <v>31298.45</v>
      </c>
      <c r="AA41" s="1">
        <v>8368.15</v>
      </c>
      <c r="AB41" s="1">
        <v>137679.18</v>
      </c>
      <c r="AC41" s="1">
        <f>SUM(output[[#This Row],[AG]:[ZH]])</f>
        <v>815437.3600000001</v>
      </c>
      <c r="AD41" s="5">
        <f t="shared" si="3"/>
        <v>1.5412746245610667E-2</v>
      </c>
      <c r="AE41" s="8">
        <v>-0.30660870918735827</v>
      </c>
    </row>
    <row r="42" spans="1:31" x14ac:dyDescent="0.35">
      <c r="A42" s="6" t="s">
        <v>41</v>
      </c>
      <c r="B42" t="s">
        <v>36</v>
      </c>
      <c r="C42" s="1">
        <v>45503.81</v>
      </c>
      <c r="D42" s="1">
        <v>3414.1</v>
      </c>
      <c r="E42" s="1">
        <v>5843.7</v>
      </c>
      <c r="F42" s="1">
        <v>114310.01999999999</v>
      </c>
      <c r="G42" s="1">
        <v>27308.489999999998</v>
      </c>
      <c r="H42" s="1">
        <v>36270.539999999994</v>
      </c>
      <c r="I42" s="1">
        <v>20912.71</v>
      </c>
      <c r="J42" s="1">
        <v>46298.14</v>
      </c>
      <c r="K42" s="1">
        <v>5230.8899999999994</v>
      </c>
      <c r="L42" s="1">
        <v>27730.800000000003</v>
      </c>
      <c r="M42" s="1">
        <v>7419.78</v>
      </c>
      <c r="N42" s="1">
        <v>39636.83</v>
      </c>
      <c r="O42" s="1">
        <v>16329.009999999998</v>
      </c>
      <c r="P42" s="1">
        <v>4943.43</v>
      </c>
      <c r="Q42" s="1">
        <v>4402.71</v>
      </c>
      <c r="R42" s="1">
        <v>53316.74</v>
      </c>
      <c r="S42" s="1">
        <v>8174.26</v>
      </c>
      <c r="T42" s="1">
        <v>19978.599999999999</v>
      </c>
      <c r="U42" s="1">
        <v>10045.25</v>
      </c>
      <c r="V42" s="1">
        <v>19819.34</v>
      </c>
      <c r="W42" s="1">
        <v>47069.15</v>
      </c>
      <c r="X42" s="1">
        <v>5004.71</v>
      </c>
      <c r="Y42" s="1">
        <v>74776.87</v>
      </c>
      <c r="Z42" s="1">
        <v>31730.550000000003</v>
      </c>
      <c r="AA42" s="1">
        <v>8385.9399999999987</v>
      </c>
      <c r="AB42" s="1">
        <v>139179.83000000002</v>
      </c>
      <c r="AC42" s="1">
        <f>SUM(output[[#This Row],[AG]:[ZH]])</f>
        <v>823036.2</v>
      </c>
      <c r="AD42" s="5">
        <f t="shared" si="3"/>
        <v>2.4875102732049851E-2</v>
      </c>
      <c r="AE42" s="8">
        <v>-0.20428317933902809</v>
      </c>
    </row>
    <row r="43" spans="1:31" x14ac:dyDescent="0.35">
      <c r="A43" s="6" t="s">
        <v>41</v>
      </c>
      <c r="B43" t="s">
        <v>37</v>
      </c>
      <c r="C43" s="1">
        <v>46398.75</v>
      </c>
      <c r="D43" s="1">
        <v>3414.1</v>
      </c>
      <c r="E43" s="1">
        <v>5849.52</v>
      </c>
      <c r="F43" s="1">
        <v>114801.37</v>
      </c>
      <c r="G43" s="1">
        <v>28847.25</v>
      </c>
      <c r="H43" s="1">
        <v>36546.589999999997</v>
      </c>
      <c r="I43" s="1">
        <v>21111.59</v>
      </c>
      <c r="J43" s="1">
        <v>46678.720000000001</v>
      </c>
      <c r="K43" s="1">
        <v>5271.42</v>
      </c>
      <c r="L43" s="1">
        <v>28334.61</v>
      </c>
      <c r="M43" s="1">
        <v>7495.5</v>
      </c>
      <c r="N43" s="1">
        <v>39681.22</v>
      </c>
      <c r="O43" s="1">
        <v>16394.54</v>
      </c>
      <c r="P43" s="1">
        <v>5044.4699999999993</v>
      </c>
      <c r="Q43" s="1">
        <v>4453.6000000000004</v>
      </c>
      <c r="R43" s="1">
        <v>54041.130000000005</v>
      </c>
      <c r="S43" s="1">
        <v>8186.38</v>
      </c>
      <c r="T43" s="1">
        <v>20098.599999999999</v>
      </c>
      <c r="U43" s="1">
        <v>10058.82</v>
      </c>
      <c r="V43" s="1">
        <v>20050.39</v>
      </c>
      <c r="W43" s="1">
        <v>47248.42</v>
      </c>
      <c r="X43" s="1">
        <v>5029.8999999999996</v>
      </c>
      <c r="Y43" s="1">
        <v>75184.61</v>
      </c>
      <c r="Z43" s="1">
        <v>32020.59</v>
      </c>
      <c r="AA43" s="1">
        <v>8398.19</v>
      </c>
      <c r="AB43" s="1">
        <v>143303.26</v>
      </c>
      <c r="AC43" s="3">
        <f>SUM(output[[#This Row],[AG]:[ZH]])</f>
        <v>833943.53999999992</v>
      </c>
      <c r="AD43" s="5">
        <f t="shared" si="3"/>
        <v>3.8457325729086146E-2</v>
      </c>
      <c r="AE43" s="8">
        <v>-0.12625295743780035</v>
      </c>
    </row>
    <row r="44" spans="1:31" x14ac:dyDescent="0.35">
      <c r="A44" s="6" t="s">
        <v>41</v>
      </c>
      <c r="B44" t="s">
        <v>38</v>
      </c>
      <c r="C44" s="1">
        <v>44437.41</v>
      </c>
      <c r="D44" s="1">
        <v>3414.1</v>
      </c>
      <c r="E44" s="1">
        <v>5837.95</v>
      </c>
      <c r="F44" s="1">
        <v>113453.6</v>
      </c>
      <c r="G44" s="1">
        <v>26969.47</v>
      </c>
      <c r="H44" s="1">
        <v>35910.47</v>
      </c>
      <c r="I44" s="1">
        <v>20742.02</v>
      </c>
      <c r="J44" s="1">
        <v>45960.07</v>
      </c>
      <c r="K44" s="1">
        <v>5126.3600000000006</v>
      </c>
      <c r="L44" s="1">
        <v>26961.05</v>
      </c>
      <c r="M44" s="1">
        <v>7333.13</v>
      </c>
      <c r="N44" s="1">
        <v>39562.300000000003</v>
      </c>
      <c r="O44" s="1">
        <v>16278.57</v>
      </c>
      <c r="P44" s="1">
        <v>4843.62</v>
      </c>
      <c r="Q44" s="1">
        <v>4381.9699999999993</v>
      </c>
      <c r="R44" s="1">
        <v>52951.259999999995</v>
      </c>
      <c r="S44" s="1">
        <v>8161.59</v>
      </c>
      <c r="T44" s="1">
        <v>19852.98</v>
      </c>
      <c r="U44" s="1">
        <v>10027.82</v>
      </c>
      <c r="V44" s="1">
        <v>19670.02</v>
      </c>
      <c r="W44" s="1">
        <v>46963.59</v>
      </c>
      <c r="X44" s="1">
        <v>4985.8500000000004</v>
      </c>
      <c r="Y44" s="1">
        <v>74264.95</v>
      </c>
      <c r="Z44" s="1">
        <v>31404.11</v>
      </c>
      <c r="AA44" s="1">
        <v>8366.34</v>
      </c>
      <c r="AB44" s="1">
        <v>138062.91</v>
      </c>
      <c r="AC44" s="1">
        <f>SUM(output[[#This Row],[AG]:[ZH]])</f>
        <v>815923.50999999989</v>
      </c>
      <c r="AD44" s="5">
        <f t="shared" si="3"/>
        <v>1.6018118197892926E-2</v>
      </c>
      <c r="AE44" s="8">
        <v>-0.31828407590964558</v>
      </c>
    </row>
    <row r="45" spans="1:31" x14ac:dyDescent="0.35">
      <c r="A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f>SUM(output[[#This Row],[AG]:[ZH]])</f>
        <v>0</v>
      </c>
      <c r="AD45" s="5"/>
    </row>
    <row r="46" spans="1:31" x14ac:dyDescent="0.35">
      <c r="A46" s="6" t="s">
        <v>42</v>
      </c>
      <c r="B46" t="s">
        <v>29</v>
      </c>
      <c r="C46" s="1">
        <v>73876</v>
      </c>
      <c r="D46" s="1">
        <v>1258</v>
      </c>
      <c r="E46" s="1">
        <v>8922</v>
      </c>
      <c r="F46" s="1">
        <v>199273</v>
      </c>
      <c r="G46" s="1">
        <v>49811</v>
      </c>
      <c r="H46" s="1">
        <v>62922</v>
      </c>
      <c r="I46" s="1">
        <v>35549</v>
      </c>
      <c r="J46" s="1">
        <v>96867</v>
      </c>
      <c r="K46" s="1">
        <v>5386</v>
      </c>
      <c r="L46" s="1">
        <v>40456</v>
      </c>
      <c r="M46" s="1">
        <v>10267</v>
      </c>
      <c r="N46" s="1">
        <v>62250</v>
      </c>
      <c r="O46" s="1">
        <v>31181</v>
      </c>
      <c r="P46" s="1">
        <v>5399</v>
      </c>
      <c r="Q46" s="1">
        <v>4762</v>
      </c>
      <c r="R46" s="1">
        <v>83193</v>
      </c>
      <c r="S46" s="1">
        <v>13715</v>
      </c>
      <c r="T46" s="1">
        <v>40802</v>
      </c>
      <c r="U46" s="1">
        <v>17881</v>
      </c>
      <c r="V46" s="1">
        <v>33086</v>
      </c>
      <c r="W46" s="1">
        <v>83632</v>
      </c>
      <c r="X46" s="1">
        <v>5809</v>
      </c>
      <c r="Y46" s="1">
        <v>131527</v>
      </c>
      <c r="Z46" s="1">
        <v>49150</v>
      </c>
      <c r="AA46" s="1">
        <v>13107</v>
      </c>
      <c r="AB46" s="1">
        <v>233637</v>
      </c>
      <c r="AC46" s="2">
        <f>SUM(output[[#This Row],[AG]:[ZH]])</f>
        <v>1393718</v>
      </c>
      <c r="AD46" s="5">
        <f>(AC46-$AC$46)/$AC$46</f>
        <v>0</v>
      </c>
      <c r="AE46" s="8">
        <v>0</v>
      </c>
    </row>
    <row r="47" spans="1:31" x14ac:dyDescent="0.35">
      <c r="A47" s="6" t="s">
        <v>42</v>
      </c>
      <c r="B47" t="s">
        <v>30</v>
      </c>
      <c r="C47" s="1">
        <v>74791.19</v>
      </c>
      <c r="D47" s="1">
        <v>3788.79</v>
      </c>
      <c r="E47" s="1">
        <v>9655.67</v>
      </c>
      <c r="F47" s="1">
        <v>198876.25</v>
      </c>
      <c r="G47" s="1">
        <v>49645.39</v>
      </c>
      <c r="H47" s="1">
        <v>64393.369999999995</v>
      </c>
      <c r="I47" s="1">
        <v>35565.699999999997</v>
      </c>
      <c r="J47" s="1">
        <v>97767.11</v>
      </c>
      <c r="K47" s="1">
        <v>7131.8899999999994</v>
      </c>
      <c r="L47" s="1">
        <v>40865.770000000004</v>
      </c>
      <c r="M47" s="1">
        <v>12831.43</v>
      </c>
      <c r="N47" s="1">
        <v>62311.6</v>
      </c>
      <c r="O47" s="1">
        <v>31192.870000000003</v>
      </c>
      <c r="P47" s="1">
        <v>6642.1399999999994</v>
      </c>
      <c r="Q47" s="1">
        <v>6069.92</v>
      </c>
      <c r="R47" s="1">
        <v>82890.8</v>
      </c>
      <c r="S47" s="1">
        <v>13958.310000000001</v>
      </c>
      <c r="T47" s="1">
        <v>41142.729999999996</v>
      </c>
      <c r="U47" s="1">
        <v>18014.54</v>
      </c>
      <c r="V47" s="1">
        <v>33501.5</v>
      </c>
      <c r="W47" s="1">
        <v>83920.94</v>
      </c>
      <c r="X47" s="1">
        <v>6919.68</v>
      </c>
      <c r="Y47" s="1">
        <v>131476.91</v>
      </c>
      <c r="Z47" s="1">
        <v>50145.789999999994</v>
      </c>
      <c r="AA47" s="1">
        <v>13533.87</v>
      </c>
      <c r="AB47" s="1">
        <v>235125.28</v>
      </c>
      <c r="AC47" s="1">
        <f>SUM(output[[#This Row],[AG]:[ZH]])</f>
        <v>1412159.4400000006</v>
      </c>
      <c r="AD47" s="5">
        <f t="shared" ref="AD47:AD55" si="4">(AC47-$AC$46)/$AC$46</f>
        <v>1.3231830255475386E-2</v>
      </c>
      <c r="AE47" s="8">
        <v>-0.20030148853641844</v>
      </c>
    </row>
    <row r="48" spans="1:31" x14ac:dyDescent="0.35">
      <c r="A48" s="6" t="s">
        <v>42</v>
      </c>
      <c r="B48" t="s">
        <v>31</v>
      </c>
      <c r="C48" s="1">
        <v>78285.11</v>
      </c>
      <c r="D48" s="1">
        <v>3798.44</v>
      </c>
      <c r="E48" s="1">
        <v>9700.9000000000015</v>
      </c>
      <c r="F48" s="1">
        <v>199630.27000000002</v>
      </c>
      <c r="G48" s="1">
        <v>50071.21</v>
      </c>
      <c r="H48" s="1">
        <v>66524.67</v>
      </c>
      <c r="I48" s="1">
        <v>35655.15</v>
      </c>
      <c r="J48" s="1">
        <v>110870.72</v>
      </c>
      <c r="K48" s="1">
        <v>7192.18</v>
      </c>
      <c r="L48" s="1">
        <v>42041.479999999996</v>
      </c>
      <c r="M48" s="1">
        <v>12991.36</v>
      </c>
      <c r="N48" s="1">
        <v>62456.619999999995</v>
      </c>
      <c r="O48" s="1">
        <v>31225.489999999998</v>
      </c>
      <c r="P48" s="1">
        <v>6661.54</v>
      </c>
      <c r="Q48" s="1">
        <v>6081.37</v>
      </c>
      <c r="R48" s="1">
        <v>84212.010000000009</v>
      </c>
      <c r="S48" s="1">
        <v>14044.99</v>
      </c>
      <c r="T48" s="1">
        <v>41818.119999999995</v>
      </c>
      <c r="U48" s="1">
        <v>18147.55</v>
      </c>
      <c r="V48" s="1">
        <v>34697.710000000006</v>
      </c>
      <c r="W48" s="1">
        <v>84945.079999999987</v>
      </c>
      <c r="X48" s="1">
        <v>6943.12</v>
      </c>
      <c r="Y48" s="1">
        <v>131701.28</v>
      </c>
      <c r="Z48" s="1">
        <v>51574.53</v>
      </c>
      <c r="AA48" s="1">
        <v>13617.92</v>
      </c>
      <c r="AB48" s="1">
        <v>242928.51</v>
      </c>
      <c r="AC48" s="1">
        <f>SUM(output[[#This Row],[AG]:[ZH]])</f>
        <v>1447817.33</v>
      </c>
      <c r="AD48" s="5">
        <f t="shared" si="4"/>
        <v>3.8816553994423603E-2</v>
      </c>
      <c r="AE48" s="8">
        <v>-0.12796745109125346</v>
      </c>
    </row>
    <row r="49" spans="1:31" x14ac:dyDescent="0.35">
      <c r="A49" s="6" t="s">
        <v>42</v>
      </c>
      <c r="B49" t="s">
        <v>32</v>
      </c>
      <c r="C49" s="1">
        <v>72307.47</v>
      </c>
      <c r="D49" s="1">
        <v>3780.71</v>
      </c>
      <c r="E49" s="1">
        <v>9614.2099999999991</v>
      </c>
      <c r="F49" s="1">
        <v>197767.66999999998</v>
      </c>
      <c r="G49" s="1">
        <v>49051.040000000001</v>
      </c>
      <c r="H49" s="1">
        <v>62504.22</v>
      </c>
      <c r="I49" s="1">
        <v>35399.919999999998</v>
      </c>
      <c r="J49" s="1">
        <v>95241.03</v>
      </c>
      <c r="K49" s="1">
        <v>7114.71</v>
      </c>
      <c r="L49" s="1">
        <v>40007.279999999999</v>
      </c>
      <c r="M49" s="1">
        <v>12578.32</v>
      </c>
      <c r="N49" s="1">
        <v>62116.05</v>
      </c>
      <c r="O49" s="1">
        <v>31024.47</v>
      </c>
      <c r="P49" s="1">
        <v>6628.72</v>
      </c>
      <c r="Q49" s="1">
        <v>6057.7800000000007</v>
      </c>
      <c r="R49" s="1">
        <v>81908.44</v>
      </c>
      <c r="S49" s="1">
        <v>13884.95</v>
      </c>
      <c r="T49" s="1">
        <v>40404.229999999996</v>
      </c>
      <c r="U49" s="1">
        <v>17858.79</v>
      </c>
      <c r="V49" s="1">
        <v>33141.009999999995</v>
      </c>
      <c r="W49" s="1">
        <v>83270.790000000008</v>
      </c>
      <c r="X49" s="1">
        <v>6896.74</v>
      </c>
      <c r="Y49" s="1">
        <v>131128.04999999999</v>
      </c>
      <c r="Z49" s="1">
        <v>48650.93</v>
      </c>
      <c r="AA49" s="1">
        <v>13439.48</v>
      </c>
      <c r="AB49" s="1">
        <v>231961.86</v>
      </c>
      <c r="AC49" s="1">
        <f>SUM(output[[#This Row],[AG]:[ZH]])</f>
        <v>1393738.8699999996</v>
      </c>
      <c r="AD49" s="5">
        <f t="shared" si="4"/>
        <v>1.4974334836492101E-5</v>
      </c>
      <c r="AE49" s="8">
        <v>-0.29249132894889779</v>
      </c>
    </row>
    <row r="50" spans="1:31" x14ac:dyDescent="0.35">
      <c r="A50" s="6" t="s">
        <v>42</v>
      </c>
      <c r="B50" t="s">
        <v>33</v>
      </c>
      <c r="C50" s="1">
        <v>75871.47</v>
      </c>
      <c r="D50" s="1">
        <v>3791.46</v>
      </c>
      <c r="E50" s="1">
        <v>9669.99</v>
      </c>
      <c r="F50" s="1">
        <v>199063.93</v>
      </c>
      <c r="G50" s="1">
        <v>49749.57</v>
      </c>
      <c r="H50" s="1">
        <v>63550.559999999998</v>
      </c>
      <c r="I50" s="1">
        <v>35578.660000000003</v>
      </c>
      <c r="J50" s="1">
        <v>97548.17</v>
      </c>
      <c r="K50" s="1">
        <v>7137.38</v>
      </c>
      <c r="L50" s="1">
        <v>41204.869999999995</v>
      </c>
      <c r="M50" s="1">
        <v>12798.279999999999</v>
      </c>
      <c r="N50" s="1">
        <v>62288.460000000006</v>
      </c>
      <c r="O50" s="1">
        <v>31193.599999999999</v>
      </c>
      <c r="P50" s="1">
        <v>6642.51</v>
      </c>
      <c r="Q50" s="1">
        <v>6074.2</v>
      </c>
      <c r="R50" s="1">
        <v>83274.34</v>
      </c>
      <c r="S50" s="1">
        <v>13978.1</v>
      </c>
      <c r="T50" s="1">
        <v>41378.92</v>
      </c>
      <c r="U50" s="1">
        <v>17996.04</v>
      </c>
      <c r="V50" s="1">
        <v>33427.78</v>
      </c>
      <c r="W50" s="1">
        <v>83858.63</v>
      </c>
      <c r="X50" s="1">
        <v>6928.35</v>
      </c>
      <c r="Y50" s="1">
        <v>131548.34999999998</v>
      </c>
      <c r="Z50" s="1">
        <v>49514.75</v>
      </c>
      <c r="AA50" s="1">
        <v>13519.27</v>
      </c>
      <c r="AB50" s="1">
        <v>236101.53</v>
      </c>
      <c r="AC50" s="1">
        <f>SUM(output[[#This Row],[AG]:[ZH]])</f>
        <v>1413689.1700000002</v>
      </c>
      <c r="AD50" s="5">
        <f t="shared" si="4"/>
        <v>1.4329419581292743E-2</v>
      </c>
      <c r="AE50" s="8">
        <v>-0.2023818017705161</v>
      </c>
    </row>
    <row r="51" spans="1:31" x14ac:dyDescent="0.35">
      <c r="A51" s="6" t="s">
        <v>42</v>
      </c>
      <c r="B51" t="s">
        <v>34</v>
      </c>
      <c r="C51" s="1">
        <v>78268.149999999994</v>
      </c>
      <c r="D51" s="1">
        <v>3800.18</v>
      </c>
      <c r="E51" s="1">
        <v>9709.44</v>
      </c>
      <c r="F51" s="1">
        <v>200004.66</v>
      </c>
      <c r="G51" s="1">
        <v>50332.130000000005</v>
      </c>
      <c r="H51" s="1">
        <v>65905.709999999992</v>
      </c>
      <c r="I51" s="1">
        <v>35677.160000000003</v>
      </c>
      <c r="J51" s="1">
        <v>103050</v>
      </c>
      <c r="K51" s="1">
        <v>7170.09</v>
      </c>
      <c r="L51" s="1">
        <v>42213.270000000004</v>
      </c>
      <c r="M51" s="1">
        <v>12955.67</v>
      </c>
      <c r="N51" s="1">
        <v>62446.460000000006</v>
      </c>
      <c r="O51" s="1">
        <v>31230.93</v>
      </c>
      <c r="P51" s="1">
        <v>6664.62</v>
      </c>
      <c r="Q51" s="1">
        <v>6085.2199999999993</v>
      </c>
      <c r="R51" s="1">
        <v>84602.59</v>
      </c>
      <c r="S51" s="1">
        <v>14064.26</v>
      </c>
      <c r="T51" s="1">
        <v>41935.58</v>
      </c>
      <c r="U51" s="1">
        <v>18143.16</v>
      </c>
      <c r="V51" s="1">
        <v>34184.04</v>
      </c>
      <c r="W51" s="1">
        <v>84855.41</v>
      </c>
      <c r="X51" s="1">
        <v>6949.7000000000007</v>
      </c>
      <c r="Y51" s="1">
        <v>131714.37</v>
      </c>
      <c r="Z51" s="1">
        <v>51199.65</v>
      </c>
      <c r="AA51" s="1">
        <v>13607.619999999999</v>
      </c>
      <c r="AB51" s="1">
        <v>241357.86</v>
      </c>
      <c r="AC51" s="1">
        <f>SUM(output[[#This Row],[AG]:[ZH]])</f>
        <v>1438127.9300000002</v>
      </c>
      <c r="AD51" s="5">
        <f t="shared" si="4"/>
        <v>3.1864358500069717E-2</v>
      </c>
      <c r="AE51" s="8">
        <v>-0.1293219288263478</v>
      </c>
    </row>
    <row r="52" spans="1:31" x14ac:dyDescent="0.35">
      <c r="A52" s="6" t="s">
        <v>42</v>
      </c>
      <c r="B52" t="s">
        <v>35</v>
      </c>
      <c r="C52" s="1">
        <v>73280.709999999992</v>
      </c>
      <c r="D52" s="1">
        <v>3783.19</v>
      </c>
      <c r="E52" s="1">
        <v>9630.34</v>
      </c>
      <c r="F52" s="1">
        <v>197912.63</v>
      </c>
      <c r="G52" s="1">
        <v>49122.8</v>
      </c>
      <c r="H52" s="1">
        <v>61295.149999999994</v>
      </c>
      <c r="I52" s="1">
        <v>35412.07</v>
      </c>
      <c r="J52" s="1">
        <v>94965.739999999991</v>
      </c>
      <c r="K52" s="1">
        <v>7118.8099999999995</v>
      </c>
      <c r="L52" s="1">
        <v>40255.26</v>
      </c>
      <c r="M52" s="1">
        <v>12543.98</v>
      </c>
      <c r="N52" s="1">
        <v>62096.07</v>
      </c>
      <c r="O52" s="1">
        <v>31126.41</v>
      </c>
      <c r="P52" s="1">
        <v>6628.73</v>
      </c>
      <c r="Q52" s="1">
        <v>6062.5499999999993</v>
      </c>
      <c r="R52" s="1">
        <v>82252.570000000007</v>
      </c>
      <c r="S52" s="1">
        <v>13905.68</v>
      </c>
      <c r="T52" s="1">
        <v>40668.92</v>
      </c>
      <c r="U52" s="1">
        <v>17839.809999999998</v>
      </c>
      <c r="V52" s="1">
        <v>33153.72</v>
      </c>
      <c r="W52" s="1">
        <v>83262.64</v>
      </c>
      <c r="X52" s="1">
        <v>6901.02</v>
      </c>
      <c r="Y52" s="1">
        <v>131234.22</v>
      </c>
      <c r="Z52" s="1">
        <v>47920.42</v>
      </c>
      <c r="AA52" s="1">
        <v>13432.54</v>
      </c>
      <c r="AB52" s="1">
        <v>232603.39</v>
      </c>
      <c r="AC52" s="1">
        <f>SUM(output[[#This Row],[AG]:[ZH]])</f>
        <v>1394409.37</v>
      </c>
      <c r="AD52" s="5">
        <f t="shared" si="4"/>
        <v>4.9606161361201602E-4</v>
      </c>
      <c r="AE52" s="8">
        <v>-0.30804802693227762</v>
      </c>
    </row>
    <row r="53" spans="1:31" x14ac:dyDescent="0.35">
      <c r="A53" s="6" t="s">
        <v>42</v>
      </c>
      <c r="B53" t="s">
        <v>36</v>
      </c>
      <c r="C53" s="1">
        <v>76516.23</v>
      </c>
      <c r="D53" s="1">
        <v>3792.2</v>
      </c>
      <c r="E53" s="1">
        <v>9673.98</v>
      </c>
      <c r="F53" s="1">
        <v>199005.87</v>
      </c>
      <c r="G53" s="1">
        <v>49750.45</v>
      </c>
      <c r="H53" s="1">
        <v>64037.34</v>
      </c>
      <c r="I53" s="1">
        <v>35557.25</v>
      </c>
      <c r="J53" s="1">
        <v>99894.55</v>
      </c>
      <c r="K53" s="1">
        <v>7144.46</v>
      </c>
      <c r="L53" s="1">
        <v>41472.300000000003</v>
      </c>
      <c r="M53" s="1">
        <v>12770.970000000001</v>
      </c>
      <c r="N53" s="1">
        <v>62291.880000000005</v>
      </c>
      <c r="O53" s="1">
        <v>31166.59</v>
      </c>
      <c r="P53" s="1">
        <v>6647.18</v>
      </c>
      <c r="Q53" s="1">
        <v>6076.68</v>
      </c>
      <c r="R53" s="1">
        <v>83295.709999999992</v>
      </c>
      <c r="S53" s="1">
        <v>13992.55</v>
      </c>
      <c r="T53" s="1">
        <v>41587.589999999997</v>
      </c>
      <c r="U53" s="1">
        <v>18018.379999999997</v>
      </c>
      <c r="V53" s="1">
        <v>33722.550000000003</v>
      </c>
      <c r="W53" s="1">
        <v>84036.17</v>
      </c>
      <c r="X53" s="1">
        <v>6927.35</v>
      </c>
      <c r="Y53" s="1">
        <v>131527.32</v>
      </c>
      <c r="Z53" s="1">
        <v>49857.64</v>
      </c>
      <c r="AA53" s="1">
        <v>13534.23</v>
      </c>
      <c r="AB53" s="1">
        <v>237688.13</v>
      </c>
      <c r="AC53" s="1">
        <f>SUM(output[[#This Row],[AG]:[ZH]])</f>
        <v>1419985.5499999998</v>
      </c>
      <c r="AD53" s="5">
        <f t="shared" si="4"/>
        <v>1.8847105368517744E-2</v>
      </c>
      <c r="AE53" s="8">
        <v>-0.20552331246349695</v>
      </c>
    </row>
    <row r="54" spans="1:31" x14ac:dyDescent="0.35">
      <c r="A54" s="6" t="s">
        <v>42</v>
      </c>
      <c r="B54" t="s">
        <v>37</v>
      </c>
      <c r="C54" s="1">
        <v>79181.700000000012</v>
      </c>
      <c r="D54" s="1">
        <v>3799.8199999999997</v>
      </c>
      <c r="E54" s="1">
        <v>9709.24</v>
      </c>
      <c r="F54" s="1">
        <v>199802.90999999997</v>
      </c>
      <c r="G54" s="1">
        <v>50277.21</v>
      </c>
      <c r="H54" s="1">
        <v>66199.19</v>
      </c>
      <c r="I54" s="1">
        <v>35640.550000000003</v>
      </c>
      <c r="J54" s="1">
        <v>109402.37</v>
      </c>
      <c r="K54" s="1">
        <v>7195.62</v>
      </c>
      <c r="L54" s="1">
        <v>42642.850000000006</v>
      </c>
      <c r="M54" s="1">
        <v>12908.89</v>
      </c>
      <c r="N54" s="1">
        <v>62444.09</v>
      </c>
      <c r="O54" s="1">
        <v>31216.84</v>
      </c>
      <c r="P54" s="1">
        <v>6673.48</v>
      </c>
      <c r="Q54" s="1">
        <v>6086.93</v>
      </c>
      <c r="R54" s="1">
        <v>84803.06</v>
      </c>
      <c r="S54" s="1">
        <v>14063.18</v>
      </c>
      <c r="T54" s="1">
        <v>42125.25</v>
      </c>
      <c r="U54" s="1">
        <v>18133.96</v>
      </c>
      <c r="V54" s="1">
        <v>34784.49</v>
      </c>
      <c r="W54" s="1">
        <v>85210.48</v>
      </c>
      <c r="X54" s="1">
        <v>6947.09</v>
      </c>
      <c r="Y54" s="1">
        <v>131738</v>
      </c>
      <c r="Z54" s="1">
        <v>51234.7</v>
      </c>
      <c r="AA54" s="1">
        <v>13612.15</v>
      </c>
      <c r="AB54" s="1">
        <v>244843.71000000002</v>
      </c>
      <c r="AC54" s="4">
        <f>SUM(output[[#This Row],[AG]:[ZH]])</f>
        <v>1450677.7599999998</v>
      </c>
      <c r="AD54" s="5">
        <f t="shared" si="4"/>
        <v>4.086892757358359E-2</v>
      </c>
      <c r="AE54" s="8">
        <v>-0.12609163403213575</v>
      </c>
    </row>
    <row r="55" spans="1:31" x14ac:dyDescent="0.35">
      <c r="A55" s="6" t="s">
        <v>42</v>
      </c>
      <c r="B55" t="s">
        <v>38</v>
      </c>
      <c r="C55" s="1">
        <v>73844.97</v>
      </c>
      <c r="D55" s="1">
        <v>3784.15</v>
      </c>
      <c r="E55" s="1">
        <v>9634.93</v>
      </c>
      <c r="F55" s="1">
        <v>198019.83000000002</v>
      </c>
      <c r="G55" s="1">
        <v>49219.270000000004</v>
      </c>
      <c r="H55" s="1">
        <v>61733.11</v>
      </c>
      <c r="I55" s="1">
        <v>35399.440000000002</v>
      </c>
      <c r="J55" s="1">
        <v>95911.93</v>
      </c>
      <c r="K55" s="1">
        <v>7125.2199999999993</v>
      </c>
      <c r="L55" s="1">
        <v>40556.959999999999</v>
      </c>
      <c r="M55" s="1">
        <v>12461.3</v>
      </c>
      <c r="N55" s="1">
        <v>62073.36</v>
      </c>
      <c r="O55" s="1">
        <v>31037.88</v>
      </c>
      <c r="P55" s="1">
        <v>6634.29</v>
      </c>
      <c r="Q55" s="1">
        <v>6065.26</v>
      </c>
      <c r="R55" s="1">
        <v>82271.72</v>
      </c>
      <c r="S55" s="1">
        <v>13924.55</v>
      </c>
      <c r="T55" s="1">
        <v>40906.42</v>
      </c>
      <c r="U55" s="1">
        <v>17879.370000000003</v>
      </c>
      <c r="V55" s="1">
        <v>33271.589999999997</v>
      </c>
      <c r="W55" s="1">
        <v>83348.950000000012</v>
      </c>
      <c r="X55" s="1">
        <v>6899.43</v>
      </c>
      <c r="Y55" s="1">
        <v>131121.85999999999</v>
      </c>
      <c r="Z55" s="1">
        <v>48337.649999999994</v>
      </c>
      <c r="AA55" s="1">
        <v>13447.55</v>
      </c>
      <c r="AB55" s="1">
        <v>233865.05</v>
      </c>
      <c r="AC55" s="1">
        <f>SUM(output[[#This Row],[AG]:[ZH]])</f>
        <v>1398776.04</v>
      </c>
      <c r="AD55" s="5">
        <f t="shared" si="4"/>
        <v>3.6291703199643238E-3</v>
      </c>
      <c r="AE55" s="8">
        <v>-0.31595483447871103</v>
      </c>
    </row>
    <row r="56" spans="1:31" x14ac:dyDescent="0.35">
      <c r="A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>
        <f>SUM(output[[#This Row],[AG]:[ZH]])</f>
        <v>0</v>
      </c>
      <c r="AD56" s="5"/>
    </row>
    <row r="57" spans="1:31" x14ac:dyDescent="0.35">
      <c r="A57" s="6" t="s">
        <v>43</v>
      </c>
      <c r="B57" t="s">
        <v>29</v>
      </c>
      <c r="C57" s="1">
        <v>120795</v>
      </c>
      <c r="D57" s="1">
        <v>1504</v>
      </c>
      <c r="E57" s="1">
        <v>13472</v>
      </c>
      <c r="F57" s="1">
        <v>292891</v>
      </c>
      <c r="G57" s="1">
        <v>67668</v>
      </c>
      <c r="H57" s="1">
        <v>85564</v>
      </c>
      <c r="I57" s="1">
        <v>57419</v>
      </c>
      <c r="J57" s="1">
        <v>127775</v>
      </c>
      <c r="K57" s="1">
        <v>8621</v>
      </c>
      <c r="L57" s="1">
        <v>65928</v>
      </c>
      <c r="M57" s="1">
        <v>13225</v>
      </c>
      <c r="N57" s="1">
        <v>95845</v>
      </c>
      <c r="O57" s="1">
        <v>41822</v>
      </c>
      <c r="P57" s="1">
        <v>8654</v>
      </c>
      <c r="Q57" s="1">
        <v>6721</v>
      </c>
      <c r="R57" s="1">
        <v>136472</v>
      </c>
      <c r="S57" s="1">
        <v>19403</v>
      </c>
      <c r="T57" s="1">
        <v>58179</v>
      </c>
      <c r="U57" s="1">
        <v>29515</v>
      </c>
      <c r="V57" s="1">
        <v>55608</v>
      </c>
      <c r="W57" s="1">
        <v>113167</v>
      </c>
      <c r="X57" s="1">
        <v>9106</v>
      </c>
      <c r="Y57" s="1">
        <v>177190</v>
      </c>
      <c r="Z57" s="1">
        <v>83353</v>
      </c>
      <c r="AA57" s="1">
        <v>23716</v>
      </c>
      <c r="AB57" s="1">
        <v>358281</v>
      </c>
      <c r="AC57" s="2">
        <f>SUM(output[[#This Row],[AG]:[ZH]])</f>
        <v>2071894</v>
      </c>
      <c r="AD57" s="5">
        <f>(AC57-$AC$57)/$AC$57</f>
        <v>0</v>
      </c>
      <c r="AE57" s="8">
        <v>0</v>
      </c>
    </row>
    <row r="58" spans="1:31" x14ac:dyDescent="0.35">
      <c r="A58" s="6" t="s">
        <v>43</v>
      </c>
      <c r="B58" t="s">
        <v>30</v>
      </c>
      <c r="C58" s="1">
        <v>121386.35</v>
      </c>
      <c r="D58" s="1">
        <v>4004.33</v>
      </c>
      <c r="E58" s="1">
        <v>13714.59</v>
      </c>
      <c r="F58" s="1">
        <v>292750.61</v>
      </c>
      <c r="G58" s="1">
        <v>67543.450000000012</v>
      </c>
      <c r="H58" s="1">
        <v>85990.01999999999</v>
      </c>
      <c r="I58" s="1">
        <v>57347.47</v>
      </c>
      <c r="J58" s="1">
        <v>126958.82</v>
      </c>
      <c r="K58" s="1">
        <v>10013.98</v>
      </c>
      <c r="L58" s="1">
        <v>67884.67</v>
      </c>
      <c r="M58" s="1">
        <v>16318.94</v>
      </c>
      <c r="N58" s="1">
        <v>95940.6</v>
      </c>
      <c r="O58" s="1">
        <v>41833</v>
      </c>
      <c r="P58" s="1">
        <v>9359.17</v>
      </c>
      <c r="Q58" s="1">
        <v>7691.4</v>
      </c>
      <c r="R58" s="1">
        <v>136808.16999999998</v>
      </c>
      <c r="S58" s="1">
        <v>19497.18</v>
      </c>
      <c r="T58" s="1">
        <v>58207.15</v>
      </c>
      <c r="U58" s="1">
        <v>29611.01</v>
      </c>
      <c r="V58" s="1">
        <v>56182.14</v>
      </c>
      <c r="W58" s="1">
        <v>113879.05</v>
      </c>
      <c r="X58" s="1">
        <v>9661.74</v>
      </c>
      <c r="Y58" s="1">
        <v>177050.4</v>
      </c>
      <c r="Z58" s="1">
        <v>83715.97</v>
      </c>
      <c r="AA58" s="1">
        <v>23759.56</v>
      </c>
      <c r="AB58" s="1">
        <v>358709.94</v>
      </c>
      <c r="AC58" s="1">
        <f>SUM(output[[#This Row],[AG]:[ZH]])</f>
        <v>2085819.7099999995</v>
      </c>
      <c r="AD58" s="5">
        <f t="shared" ref="AD58:AD66" si="5">(AC58-$AC$57)/$AC$57</f>
        <v>6.7212463571975677E-3</v>
      </c>
      <c r="AE58" s="8">
        <v>-0.20541941334836628</v>
      </c>
    </row>
    <row r="59" spans="1:31" x14ac:dyDescent="0.35">
      <c r="A59" s="6" t="s">
        <v>43</v>
      </c>
      <c r="B59" t="s">
        <v>31</v>
      </c>
      <c r="C59" s="1">
        <v>126218.8</v>
      </c>
      <c r="D59" s="1">
        <v>4209.05</v>
      </c>
      <c r="E59" s="1">
        <v>13786.5</v>
      </c>
      <c r="F59" s="1">
        <v>303520.66000000003</v>
      </c>
      <c r="G59" s="1">
        <v>67890.64</v>
      </c>
      <c r="H59" s="1">
        <v>87522.540000000008</v>
      </c>
      <c r="I59" s="1">
        <v>58355.08</v>
      </c>
      <c r="J59" s="1">
        <v>128564.87</v>
      </c>
      <c r="K59" s="1">
        <v>10070.15</v>
      </c>
      <c r="L59" s="1">
        <v>70623.360000000001</v>
      </c>
      <c r="M59" s="1">
        <v>16362.880000000001</v>
      </c>
      <c r="N59" s="1">
        <v>96172.140000000014</v>
      </c>
      <c r="O59" s="1">
        <v>41873.74</v>
      </c>
      <c r="P59" s="1">
        <v>9438.25</v>
      </c>
      <c r="Q59" s="1">
        <v>7692.1900000000005</v>
      </c>
      <c r="R59" s="1">
        <v>145259.45000000001</v>
      </c>
      <c r="S59" s="1">
        <v>19646.55</v>
      </c>
      <c r="T59" s="1">
        <v>59042.479999999996</v>
      </c>
      <c r="U59" s="1">
        <v>30404.239999999998</v>
      </c>
      <c r="V59" s="1">
        <v>58011.24</v>
      </c>
      <c r="W59" s="1">
        <v>114887.63</v>
      </c>
      <c r="X59" s="1">
        <v>9674.01</v>
      </c>
      <c r="Y59" s="1">
        <v>177212.98</v>
      </c>
      <c r="Z59" s="1">
        <v>84210.86</v>
      </c>
      <c r="AA59" s="1">
        <v>23873.48</v>
      </c>
      <c r="AB59" s="1">
        <v>370376.58999999997</v>
      </c>
      <c r="AC59" s="1">
        <f>SUM(output[[#This Row],[AG]:[ZH]])</f>
        <v>2134900.36</v>
      </c>
      <c r="AD59" s="5">
        <f t="shared" si="5"/>
        <v>3.0410030628979991E-2</v>
      </c>
      <c r="AE59" s="8">
        <v>-0.13724634078770445</v>
      </c>
    </row>
    <row r="60" spans="1:31" x14ac:dyDescent="0.35">
      <c r="A60" s="6" t="s">
        <v>43</v>
      </c>
      <c r="B60" t="s">
        <v>32</v>
      </c>
      <c r="C60" s="1">
        <v>118238.75</v>
      </c>
      <c r="D60" s="1">
        <v>3866.03</v>
      </c>
      <c r="E60" s="1">
        <v>13637.68</v>
      </c>
      <c r="F60" s="1">
        <v>290657.62</v>
      </c>
      <c r="G60" s="1">
        <v>67029.72</v>
      </c>
      <c r="H60" s="1">
        <v>84259.21</v>
      </c>
      <c r="I60" s="1">
        <v>56774.35</v>
      </c>
      <c r="J60" s="1">
        <v>125164.84</v>
      </c>
      <c r="K60" s="1">
        <v>9825.26</v>
      </c>
      <c r="L60" s="1">
        <v>64391.29</v>
      </c>
      <c r="M60" s="1">
        <v>16212.86</v>
      </c>
      <c r="N60" s="1">
        <v>95667.170000000013</v>
      </c>
      <c r="O60" s="1">
        <v>41798.78</v>
      </c>
      <c r="P60" s="1">
        <v>9263.619999999999</v>
      </c>
      <c r="Q60" s="1">
        <v>7690.4599999999991</v>
      </c>
      <c r="R60" s="1">
        <v>135406.41</v>
      </c>
      <c r="S60" s="1">
        <v>19437.260000000002</v>
      </c>
      <c r="T60" s="1">
        <v>57667.03</v>
      </c>
      <c r="U60" s="1">
        <v>29211.05</v>
      </c>
      <c r="V60" s="1">
        <v>55257.45</v>
      </c>
      <c r="W60" s="1">
        <v>113004.48000000001</v>
      </c>
      <c r="X60" s="1">
        <v>9648.4500000000007</v>
      </c>
      <c r="Y60" s="1">
        <v>176568.19</v>
      </c>
      <c r="Z60" s="1">
        <v>83166.709999999992</v>
      </c>
      <c r="AA60" s="1">
        <v>23616.85</v>
      </c>
      <c r="AB60" s="1">
        <v>355682.48</v>
      </c>
      <c r="AC60" s="1">
        <f>SUM(output[[#This Row],[AG]:[ZH]])</f>
        <v>2063143.9999999998</v>
      </c>
      <c r="AD60" s="5">
        <f t="shared" si="5"/>
        <v>-4.2231890241490313E-3</v>
      </c>
      <c r="AE60" s="8">
        <v>-0.29801340705653856</v>
      </c>
    </row>
    <row r="61" spans="1:31" x14ac:dyDescent="0.35">
      <c r="A61" s="6" t="s">
        <v>43</v>
      </c>
      <c r="B61" t="s">
        <v>33</v>
      </c>
      <c r="C61" s="1">
        <v>122852.70999999999</v>
      </c>
      <c r="D61" s="1">
        <v>4006.6099999999997</v>
      </c>
      <c r="E61" s="1">
        <v>13737.779999999999</v>
      </c>
      <c r="F61" s="1">
        <v>293733.45999999996</v>
      </c>
      <c r="G61" s="1">
        <v>67511.95</v>
      </c>
      <c r="H61" s="1">
        <v>86688.14</v>
      </c>
      <c r="I61" s="1">
        <v>57271.98</v>
      </c>
      <c r="J61" s="1">
        <v>126667.91</v>
      </c>
      <c r="K61" s="1">
        <v>10022.17</v>
      </c>
      <c r="L61" s="1">
        <v>69096.09</v>
      </c>
      <c r="M61" s="1">
        <v>16329.65</v>
      </c>
      <c r="N61" s="1">
        <v>95990.51</v>
      </c>
      <c r="O61" s="1">
        <v>41840.81</v>
      </c>
      <c r="P61" s="1">
        <v>9334.4500000000007</v>
      </c>
      <c r="Q61" s="1">
        <v>7691.15</v>
      </c>
      <c r="R61" s="1">
        <v>136784.34999999998</v>
      </c>
      <c r="S61" s="1">
        <v>19508.699999999997</v>
      </c>
      <c r="T61" s="1">
        <v>58432.37</v>
      </c>
      <c r="U61" s="1">
        <v>29739.39</v>
      </c>
      <c r="V61" s="1">
        <v>56335.59</v>
      </c>
      <c r="W61" s="1">
        <v>113722.61</v>
      </c>
      <c r="X61" s="1">
        <v>9658.18</v>
      </c>
      <c r="Y61" s="1">
        <v>177066.5</v>
      </c>
      <c r="Z61" s="1">
        <v>84018.45</v>
      </c>
      <c r="AA61" s="1">
        <v>23737.59</v>
      </c>
      <c r="AB61" s="1">
        <v>359987</v>
      </c>
      <c r="AC61" s="1">
        <f>SUM(output[[#This Row],[AG]:[ZH]])</f>
        <v>2091766.1</v>
      </c>
      <c r="AD61" s="5">
        <f t="shared" si="5"/>
        <v>9.5912725264902989E-3</v>
      </c>
      <c r="AE61" s="8">
        <v>-0.20618306728046895</v>
      </c>
    </row>
    <row r="62" spans="1:31" x14ac:dyDescent="0.35">
      <c r="A62" s="6" t="s">
        <v>43</v>
      </c>
      <c r="B62" t="s">
        <v>34</v>
      </c>
      <c r="C62" s="1">
        <v>126287.87</v>
      </c>
      <c r="D62" s="1">
        <v>4211.26</v>
      </c>
      <c r="E62" s="1">
        <v>13794.060000000001</v>
      </c>
      <c r="F62" s="1">
        <v>298397.43</v>
      </c>
      <c r="G62" s="1">
        <v>67931.06</v>
      </c>
      <c r="H62" s="1">
        <v>87888.86</v>
      </c>
      <c r="I62" s="1">
        <v>57992.71</v>
      </c>
      <c r="J62" s="1">
        <v>128392.45</v>
      </c>
      <c r="K62" s="1">
        <v>10075.060000000001</v>
      </c>
      <c r="L62" s="1">
        <v>71695.75</v>
      </c>
      <c r="M62" s="1">
        <v>16377.32</v>
      </c>
      <c r="N62" s="1">
        <v>96207.86</v>
      </c>
      <c r="O62" s="1">
        <v>41879.79</v>
      </c>
      <c r="P62" s="1">
        <v>9420.869999999999</v>
      </c>
      <c r="Q62" s="1">
        <v>7692.02</v>
      </c>
      <c r="R62" s="1">
        <v>140247.60999999999</v>
      </c>
      <c r="S62" s="1">
        <v>19663.32</v>
      </c>
      <c r="T62" s="1">
        <v>58972.86</v>
      </c>
      <c r="U62" s="1">
        <v>30277.41</v>
      </c>
      <c r="V62" s="1">
        <v>57711.399999999994</v>
      </c>
      <c r="W62" s="1">
        <v>114767.91</v>
      </c>
      <c r="X62" s="1">
        <v>9672.0400000000009</v>
      </c>
      <c r="Y62" s="1">
        <v>177207.41</v>
      </c>
      <c r="Z62" s="1">
        <v>84536.27</v>
      </c>
      <c r="AA62" s="1">
        <v>23858.09</v>
      </c>
      <c r="AB62" s="1">
        <v>367681.07</v>
      </c>
      <c r="AC62" s="1">
        <f>SUM(output[[#This Row],[AG]:[ZH]])</f>
        <v>2122839.7599999998</v>
      </c>
      <c r="AD62" s="5">
        <f t="shared" si="5"/>
        <v>2.4588979938162753E-2</v>
      </c>
      <c r="AE62" s="8">
        <v>-0.13391443770772057</v>
      </c>
    </row>
    <row r="63" spans="1:31" x14ac:dyDescent="0.35">
      <c r="A63" s="6" t="s">
        <v>43</v>
      </c>
      <c r="B63" t="s">
        <v>35</v>
      </c>
      <c r="C63" s="1">
        <v>119304.36</v>
      </c>
      <c r="D63" s="1">
        <v>3891.77</v>
      </c>
      <c r="E63" s="1">
        <v>13665.29</v>
      </c>
      <c r="F63" s="1">
        <v>291179.28000000003</v>
      </c>
      <c r="G63" s="1">
        <v>67016.510000000009</v>
      </c>
      <c r="H63" s="1">
        <v>85012.63</v>
      </c>
      <c r="I63" s="1">
        <v>56686.29</v>
      </c>
      <c r="J63" s="1">
        <v>124949.48</v>
      </c>
      <c r="K63" s="1">
        <v>9958.8100000000013</v>
      </c>
      <c r="L63" s="1">
        <v>65692.740000000005</v>
      </c>
      <c r="M63" s="1">
        <v>16226.619999999999</v>
      </c>
      <c r="N63" s="1">
        <v>95712.73000000001</v>
      </c>
      <c r="O63" s="1">
        <v>41801.64</v>
      </c>
      <c r="P63" s="1">
        <v>9242.0299999999988</v>
      </c>
      <c r="Q63" s="1">
        <v>7690.2800000000007</v>
      </c>
      <c r="R63" s="1">
        <v>135274.72</v>
      </c>
      <c r="S63" s="1">
        <v>19446.46</v>
      </c>
      <c r="T63" s="1">
        <v>57781.85</v>
      </c>
      <c r="U63" s="1">
        <v>29258.48</v>
      </c>
      <c r="V63" s="1">
        <v>55433.03</v>
      </c>
      <c r="W63" s="1">
        <v>112911.51000000001</v>
      </c>
      <c r="X63" s="1">
        <v>9645.130000000001</v>
      </c>
      <c r="Y63" s="1">
        <v>176630.55</v>
      </c>
      <c r="Z63" s="1">
        <v>83440.890000000014</v>
      </c>
      <c r="AA63" s="1">
        <v>23595.59</v>
      </c>
      <c r="AB63" s="1">
        <v>355914.67000000004</v>
      </c>
      <c r="AC63" s="1">
        <f>SUM(output[[#This Row],[AG]:[ZH]])</f>
        <v>2067363.3400000003</v>
      </c>
      <c r="AD63" s="5">
        <f t="shared" si="5"/>
        <v>-2.1867238381884802E-3</v>
      </c>
      <c r="AE63" s="8">
        <v>-0.31239564379258783</v>
      </c>
    </row>
    <row r="64" spans="1:31" x14ac:dyDescent="0.35">
      <c r="A64" s="6" t="s">
        <v>43</v>
      </c>
      <c r="B64" t="s">
        <v>36</v>
      </c>
      <c r="C64" s="1">
        <v>123521.70000000001</v>
      </c>
      <c r="D64" s="1">
        <v>4029.49</v>
      </c>
      <c r="E64" s="1">
        <v>13753.27</v>
      </c>
      <c r="F64" s="1">
        <v>294610.11</v>
      </c>
      <c r="G64" s="1">
        <v>67526.37</v>
      </c>
      <c r="H64" s="1">
        <v>86999.540000000008</v>
      </c>
      <c r="I64" s="1">
        <v>57408.130000000005</v>
      </c>
      <c r="J64" s="1">
        <v>126732.64</v>
      </c>
      <c r="K64" s="1">
        <v>10021.17</v>
      </c>
      <c r="L64" s="1">
        <v>69765.94</v>
      </c>
      <c r="M64" s="1">
        <v>16308.470000000001</v>
      </c>
      <c r="N64" s="1">
        <v>96005.32</v>
      </c>
      <c r="O64" s="1">
        <v>41836.46</v>
      </c>
      <c r="P64" s="1">
        <v>9339.1</v>
      </c>
      <c r="Q64" s="1">
        <v>7691.24</v>
      </c>
      <c r="R64" s="1">
        <v>137615.14000000001</v>
      </c>
      <c r="S64" s="1">
        <v>19526.13</v>
      </c>
      <c r="T64" s="1">
        <v>58570.619999999995</v>
      </c>
      <c r="U64" s="1">
        <v>29858.07</v>
      </c>
      <c r="V64" s="1">
        <v>56823.619999999995</v>
      </c>
      <c r="W64" s="1">
        <v>113802.44</v>
      </c>
      <c r="X64" s="1">
        <v>9660.7000000000007</v>
      </c>
      <c r="Y64" s="1">
        <v>176979.18</v>
      </c>
      <c r="Z64" s="1">
        <v>84158.489999999991</v>
      </c>
      <c r="AA64" s="1">
        <v>23738.699999999997</v>
      </c>
      <c r="AB64" s="1">
        <v>361462.75</v>
      </c>
      <c r="AC64" s="1">
        <f>SUM(output[[#This Row],[AG]:[ZH]])</f>
        <v>2097744.7899999996</v>
      </c>
      <c r="AD64" s="5">
        <f t="shared" si="5"/>
        <v>1.247688829640878E-2</v>
      </c>
      <c r="AE64" s="8">
        <v>-0.2099756696047192</v>
      </c>
    </row>
    <row r="65" spans="1:31" x14ac:dyDescent="0.35">
      <c r="A65" s="6" t="s">
        <v>43</v>
      </c>
      <c r="B65" t="s">
        <v>37</v>
      </c>
      <c r="C65" s="1">
        <v>127089.03</v>
      </c>
      <c r="D65" s="1">
        <v>4255.05</v>
      </c>
      <c r="E65" s="1">
        <v>13811.18</v>
      </c>
      <c r="F65" s="1">
        <v>302190.03000000003</v>
      </c>
      <c r="G65" s="1">
        <v>67912.33</v>
      </c>
      <c r="H65" s="1">
        <v>88229.69</v>
      </c>
      <c r="I65" s="1">
        <v>58295.740000000005</v>
      </c>
      <c r="J65" s="1">
        <v>128494.12</v>
      </c>
      <c r="K65" s="1">
        <v>10074.36</v>
      </c>
      <c r="L65" s="1">
        <v>72271.929999999993</v>
      </c>
      <c r="M65" s="1">
        <v>16364.029999999999</v>
      </c>
      <c r="N65" s="1">
        <v>96211.22</v>
      </c>
      <c r="O65" s="1">
        <v>41871.35</v>
      </c>
      <c r="P65" s="1">
        <v>9399.44</v>
      </c>
      <c r="Q65" s="1">
        <v>7691.91</v>
      </c>
      <c r="R65" s="1">
        <v>146940.63</v>
      </c>
      <c r="S65" s="1">
        <v>19728.419999999998</v>
      </c>
      <c r="T65" s="1">
        <v>59184.68</v>
      </c>
      <c r="U65" s="1">
        <v>30539.86</v>
      </c>
      <c r="V65" s="1">
        <v>58510.020000000004</v>
      </c>
      <c r="W65" s="1">
        <v>114912.20000000001</v>
      </c>
      <c r="X65" s="1">
        <v>9671.94</v>
      </c>
      <c r="Y65" s="1">
        <v>177190.79</v>
      </c>
      <c r="Z65" s="1">
        <v>84614.3</v>
      </c>
      <c r="AA65" s="1">
        <v>23815.18</v>
      </c>
      <c r="AB65" s="1">
        <v>371790.69</v>
      </c>
      <c r="AC65" s="3">
        <f>SUM(output[[#This Row],[AG]:[ZH]])</f>
        <v>2141060.12</v>
      </c>
      <c r="AD65" s="5">
        <f t="shared" si="5"/>
        <v>3.3383039865939143E-2</v>
      </c>
      <c r="AE65" s="8">
        <v>-0.13194315925428618</v>
      </c>
    </row>
    <row r="66" spans="1:31" x14ac:dyDescent="0.35">
      <c r="A66" s="6" t="s">
        <v>43</v>
      </c>
      <c r="B66" t="s">
        <v>38</v>
      </c>
      <c r="C66" s="1">
        <v>119886.06</v>
      </c>
      <c r="D66" s="1">
        <v>3894.67</v>
      </c>
      <c r="E66" s="1">
        <v>13682.4</v>
      </c>
      <c r="F66" s="1">
        <v>291595.52000000002</v>
      </c>
      <c r="G66" s="1">
        <v>67099.83</v>
      </c>
      <c r="H66" s="1">
        <v>85285.579999999987</v>
      </c>
      <c r="I66" s="1">
        <v>56776.28</v>
      </c>
      <c r="J66" s="1">
        <v>125139.95000000001</v>
      </c>
      <c r="K66" s="1">
        <v>9856.3100000000013</v>
      </c>
      <c r="L66" s="1">
        <v>66690.350000000006</v>
      </c>
      <c r="M66" s="1">
        <v>16178.4</v>
      </c>
      <c r="N66" s="1">
        <v>95733.57</v>
      </c>
      <c r="O66" s="1">
        <v>41804.229999999996</v>
      </c>
      <c r="P66" s="1">
        <v>9251.2900000000009</v>
      </c>
      <c r="Q66" s="1">
        <v>7690.37</v>
      </c>
      <c r="R66" s="1">
        <v>135782.16999999998</v>
      </c>
      <c r="S66" s="1">
        <v>19455.89</v>
      </c>
      <c r="T66" s="1">
        <v>57939.7</v>
      </c>
      <c r="U66" s="1">
        <v>29429.77</v>
      </c>
      <c r="V66" s="1">
        <v>55758.729999999996</v>
      </c>
      <c r="W66" s="1">
        <v>112924.01000000001</v>
      </c>
      <c r="X66" s="1">
        <v>9648.24</v>
      </c>
      <c r="Y66" s="1">
        <v>176422.46000000002</v>
      </c>
      <c r="Z66" s="1">
        <v>83589.040000000008</v>
      </c>
      <c r="AA66" s="1">
        <v>23605.18</v>
      </c>
      <c r="AB66" s="1">
        <v>357290.23</v>
      </c>
      <c r="AC66" s="1">
        <f>SUM(output[[#This Row],[AG]:[ZH]])</f>
        <v>2072410.23</v>
      </c>
      <c r="AD66" s="5">
        <f t="shared" si="5"/>
        <v>2.4915849942129347E-4</v>
      </c>
      <c r="AE66" s="8">
        <v>-0.3211796259847271</v>
      </c>
    </row>
    <row r="67" spans="1:31" x14ac:dyDescent="0.35">
      <c r="A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>
        <f>SUM(output[[#This Row],[AG]:[ZH]])</f>
        <v>0</v>
      </c>
      <c r="AD67" s="5"/>
    </row>
    <row r="68" spans="1:31" x14ac:dyDescent="0.35">
      <c r="A68" s="6" t="s">
        <v>44</v>
      </c>
      <c r="B68" t="s">
        <v>29</v>
      </c>
      <c r="C68" s="1">
        <v>121922</v>
      </c>
      <c r="D68" s="1">
        <v>1804</v>
      </c>
      <c r="E68" s="1">
        <v>18739</v>
      </c>
      <c r="F68" s="1">
        <v>305591</v>
      </c>
      <c r="G68" s="1">
        <v>74597</v>
      </c>
      <c r="H68" s="1">
        <v>97276</v>
      </c>
      <c r="I68" s="1">
        <v>66660</v>
      </c>
      <c r="J68" s="1">
        <v>171093</v>
      </c>
      <c r="K68" s="1">
        <v>10211</v>
      </c>
      <c r="L68" s="1">
        <v>68018</v>
      </c>
      <c r="M68" s="1">
        <v>14384</v>
      </c>
      <c r="N68" s="1">
        <v>93001</v>
      </c>
      <c r="O68" s="1">
        <v>54311</v>
      </c>
      <c r="P68" s="1">
        <v>9525</v>
      </c>
      <c r="Q68" s="1">
        <v>6440</v>
      </c>
      <c r="R68" s="1">
        <v>142880</v>
      </c>
      <c r="S68" s="1">
        <v>22372</v>
      </c>
      <c r="T68" s="1">
        <v>63327</v>
      </c>
      <c r="U68" s="1">
        <v>31871</v>
      </c>
      <c r="V68" s="1">
        <v>63110</v>
      </c>
      <c r="W68" s="1">
        <v>122813</v>
      </c>
      <c r="X68" s="1">
        <v>10213</v>
      </c>
      <c r="Y68" s="1">
        <v>216958</v>
      </c>
      <c r="Z68" s="1">
        <v>91831</v>
      </c>
      <c r="AA68" s="1">
        <v>29401</v>
      </c>
      <c r="AB68" s="1">
        <v>433530</v>
      </c>
      <c r="AC68" s="2">
        <f>SUM(output[[#This Row],[AG]:[ZH]])</f>
        <v>2341878</v>
      </c>
      <c r="AD68" s="5">
        <f>(AC68-$AC$68)/$AC$68</f>
        <v>0</v>
      </c>
      <c r="AE68" s="8">
        <v>0</v>
      </c>
    </row>
    <row r="69" spans="1:31" x14ac:dyDescent="0.35">
      <c r="A69" s="6" t="s">
        <v>44</v>
      </c>
      <c r="B69" t="s">
        <v>30</v>
      </c>
      <c r="C69" s="1">
        <v>122040.22</v>
      </c>
      <c r="D69" s="1">
        <v>4297.55</v>
      </c>
      <c r="E69" s="1">
        <v>18930.400000000001</v>
      </c>
      <c r="F69" s="1">
        <v>305723.87</v>
      </c>
      <c r="G69" s="1">
        <v>74373.11</v>
      </c>
      <c r="H69" s="1">
        <v>99064.87</v>
      </c>
      <c r="I69" s="1">
        <v>66499.97</v>
      </c>
      <c r="J69" s="1">
        <v>171278.66</v>
      </c>
      <c r="K69" s="1">
        <v>10763.54</v>
      </c>
      <c r="L69" s="1">
        <v>69316.42</v>
      </c>
      <c r="M69" s="1">
        <v>17581.739999999998</v>
      </c>
      <c r="N69" s="1">
        <v>93157.57</v>
      </c>
      <c r="O69" s="1">
        <v>54347.8</v>
      </c>
      <c r="P69" s="1">
        <v>10025.040000000001</v>
      </c>
      <c r="Q69" s="1">
        <v>7407.16</v>
      </c>
      <c r="R69" s="1">
        <v>142678.63</v>
      </c>
      <c r="S69" s="1">
        <v>22408.34</v>
      </c>
      <c r="T69" s="1">
        <v>63365.789999999994</v>
      </c>
      <c r="U69" s="1">
        <v>31858.6</v>
      </c>
      <c r="V69" s="1">
        <v>63522.45</v>
      </c>
      <c r="W69" s="1">
        <v>123473.45999999999</v>
      </c>
      <c r="X69" s="1">
        <v>10699.5</v>
      </c>
      <c r="Y69" s="1">
        <v>216820.58000000002</v>
      </c>
      <c r="Z69" s="1">
        <v>92174.209999999992</v>
      </c>
      <c r="AA69" s="1">
        <v>29428.28</v>
      </c>
      <c r="AB69" s="1">
        <v>434430.65</v>
      </c>
      <c r="AC69" s="1">
        <f>SUM(output[[#This Row],[AG]:[ZH]])</f>
        <v>2355668.4100000006</v>
      </c>
      <c r="AD69" s="5">
        <f t="shared" ref="AD69:AD77" si="6">(AC69-$AC$68)/$AC$68</f>
        <v>5.8886116185388887E-3</v>
      </c>
      <c r="AE69" s="8">
        <v>-0.20691626976298516</v>
      </c>
    </row>
    <row r="70" spans="1:31" x14ac:dyDescent="0.35">
      <c r="A70" s="6" t="s">
        <v>44</v>
      </c>
      <c r="B70" t="s">
        <v>31</v>
      </c>
      <c r="C70" s="1">
        <v>124850.25</v>
      </c>
      <c r="D70" s="1">
        <v>4326.0200000000004</v>
      </c>
      <c r="E70" s="1">
        <v>19279.55</v>
      </c>
      <c r="F70" s="1">
        <v>313520.49</v>
      </c>
      <c r="G70" s="1">
        <v>74819.62</v>
      </c>
      <c r="H70" s="1">
        <v>103676.58</v>
      </c>
      <c r="I70" s="1">
        <v>66795.989999999991</v>
      </c>
      <c r="J70" s="1">
        <v>178091.39</v>
      </c>
      <c r="K70" s="1">
        <v>10820.29</v>
      </c>
      <c r="L70" s="1">
        <v>71615.5</v>
      </c>
      <c r="M70" s="1">
        <v>18066.32</v>
      </c>
      <c r="N70" s="1">
        <v>93434.47</v>
      </c>
      <c r="O70" s="1">
        <v>54405.66</v>
      </c>
      <c r="P70" s="1">
        <v>10049.92</v>
      </c>
      <c r="Q70" s="1">
        <v>7417.45</v>
      </c>
      <c r="R70" s="1">
        <v>143473.33000000002</v>
      </c>
      <c r="S70" s="1">
        <v>22467.62</v>
      </c>
      <c r="T70" s="1">
        <v>64680.04</v>
      </c>
      <c r="U70" s="1">
        <v>32211.02</v>
      </c>
      <c r="V70" s="1">
        <v>64331.8</v>
      </c>
      <c r="W70" s="1">
        <v>124148.84</v>
      </c>
      <c r="X70" s="1">
        <v>10742.42</v>
      </c>
      <c r="Y70" s="1">
        <v>217090.06</v>
      </c>
      <c r="Z70" s="1">
        <v>92644.06</v>
      </c>
      <c r="AA70" s="1">
        <v>29566.959999999999</v>
      </c>
      <c r="AB70" s="1">
        <v>450949.36</v>
      </c>
      <c r="AC70" s="1">
        <f>SUM(output[[#This Row],[AG]:[ZH]])</f>
        <v>2403475.0100000002</v>
      </c>
      <c r="AD70" s="5">
        <f t="shared" si="6"/>
        <v>2.6302399185610968E-2</v>
      </c>
      <c r="AE70" s="8">
        <v>-0.13967938978887878</v>
      </c>
    </row>
    <row r="71" spans="1:31" x14ac:dyDescent="0.35">
      <c r="A71" s="6" t="s">
        <v>44</v>
      </c>
      <c r="B71" t="s">
        <v>32</v>
      </c>
      <c r="C71" s="1">
        <v>118389.38</v>
      </c>
      <c r="D71" s="1">
        <v>4271.7199999999993</v>
      </c>
      <c r="E71" s="1">
        <v>18647.37</v>
      </c>
      <c r="F71" s="1">
        <v>303300.99</v>
      </c>
      <c r="G71" s="1">
        <v>73699.88</v>
      </c>
      <c r="H71" s="1">
        <v>95165.16</v>
      </c>
      <c r="I71" s="1">
        <v>65939.3</v>
      </c>
      <c r="J71" s="1">
        <v>168605.22</v>
      </c>
      <c r="K71" s="1">
        <v>10697.740000000002</v>
      </c>
      <c r="L71" s="1">
        <v>66580.739999999991</v>
      </c>
      <c r="M71" s="1">
        <v>17113.2</v>
      </c>
      <c r="N71" s="1">
        <v>92847.44</v>
      </c>
      <c r="O71" s="1">
        <v>54299.79</v>
      </c>
      <c r="P71" s="1">
        <v>10000.290000000001</v>
      </c>
      <c r="Q71" s="1">
        <v>7398.0599999999995</v>
      </c>
      <c r="R71" s="1">
        <v>141412.51</v>
      </c>
      <c r="S71" s="1">
        <v>22337.86</v>
      </c>
      <c r="T71" s="1">
        <v>62662.55</v>
      </c>
      <c r="U71" s="1">
        <v>31774.989999999998</v>
      </c>
      <c r="V71" s="1">
        <v>62803.11</v>
      </c>
      <c r="W71" s="1">
        <v>122859.89</v>
      </c>
      <c r="X71" s="1">
        <v>10649.02</v>
      </c>
      <c r="Y71" s="1">
        <v>216412.07</v>
      </c>
      <c r="Z71" s="1">
        <v>91643.23</v>
      </c>
      <c r="AA71" s="1">
        <v>29266.9</v>
      </c>
      <c r="AB71" s="1">
        <v>430316.11</v>
      </c>
      <c r="AC71" s="1">
        <f>SUM(output[[#This Row],[AG]:[ZH]])</f>
        <v>2329094.52</v>
      </c>
      <c r="AD71" s="5">
        <f t="shared" si="6"/>
        <v>-5.4586447287177133E-3</v>
      </c>
      <c r="AE71" s="8">
        <v>-0.29946609515952582</v>
      </c>
    </row>
    <row r="72" spans="1:31" x14ac:dyDescent="0.35">
      <c r="A72" s="6" t="s">
        <v>44</v>
      </c>
      <c r="B72" t="s">
        <v>33</v>
      </c>
      <c r="C72" s="1">
        <v>121466.07</v>
      </c>
      <c r="D72" s="1">
        <v>4286.18</v>
      </c>
      <c r="E72" s="1">
        <v>19045.63</v>
      </c>
      <c r="F72" s="1">
        <v>307209.13</v>
      </c>
      <c r="G72" s="1">
        <v>74494.09</v>
      </c>
      <c r="H72" s="1">
        <v>100632.64</v>
      </c>
      <c r="I72" s="1">
        <v>66497.56</v>
      </c>
      <c r="J72" s="1">
        <v>171986.45</v>
      </c>
      <c r="K72" s="1">
        <v>10778.6</v>
      </c>
      <c r="L72" s="1">
        <v>69348.73</v>
      </c>
      <c r="M72" s="1">
        <v>17752.41</v>
      </c>
      <c r="N72" s="1">
        <v>93281.66</v>
      </c>
      <c r="O72" s="1">
        <v>54328.639999999999</v>
      </c>
      <c r="P72" s="1">
        <v>10035.73</v>
      </c>
      <c r="Q72" s="1">
        <v>7408.36</v>
      </c>
      <c r="R72" s="1">
        <v>142664.43</v>
      </c>
      <c r="S72" s="1">
        <v>22430.65</v>
      </c>
      <c r="T72" s="1">
        <v>63661.020000000004</v>
      </c>
      <c r="U72" s="1">
        <v>31879.97</v>
      </c>
      <c r="V72" s="1">
        <v>63464.97</v>
      </c>
      <c r="W72" s="1">
        <v>123573.47</v>
      </c>
      <c r="X72" s="1">
        <v>10684.88</v>
      </c>
      <c r="Y72" s="1">
        <v>216813.56</v>
      </c>
      <c r="Z72" s="1">
        <v>91970.38</v>
      </c>
      <c r="AA72" s="1">
        <v>29382.47</v>
      </c>
      <c r="AB72" s="1">
        <v>436014.26</v>
      </c>
      <c r="AC72" s="1">
        <f>SUM(output[[#This Row],[AG]:[ZH]])</f>
        <v>2361091.9399999995</v>
      </c>
      <c r="AD72" s="5">
        <f t="shared" si="6"/>
        <v>8.2045008322378359E-3</v>
      </c>
      <c r="AE72" s="8">
        <v>-0.20796652088622891</v>
      </c>
    </row>
    <row r="73" spans="1:31" x14ac:dyDescent="0.35">
      <c r="A73" s="6" t="s">
        <v>44</v>
      </c>
      <c r="B73" t="s">
        <v>34</v>
      </c>
      <c r="C73" s="1">
        <v>124499.06</v>
      </c>
      <c r="D73" s="1">
        <v>4317</v>
      </c>
      <c r="E73" s="1">
        <v>19286.21</v>
      </c>
      <c r="F73" s="1">
        <v>311691.02</v>
      </c>
      <c r="G73" s="1">
        <v>75116.75</v>
      </c>
      <c r="H73" s="1">
        <v>104069.66</v>
      </c>
      <c r="I73" s="1">
        <v>66825.53</v>
      </c>
      <c r="J73" s="1">
        <v>176514.13</v>
      </c>
      <c r="K73" s="1">
        <v>10829.92</v>
      </c>
      <c r="L73" s="1">
        <v>71721.959999999992</v>
      </c>
      <c r="M73" s="1">
        <v>18092.439999999999</v>
      </c>
      <c r="N73" s="1">
        <v>93511.28</v>
      </c>
      <c r="O73" s="1">
        <v>54392.380000000005</v>
      </c>
      <c r="P73" s="1">
        <v>10055.77</v>
      </c>
      <c r="Q73" s="1">
        <v>7419.77</v>
      </c>
      <c r="R73" s="1">
        <v>143863.74</v>
      </c>
      <c r="S73" s="1">
        <v>22483.47</v>
      </c>
      <c r="T73" s="1">
        <v>64427.43</v>
      </c>
      <c r="U73" s="1">
        <v>32022.93</v>
      </c>
      <c r="V73" s="1">
        <v>64312.83</v>
      </c>
      <c r="W73" s="1">
        <v>124269.93</v>
      </c>
      <c r="X73" s="1">
        <v>10732.85</v>
      </c>
      <c r="Y73" s="1">
        <v>216978.19</v>
      </c>
      <c r="Z73" s="1">
        <v>92485.93</v>
      </c>
      <c r="AA73" s="1">
        <v>29539.77</v>
      </c>
      <c r="AB73" s="1">
        <v>443503.49</v>
      </c>
      <c r="AC73" s="1">
        <f>SUM(output[[#This Row],[AG]:[ZH]])</f>
        <v>2392963.4399999995</v>
      </c>
      <c r="AD73" s="5">
        <f t="shared" si="6"/>
        <v>2.1813877580300716E-2</v>
      </c>
      <c r="AE73" s="8">
        <v>-0.13565210911926237</v>
      </c>
    </row>
    <row r="74" spans="1:31" x14ac:dyDescent="0.35">
      <c r="A74" s="6" t="s">
        <v>44</v>
      </c>
      <c r="B74" t="s">
        <v>35</v>
      </c>
      <c r="C74" s="1">
        <v>117772.68</v>
      </c>
      <c r="D74" s="1">
        <v>4266.8900000000003</v>
      </c>
      <c r="E74" s="1">
        <v>18744.239999999998</v>
      </c>
      <c r="F74" s="1">
        <v>304040.33999999997</v>
      </c>
      <c r="G74" s="1">
        <v>73779.259999999995</v>
      </c>
      <c r="H74" s="1">
        <v>96666.84</v>
      </c>
      <c r="I74" s="1">
        <v>65930.13</v>
      </c>
      <c r="J74" s="1">
        <v>168625.19</v>
      </c>
      <c r="K74" s="1">
        <v>10726.380000000001</v>
      </c>
      <c r="L74" s="1">
        <v>66371.839999999997</v>
      </c>
      <c r="M74" s="1">
        <v>17275.25</v>
      </c>
      <c r="N74" s="1">
        <v>92980.079999999987</v>
      </c>
      <c r="O74" s="1">
        <v>54270.82</v>
      </c>
      <c r="P74" s="1">
        <v>10011.689999999999</v>
      </c>
      <c r="Q74" s="1">
        <v>7399.48</v>
      </c>
      <c r="R74" s="1">
        <v>141537.01</v>
      </c>
      <c r="S74" s="1">
        <v>22371</v>
      </c>
      <c r="T74" s="1">
        <v>62909.8</v>
      </c>
      <c r="U74" s="1">
        <v>31792.739999999998</v>
      </c>
      <c r="V74" s="1">
        <v>62806.67</v>
      </c>
      <c r="W74" s="1">
        <v>122939.88</v>
      </c>
      <c r="X74" s="1">
        <v>10637.41</v>
      </c>
      <c r="Y74" s="1">
        <v>216444.3</v>
      </c>
      <c r="Z74" s="1">
        <v>91477.9</v>
      </c>
      <c r="AA74" s="1">
        <v>29226.45</v>
      </c>
      <c r="AB74" s="1">
        <v>430854.03</v>
      </c>
      <c r="AC74" s="1">
        <f>SUM(output[[#This Row],[AG]:[ZH]])</f>
        <v>2331858.2999999998</v>
      </c>
      <c r="AD74" s="5">
        <f t="shared" si="6"/>
        <v>-4.2784893149857449E-3</v>
      </c>
      <c r="AE74" s="8">
        <v>-0.31415383294945348</v>
      </c>
    </row>
    <row r="75" spans="1:31" x14ac:dyDescent="0.35">
      <c r="A75" s="6" t="s">
        <v>44</v>
      </c>
      <c r="B75" t="s">
        <v>36</v>
      </c>
      <c r="C75" s="1">
        <v>121562.95</v>
      </c>
      <c r="D75" s="1">
        <v>4285.8500000000004</v>
      </c>
      <c r="E75" s="1">
        <v>19089.48</v>
      </c>
      <c r="F75" s="1">
        <v>308090.45</v>
      </c>
      <c r="G75" s="1">
        <v>74487.709999999992</v>
      </c>
      <c r="H75" s="1">
        <v>101987.15</v>
      </c>
      <c r="I75" s="1">
        <v>66459.45</v>
      </c>
      <c r="J75" s="1">
        <v>173493.58000000002</v>
      </c>
      <c r="K75" s="1">
        <v>10781.27</v>
      </c>
      <c r="L75" s="1">
        <v>69847.47</v>
      </c>
      <c r="M75" s="1">
        <v>17794.400000000001</v>
      </c>
      <c r="N75" s="1">
        <v>93331.760000000009</v>
      </c>
      <c r="O75" s="1">
        <v>54339.33</v>
      </c>
      <c r="P75" s="1">
        <v>10035.16</v>
      </c>
      <c r="Q75" s="1">
        <v>7408.98</v>
      </c>
      <c r="R75" s="1">
        <v>142711.31</v>
      </c>
      <c r="S75" s="1">
        <v>22443.71</v>
      </c>
      <c r="T75" s="1">
        <v>63834.65</v>
      </c>
      <c r="U75" s="1">
        <v>31890.55</v>
      </c>
      <c r="V75" s="1">
        <v>63637.5</v>
      </c>
      <c r="W75" s="1">
        <v>123746.73999999999</v>
      </c>
      <c r="X75" s="1">
        <v>10691.74</v>
      </c>
      <c r="Y75" s="1">
        <v>216761.79</v>
      </c>
      <c r="Z75" s="1">
        <v>92092.4</v>
      </c>
      <c r="AA75" s="1">
        <v>29388.09</v>
      </c>
      <c r="AB75" s="1">
        <v>437966.28</v>
      </c>
      <c r="AC75" s="1">
        <f>SUM(output[[#This Row],[AG]:[ZH]])</f>
        <v>2368159.75</v>
      </c>
      <c r="AD75" s="5">
        <f t="shared" si="6"/>
        <v>1.122251031010155E-2</v>
      </c>
      <c r="AE75" s="8">
        <v>-0.21246742571560082</v>
      </c>
    </row>
    <row r="76" spans="1:31" x14ac:dyDescent="0.35">
      <c r="A76" s="6" t="s">
        <v>44</v>
      </c>
      <c r="B76" t="s">
        <v>37</v>
      </c>
      <c r="C76" s="1">
        <v>123428.82</v>
      </c>
      <c r="D76" s="1">
        <v>4318.7299999999996</v>
      </c>
      <c r="E76" s="1">
        <v>19338.79</v>
      </c>
      <c r="F76" s="1">
        <v>313885.08999999997</v>
      </c>
      <c r="G76" s="1">
        <v>75029.600000000006</v>
      </c>
      <c r="H76" s="1">
        <v>105440.41</v>
      </c>
      <c r="I76" s="1">
        <v>66695.429999999993</v>
      </c>
      <c r="J76" s="1">
        <v>179092.65</v>
      </c>
      <c r="K76" s="1">
        <v>10828</v>
      </c>
      <c r="L76" s="1">
        <v>71894.09</v>
      </c>
      <c r="M76" s="1">
        <v>18157.79</v>
      </c>
      <c r="N76" s="1">
        <v>93563.89</v>
      </c>
      <c r="O76" s="1">
        <v>54393.16</v>
      </c>
      <c r="P76" s="1">
        <v>10055.700000000001</v>
      </c>
      <c r="Q76" s="1">
        <v>7422.69</v>
      </c>
      <c r="R76" s="1">
        <v>143409.79999999999</v>
      </c>
      <c r="S76" s="1">
        <v>22491.989999999998</v>
      </c>
      <c r="T76" s="1">
        <v>64805.68</v>
      </c>
      <c r="U76" s="1">
        <v>32227.87</v>
      </c>
      <c r="V76" s="1">
        <v>64467.43</v>
      </c>
      <c r="W76" s="1">
        <v>124519.83</v>
      </c>
      <c r="X76" s="1">
        <v>10732.880000000001</v>
      </c>
      <c r="Y76" s="1">
        <v>217020.88</v>
      </c>
      <c r="Z76" s="1">
        <v>92508.26999999999</v>
      </c>
      <c r="AA76" s="1">
        <v>29493.449999999997</v>
      </c>
      <c r="AB76" s="1">
        <v>452606.70999999996</v>
      </c>
      <c r="AC76" s="3">
        <f>SUM(output[[#This Row],[AG]:[ZH]])</f>
        <v>2407829.63</v>
      </c>
      <c r="AD76" s="5">
        <f t="shared" si="6"/>
        <v>2.8161855570614645E-2</v>
      </c>
      <c r="AE76" s="8">
        <v>-0.13556614392380811</v>
      </c>
    </row>
    <row r="77" spans="1:31" x14ac:dyDescent="0.35">
      <c r="A77" s="6" t="s">
        <v>44</v>
      </c>
      <c r="B77" t="s">
        <v>38</v>
      </c>
      <c r="C77" s="1">
        <v>118134.23000000001</v>
      </c>
      <c r="D77" s="1">
        <v>4266.8600000000006</v>
      </c>
      <c r="E77" s="1">
        <v>18768.45</v>
      </c>
      <c r="F77" s="1">
        <v>304510.98</v>
      </c>
      <c r="G77" s="1">
        <v>73880.98</v>
      </c>
      <c r="H77" s="1">
        <v>97991.89</v>
      </c>
      <c r="I77" s="1">
        <v>65921.649999999994</v>
      </c>
      <c r="J77" s="1">
        <v>169431.43</v>
      </c>
      <c r="K77" s="1">
        <v>10721.9</v>
      </c>
      <c r="L77" s="1">
        <v>67189.01999999999</v>
      </c>
      <c r="M77" s="1">
        <v>17220.940000000002</v>
      </c>
      <c r="N77" s="1">
        <v>93021.45</v>
      </c>
      <c r="O77" s="1">
        <v>54289.25</v>
      </c>
      <c r="P77" s="1">
        <v>10004.029999999999</v>
      </c>
      <c r="Q77" s="1">
        <v>7401.02</v>
      </c>
      <c r="R77" s="1">
        <v>141803.89000000001</v>
      </c>
      <c r="S77" s="1">
        <v>22385.52</v>
      </c>
      <c r="T77" s="1">
        <v>62951.49</v>
      </c>
      <c r="U77" s="1">
        <v>31795.48</v>
      </c>
      <c r="V77" s="1">
        <v>62939.33</v>
      </c>
      <c r="W77" s="1">
        <v>123061.63</v>
      </c>
      <c r="X77" s="1">
        <v>10646.3</v>
      </c>
      <c r="Y77" s="1">
        <v>216306.28</v>
      </c>
      <c r="Z77" s="1">
        <v>91628.47</v>
      </c>
      <c r="AA77" s="1">
        <v>29242.519999999997</v>
      </c>
      <c r="AB77" s="1">
        <v>432710.9</v>
      </c>
      <c r="AC77" s="1">
        <f>SUM(output[[#This Row],[AG]:[ZH]])</f>
        <v>2338225.8900000006</v>
      </c>
      <c r="AD77" s="5">
        <f t="shared" si="6"/>
        <v>-1.5594791872161589E-3</v>
      </c>
      <c r="AE77" s="8">
        <v>-0.32333242807695356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2B60-3A0C-43D0-B0F5-682C06C9E29D}">
  <dimension ref="A1:AD77"/>
  <sheetViews>
    <sheetView topLeftCell="L1" workbookViewId="0">
      <selection activeCell="AE6" sqref="AE6"/>
    </sheetView>
  </sheetViews>
  <sheetFormatPr defaultRowHeight="14.5" x14ac:dyDescent="0.35"/>
  <cols>
    <col min="1" max="1" width="28" bestFit="1" customWidth="1"/>
    <col min="2" max="2" width="23.453125" customWidth="1"/>
    <col min="3" max="3" width="9.81640625" bestFit="1" customWidth="1"/>
    <col min="4" max="4" width="7.81640625" bestFit="1" customWidth="1"/>
    <col min="5" max="5" width="8.81640625" bestFit="1" customWidth="1"/>
    <col min="6" max="10" width="9.81640625" bestFit="1" customWidth="1"/>
    <col min="11" max="11" width="8.81640625" bestFit="1" customWidth="1"/>
    <col min="12" max="12" width="9.81640625" bestFit="1" customWidth="1"/>
    <col min="13" max="13" width="8.81640625" bestFit="1" customWidth="1"/>
    <col min="14" max="14" width="9.81640625" bestFit="1" customWidth="1"/>
    <col min="15" max="17" width="8.81640625" bestFit="1" customWidth="1"/>
    <col min="18" max="18" width="9.81640625" bestFit="1" customWidth="1"/>
    <col min="19" max="19" width="8.81640625" bestFit="1" customWidth="1"/>
    <col min="20" max="20" width="9.81640625" bestFit="1" customWidth="1"/>
    <col min="21" max="21" width="8.81640625" bestFit="1" customWidth="1"/>
    <col min="22" max="23" width="9.81640625" bestFit="1" customWidth="1"/>
    <col min="24" max="24" width="8.81640625" bestFit="1" customWidth="1"/>
    <col min="25" max="26" width="9.81640625" bestFit="1" customWidth="1"/>
    <col min="27" max="27" width="8.81640625" bestFit="1" customWidth="1"/>
    <col min="28" max="28" width="9.81640625" bestFit="1" customWidth="1"/>
    <col min="29" max="29" width="13.54296875" customWidth="1"/>
    <col min="30" max="30" width="14.26953125" customWidth="1"/>
  </cols>
  <sheetData>
    <row r="1" spans="1:30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45</v>
      </c>
      <c r="AD1" s="10" t="s">
        <v>47</v>
      </c>
    </row>
    <row r="2" spans="1:30" x14ac:dyDescent="0.35">
      <c r="A2" s="7" t="s">
        <v>46</v>
      </c>
      <c r="B2" s="7" t="s">
        <v>29</v>
      </c>
      <c r="C2" s="7">
        <v>242717</v>
      </c>
      <c r="D2" s="7">
        <v>3308</v>
      </c>
      <c r="E2" s="7">
        <v>32211</v>
      </c>
      <c r="F2" s="7">
        <v>598482</v>
      </c>
      <c r="G2" s="7">
        <v>142265</v>
      </c>
      <c r="H2" s="7">
        <v>182840</v>
      </c>
      <c r="I2" s="7">
        <v>124079</v>
      </c>
      <c r="J2" s="7">
        <v>298868</v>
      </c>
      <c r="K2" s="7">
        <v>18832</v>
      </c>
      <c r="L2" s="7">
        <v>133946</v>
      </c>
      <c r="M2" s="7">
        <v>27609</v>
      </c>
      <c r="N2" s="7">
        <v>188846</v>
      </c>
      <c r="O2" s="7">
        <v>96133</v>
      </c>
      <c r="P2" s="7">
        <v>18179</v>
      </c>
      <c r="Q2" s="7">
        <v>13161</v>
      </c>
      <c r="R2" s="7">
        <v>279352</v>
      </c>
      <c r="S2" s="7">
        <v>41775</v>
      </c>
      <c r="T2" s="7">
        <v>121506</v>
      </c>
      <c r="U2" s="7">
        <v>61386</v>
      </c>
      <c r="V2" s="7">
        <v>118718</v>
      </c>
      <c r="W2" s="7">
        <v>235980</v>
      </c>
      <c r="X2" s="7">
        <v>19319</v>
      </c>
      <c r="Y2" s="7">
        <v>394148</v>
      </c>
      <c r="Z2" s="7">
        <v>175184</v>
      </c>
      <c r="AA2" s="7">
        <v>53117</v>
      </c>
      <c r="AB2" s="7">
        <v>791811</v>
      </c>
      <c r="AC2" s="7">
        <f>SUM(drive_download_20250110T140648Z_001[[#This Row],[AG]:[ZH]])</f>
        <v>4413772</v>
      </c>
      <c r="AD2" s="8">
        <f t="shared" ref="AD2:AD11" si="0">(AC2-$AC$2)/$AC$2</f>
        <v>0</v>
      </c>
    </row>
    <row r="3" spans="1:30" x14ac:dyDescent="0.35">
      <c r="A3" s="7" t="s">
        <v>46</v>
      </c>
      <c r="B3" s="7" t="s">
        <v>30</v>
      </c>
      <c r="C3" s="7">
        <v>195999.9</v>
      </c>
      <c r="D3" s="7">
        <v>4171.66</v>
      </c>
      <c r="E3" s="7">
        <v>25208.809999999998</v>
      </c>
      <c r="F3" s="7">
        <v>471159.5</v>
      </c>
      <c r="G3" s="7">
        <v>111561.63</v>
      </c>
      <c r="H3" s="7">
        <v>146967.67999999999</v>
      </c>
      <c r="I3" s="7">
        <v>98650.22</v>
      </c>
      <c r="J3" s="7">
        <v>237135.58000000002</v>
      </c>
      <c r="K3" s="7">
        <v>15061.64</v>
      </c>
      <c r="L3" s="7">
        <v>109926.12</v>
      </c>
      <c r="M3" s="7">
        <v>25733.9</v>
      </c>
      <c r="N3" s="7">
        <v>148311.97</v>
      </c>
      <c r="O3" s="7">
        <v>75788.160000000003</v>
      </c>
      <c r="P3" s="7">
        <v>14246.259999999998</v>
      </c>
      <c r="Q3" s="7">
        <v>10458.5</v>
      </c>
      <c r="R3" s="7">
        <v>217595.12</v>
      </c>
      <c r="S3" s="7">
        <v>33059.839999999997</v>
      </c>
      <c r="T3" s="7">
        <v>96552.38</v>
      </c>
      <c r="U3" s="7">
        <v>47982.69</v>
      </c>
      <c r="V3" s="7">
        <v>94508.93</v>
      </c>
      <c r="W3" s="7">
        <v>181975.8</v>
      </c>
      <c r="X3" s="7">
        <v>15114.67</v>
      </c>
      <c r="Y3" s="7">
        <v>309631.88</v>
      </c>
      <c r="Z3" s="7">
        <v>136699.64000000001</v>
      </c>
      <c r="AA3" s="7">
        <v>41682.31</v>
      </c>
      <c r="AB3" s="7">
        <v>632296.47</v>
      </c>
      <c r="AC3" s="7">
        <f>SUM(drive_download_20250110T140648Z_001[[#This Row],[AG]:[ZH]])</f>
        <v>3497481.26</v>
      </c>
      <c r="AD3" s="8">
        <f t="shared" si="0"/>
        <v>-0.20759811335972955</v>
      </c>
    </row>
    <row r="4" spans="1:30" x14ac:dyDescent="0.35">
      <c r="A4" s="7" t="s">
        <v>46</v>
      </c>
      <c r="B4" s="7" t="s">
        <v>31</v>
      </c>
      <c r="C4" s="7">
        <v>220801.38</v>
      </c>
      <c r="D4" s="7">
        <v>4530.3600000000006</v>
      </c>
      <c r="E4" s="7">
        <v>27414.17</v>
      </c>
      <c r="F4" s="7">
        <v>509653</v>
      </c>
      <c r="G4" s="7">
        <v>120599.91</v>
      </c>
      <c r="H4" s="7">
        <v>161942.49</v>
      </c>
      <c r="I4" s="7">
        <v>108362.64</v>
      </c>
      <c r="J4" s="7">
        <v>257748.55</v>
      </c>
      <c r="K4" s="7">
        <v>16398.66</v>
      </c>
      <c r="L4" s="7">
        <v>120719.17000000001</v>
      </c>
      <c r="M4" s="7">
        <v>27951.160000000003</v>
      </c>
      <c r="N4" s="7">
        <v>160940.29999999999</v>
      </c>
      <c r="O4" s="7">
        <v>81728.98000000001</v>
      </c>
      <c r="P4" s="7">
        <v>15504.76</v>
      </c>
      <c r="Q4" s="7">
        <v>11391.96</v>
      </c>
      <c r="R4" s="7">
        <v>236704.16999999998</v>
      </c>
      <c r="S4" s="7">
        <v>35715.4</v>
      </c>
      <c r="T4" s="7">
        <v>104751.95</v>
      </c>
      <c r="U4" s="7">
        <v>52111.06</v>
      </c>
      <c r="V4" s="7">
        <v>102085.70000000001</v>
      </c>
      <c r="W4" s="7">
        <v>195760.33000000002</v>
      </c>
      <c r="X4" s="7">
        <v>16443.239999999998</v>
      </c>
      <c r="Y4" s="7">
        <v>334723.95</v>
      </c>
      <c r="Z4" s="7">
        <v>148235.68</v>
      </c>
      <c r="AA4" s="7">
        <v>45244.380000000005</v>
      </c>
      <c r="AB4" s="7">
        <v>690128.38</v>
      </c>
      <c r="AC4" s="7">
        <f>SUM(drive_download_20250110T140648Z_001[[#This Row],[AG]:[ZH]])</f>
        <v>3807591.7300000004</v>
      </c>
      <c r="AD4" s="8">
        <f t="shared" si="0"/>
        <v>-0.13733837407097593</v>
      </c>
    </row>
    <row r="5" spans="1:30" x14ac:dyDescent="0.35">
      <c r="A5" s="7" t="s">
        <v>46</v>
      </c>
      <c r="B5" s="7" t="s">
        <v>32</v>
      </c>
      <c r="C5" s="7">
        <v>170606.38</v>
      </c>
      <c r="D5" s="7">
        <v>3676.7799999999997</v>
      </c>
      <c r="E5" s="7">
        <v>22193.96</v>
      </c>
      <c r="F5" s="7">
        <v>415734.89</v>
      </c>
      <c r="G5" s="7">
        <v>97626.48</v>
      </c>
      <c r="H5" s="7">
        <v>128357.39</v>
      </c>
      <c r="I5" s="7">
        <v>86908.85</v>
      </c>
      <c r="J5" s="7">
        <v>209281.19</v>
      </c>
      <c r="K5" s="7">
        <v>13287.76</v>
      </c>
      <c r="L5" s="7">
        <v>96617.790000000008</v>
      </c>
      <c r="M5" s="7">
        <v>22270.449999999997</v>
      </c>
      <c r="N5" s="7">
        <v>130815.73999999999</v>
      </c>
      <c r="O5" s="7">
        <v>66803.199999999997</v>
      </c>
      <c r="P5" s="7">
        <v>12616.93</v>
      </c>
      <c r="Q5" s="7">
        <v>9250.41</v>
      </c>
      <c r="R5" s="7">
        <v>191964.23</v>
      </c>
      <c r="S5" s="7">
        <v>28979.260000000002</v>
      </c>
      <c r="T5" s="7">
        <v>84822.44</v>
      </c>
      <c r="U5" s="7">
        <v>42326.18</v>
      </c>
      <c r="V5" s="7">
        <v>83725.070000000007</v>
      </c>
      <c r="W5" s="7">
        <v>167300.66</v>
      </c>
      <c r="X5" s="7">
        <v>13411.89</v>
      </c>
      <c r="Y5" s="7">
        <v>272069.33999999997</v>
      </c>
      <c r="Z5" s="7">
        <v>122297.45999999999</v>
      </c>
      <c r="AA5" s="7">
        <v>36739.69</v>
      </c>
      <c r="AB5" s="7">
        <v>556211.73</v>
      </c>
      <c r="AC5" s="7">
        <f>SUM(drive_download_20250110T140648Z_001[[#This Row],[AG]:[ZH]])</f>
        <v>3085896.1499999994</v>
      </c>
      <c r="AD5" s="8">
        <f t="shared" si="0"/>
        <v>-0.30084831069661067</v>
      </c>
    </row>
    <row r="6" spans="1:30" x14ac:dyDescent="0.35">
      <c r="A6" s="7" t="s">
        <v>46</v>
      </c>
      <c r="B6" s="7" t="s">
        <v>33</v>
      </c>
      <c r="C6" s="7">
        <v>197703.22</v>
      </c>
      <c r="D6" s="7">
        <v>4163.58</v>
      </c>
      <c r="E6" s="7">
        <v>25269.11</v>
      </c>
      <c r="F6" s="7">
        <v>470463.67000000004</v>
      </c>
      <c r="G6" s="7">
        <v>111751.69</v>
      </c>
      <c r="H6" s="7">
        <v>149431.07</v>
      </c>
      <c r="I6" s="7">
        <v>97554.11</v>
      </c>
      <c r="J6" s="7">
        <v>236315.36</v>
      </c>
      <c r="K6" s="7">
        <v>15060.21</v>
      </c>
      <c r="L6" s="7">
        <v>113523.03</v>
      </c>
      <c r="M6" s="7">
        <v>25755.87</v>
      </c>
      <c r="N6" s="7">
        <v>148176.45000000001</v>
      </c>
      <c r="O6" s="7">
        <v>75589.399999999994</v>
      </c>
      <c r="P6" s="7">
        <v>14177.439999999999</v>
      </c>
      <c r="Q6" s="7">
        <v>10434.24</v>
      </c>
      <c r="R6" s="7">
        <v>217903.35999999999</v>
      </c>
      <c r="S6" s="7">
        <v>32969.31</v>
      </c>
      <c r="T6" s="7">
        <v>96697.26999999999</v>
      </c>
      <c r="U6" s="7">
        <v>47924.05</v>
      </c>
      <c r="V6" s="7">
        <v>93916.42</v>
      </c>
      <c r="W6" s="7">
        <v>180082.66</v>
      </c>
      <c r="X6" s="7">
        <v>15207.57</v>
      </c>
      <c r="Y6" s="7">
        <v>309151.31</v>
      </c>
      <c r="Z6" s="7">
        <v>137307.96</v>
      </c>
      <c r="AA6" s="7">
        <v>41557.56</v>
      </c>
      <c r="AB6" s="7">
        <v>629795.02</v>
      </c>
      <c r="AC6" s="7">
        <f>SUM(drive_download_20250110T140648Z_001[[#This Row],[AG]:[ZH]])</f>
        <v>3497880.9400000004</v>
      </c>
      <c r="AD6" s="8">
        <f t="shared" si="0"/>
        <v>-0.20750756042677321</v>
      </c>
    </row>
    <row r="7" spans="1:30" x14ac:dyDescent="0.35">
      <c r="A7" s="7" t="s">
        <v>46</v>
      </c>
      <c r="B7" s="7" t="s">
        <v>34</v>
      </c>
      <c r="C7" s="7">
        <v>217491.74</v>
      </c>
      <c r="D7" s="7">
        <v>4556.26</v>
      </c>
      <c r="E7" s="7">
        <v>27693.050000000003</v>
      </c>
      <c r="F7" s="7">
        <v>513283.56</v>
      </c>
      <c r="G7" s="7">
        <v>121548.6</v>
      </c>
      <c r="H7" s="7">
        <v>164020.6</v>
      </c>
      <c r="I7" s="7">
        <v>106798.69</v>
      </c>
      <c r="J7" s="7">
        <v>258070.66</v>
      </c>
      <c r="K7" s="7">
        <v>16498.129999999997</v>
      </c>
      <c r="L7" s="7">
        <v>124629.81</v>
      </c>
      <c r="M7" s="7">
        <v>28148.120000000003</v>
      </c>
      <c r="N7" s="7">
        <v>162023.40000000002</v>
      </c>
      <c r="O7" s="7">
        <v>82120.17</v>
      </c>
      <c r="P7" s="7">
        <v>15543.29</v>
      </c>
      <c r="Q7" s="7">
        <v>11448.74</v>
      </c>
      <c r="R7" s="7">
        <v>238672.45</v>
      </c>
      <c r="S7" s="7">
        <v>35855.67</v>
      </c>
      <c r="T7" s="7">
        <v>105336.13</v>
      </c>
      <c r="U7" s="7">
        <v>52410.520000000004</v>
      </c>
      <c r="V7" s="7">
        <v>102144.88</v>
      </c>
      <c r="W7" s="7">
        <v>195190.56</v>
      </c>
      <c r="X7" s="7">
        <v>16624.199999999997</v>
      </c>
      <c r="Y7" s="7">
        <v>336925.85</v>
      </c>
      <c r="Z7" s="7">
        <v>149876.20000000001</v>
      </c>
      <c r="AA7" s="7">
        <v>45460.94</v>
      </c>
      <c r="AB7" s="7">
        <v>687491.29</v>
      </c>
      <c r="AC7" s="7">
        <f>SUM(drive_download_20250110T140648Z_001[[#This Row],[AG]:[ZH]])</f>
        <v>3819863.5100000002</v>
      </c>
      <c r="AD7" s="8">
        <f t="shared" si="0"/>
        <v>-0.13455803562123275</v>
      </c>
    </row>
    <row r="8" spans="1:30" x14ac:dyDescent="0.35">
      <c r="A8" s="7" t="s">
        <v>46</v>
      </c>
      <c r="B8" s="7" t="s">
        <v>35</v>
      </c>
      <c r="C8" s="7">
        <v>169942.96</v>
      </c>
      <c r="D8" s="7">
        <v>3593.9300000000003</v>
      </c>
      <c r="E8" s="7">
        <v>21803.489999999998</v>
      </c>
      <c r="F8" s="7">
        <v>406493.06</v>
      </c>
      <c r="G8" s="7">
        <v>95805.53</v>
      </c>
      <c r="H8" s="7">
        <v>128950.1</v>
      </c>
      <c r="I8" s="7">
        <v>84383.679999999993</v>
      </c>
      <c r="J8" s="7">
        <v>204408.38</v>
      </c>
      <c r="K8" s="7">
        <v>12983.23</v>
      </c>
      <c r="L8" s="7">
        <v>98869.47</v>
      </c>
      <c r="M8" s="7">
        <v>21754.510000000002</v>
      </c>
      <c r="N8" s="7">
        <v>127729.76999999999</v>
      </c>
      <c r="O8" s="7">
        <v>65235.740000000005</v>
      </c>
      <c r="P8" s="7">
        <v>12285.849999999999</v>
      </c>
      <c r="Q8" s="7">
        <v>9030.880000000001</v>
      </c>
      <c r="R8" s="7">
        <v>188526.21000000002</v>
      </c>
      <c r="S8" s="7">
        <v>28265.07</v>
      </c>
      <c r="T8" s="7">
        <v>83075.039999999994</v>
      </c>
      <c r="U8" s="7">
        <v>41413.35</v>
      </c>
      <c r="V8" s="7">
        <v>81499.570000000007</v>
      </c>
      <c r="W8" s="7">
        <v>163803.37</v>
      </c>
      <c r="X8" s="7">
        <v>13256.029999999999</v>
      </c>
      <c r="Y8" s="7">
        <v>265874.04000000004</v>
      </c>
      <c r="Z8" s="7">
        <v>120675.01000000001</v>
      </c>
      <c r="AA8" s="7">
        <v>35821.07</v>
      </c>
      <c r="AB8" s="7">
        <v>543328.33000000007</v>
      </c>
      <c r="AC8" s="7">
        <f>SUM(drive_download_20250110T140648Z_001[[#This Row],[AG]:[ZH]])</f>
        <v>3028807.6699999995</v>
      </c>
      <c r="AD8" s="8">
        <f t="shared" si="0"/>
        <v>-0.31378248128811376</v>
      </c>
    </row>
    <row r="9" spans="1:30" x14ac:dyDescent="0.35">
      <c r="A9" s="7" t="s">
        <v>46</v>
      </c>
      <c r="B9" s="7" t="s">
        <v>36</v>
      </c>
      <c r="C9" s="7">
        <v>199722.41</v>
      </c>
      <c r="D9" s="7">
        <v>4119.3999999999996</v>
      </c>
      <c r="E9" s="7">
        <v>24998.769999999997</v>
      </c>
      <c r="F9" s="7">
        <v>464210.94999999995</v>
      </c>
      <c r="G9" s="7">
        <v>110418.76000000001</v>
      </c>
      <c r="H9" s="7">
        <v>150832.22</v>
      </c>
      <c r="I9" s="7">
        <v>98122.62</v>
      </c>
      <c r="J9" s="7">
        <v>236737.85</v>
      </c>
      <c r="K9" s="7">
        <v>14922.900000000001</v>
      </c>
      <c r="L9" s="7">
        <v>114521.13</v>
      </c>
      <c r="M9" s="7">
        <v>25500.720000000001</v>
      </c>
      <c r="N9" s="7">
        <v>146652.84999999998</v>
      </c>
      <c r="O9" s="7">
        <v>74661.19</v>
      </c>
      <c r="P9" s="7">
        <v>14005.83</v>
      </c>
      <c r="Q9" s="7">
        <v>10315.77</v>
      </c>
      <c r="R9" s="7">
        <v>215581.46</v>
      </c>
      <c r="S9" s="7">
        <v>32618.31</v>
      </c>
      <c r="T9" s="7">
        <v>96288.87</v>
      </c>
      <c r="U9" s="7">
        <v>47386.16</v>
      </c>
      <c r="V9" s="7">
        <v>93229.69</v>
      </c>
      <c r="W9" s="7">
        <v>178381.62</v>
      </c>
      <c r="X9" s="7">
        <v>15043.79</v>
      </c>
      <c r="Y9" s="7">
        <v>305377.98</v>
      </c>
      <c r="Z9" s="7">
        <v>135988.39000000001</v>
      </c>
      <c r="AA9" s="7">
        <v>41097.94</v>
      </c>
      <c r="AB9" s="7">
        <v>632852.8600000001</v>
      </c>
      <c r="AC9" s="7">
        <f>SUM(drive_download_20250110T140648Z_001[[#This Row],[AG]:[ZH]])</f>
        <v>3483590.4400000004</v>
      </c>
      <c r="AD9" s="8">
        <f t="shared" si="0"/>
        <v>-0.21074526731330925</v>
      </c>
    </row>
    <row r="10" spans="1:30" x14ac:dyDescent="0.35">
      <c r="A10" s="7" t="s">
        <v>46</v>
      </c>
      <c r="B10" s="7" t="s">
        <v>37</v>
      </c>
      <c r="C10" s="7">
        <v>223555.90000000002</v>
      </c>
      <c r="D10" s="7">
        <v>4528.75</v>
      </c>
      <c r="E10" s="7">
        <v>27531.010000000002</v>
      </c>
      <c r="F10" s="7">
        <v>509946.18</v>
      </c>
      <c r="G10" s="7">
        <v>120710.20000000001</v>
      </c>
      <c r="H10" s="7">
        <v>166537.10999999999</v>
      </c>
      <c r="I10" s="7">
        <v>108604.29000000001</v>
      </c>
      <c r="J10" s="7">
        <v>260032.41999999998</v>
      </c>
      <c r="K10" s="7">
        <v>16428.169999999998</v>
      </c>
      <c r="L10" s="7">
        <v>126136.51999999999</v>
      </c>
      <c r="M10" s="7">
        <v>28141.53</v>
      </c>
      <c r="N10" s="7">
        <v>161236.98000000001</v>
      </c>
      <c r="O10" s="7">
        <v>81620.759999999995</v>
      </c>
      <c r="P10" s="7">
        <v>15444.02</v>
      </c>
      <c r="Q10" s="7">
        <v>11377.32</v>
      </c>
      <c r="R10" s="7">
        <v>237038.64</v>
      </c>
      <c r="S10" s="7">
        <v>35673.89</v>
      </c>
      <c r="T10" s="7">
        <v>105687.7</v>
      </c>
      <c r="U10" s="7">
        <v>52140.47</v>
      </c>
      <c r="V10" s="7">
        <v>101901.83</v>
      </c>
      <c r="W10" s="7">
        <v>193965</v>
      </c>
      <c r="X10" s="7">
        <v>16540.080000000002</v>
      </c>
      <c r="Y10" s="7">
        <v>334821.79000000004</v>
      </c>
      <c r="Z10" s="7">
        <v>149338.26</v>
      </c>
      <c r="AA10" s="7">
        <v>45216.520000000004</v>
      </c>
      <c r="AB10" s="7">
        <v>697543.06</v>
      </c>
      <c r="AC10" s="9">
        <f>SUM(drive_download_20250110T140648Z_001[[#This Row],[AG]:[ZH]])</f>
        <v>3831698.4000000004</v>
      </c>
      <c r="AD10" s="8">
        <f t="shared" si="0"/>
        <v>-0.13187668053537874</v>
      </c>
    </row>
    <row r="11" spans="1:30" x14ac:dyDescent="0.35">
      <c r="A11" s="7" t="s">
        <v>46</v>
      </c>
      <c r="B11" s="7" t="s">
        <v>38</v>
      </c>
      <c r="C11" s="7">
        <v>169783.22</v>
      </c>
      <c r="D11" s="7">
        <v>3527.51</v>
      </c>
      <c r="E11" s="7">
        <v>21373.83</v>
      </c>
      <c r="F11" s="7">
        <v>397142.92</v>
      </c>
      <c r="G11" s="7">
        <v>93702.52</v>
      </c>
      <c r="H11" s="7">
        <v>129224.22</v>
      </c>
      <c r="I11" s="7">
        <v>84145.84</v>
      </c>
      <c r="J11" s="7">
        <v>203758.16999999998</v>
      </c>
      <c r="K11" s="7">
        <v>12757.55</v>
      </c>
      <c r="L11" s="7">
        <v>99679.79</v>
      </c>
      <c r="M11" s="7">
        <v>21298.68</v>
      </c>
      <c r="N11" s="7">
        <v>125328.86</v>
      </c>
      <c r="O11" s="7">
        <v>63950.79</v>
      </c>
      <c r="P11" s="7">
        <v>12026.189999999999</v>
      </c>
      <c r="Q11" s="7">
        <v>8854.89</v>
      </c>
      <c r="R11" s="7">
        <v>185075.29</v>
      </c>
      <c r="S11" s="7">
        <v>27786.28</v>
      </c>
      <c r="T11" s="7">
        <v>81958.86</v>
      </c>
      <c r="U11" s="7">
        <v>40563.06</v>
      </c>
      <c r="V11" s="7">
        <v>80347.38</v>
      </c>
      <c r="W11" s="7">
        <v>161513.04999999999</v>
      </c>
      <c r="X11" s="7">
        <v>13010.45</v>
      </c>
      <c r="Y11" s="7">
        <v>260269.53999999998</v>
      </c>
      <c r="Z11" s="7">
        <v>118693.2</v>
      </c>
      <c r="AA11" s="7">
        <v>35085.96</v>
      </c>
      <c r="AB11" s="7">
        <v>541585.03</v>
      </c>
      <c r="AC11" s="7">
        <f>SUM(drive_download_20250110T140648Z_001[[#This Row],[AG]:[ZH]])</f>
        <v>2992443.08</v>
      </c>
      <c r="AD11" s="8">
        <f t="shared" si="0"/>
        <v>-0.32202137310219014</v>
      </c>
    </row>
    <row r="12" spans="1:3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>
        <f>SUM(drive_download_20250110T140648Z_001[[#This Row],[AG]:[ZH]])</f>
        <v>0</v>
      </c>
      <c r="AD12" s="8"/>
    </row>
    <row r="13" spans="1:30" x14ac:dyDescent="0.35">
      <c r="A13" s="7" t="s">
        <v>39</v>
      </c>
      <c r="B13" s="7" t="s">
        <v>29</v>
      </c>
      <c r="C13" s="7">
        <v>20522</v>
      </c>
      <c r="D13" s="7">
        <v>159</v>
      </c>
      <c r="E13" s="7">
        <v>782</v>
      </c>
      <c r="F13" s="7">
        <v>53856</v>
      </c>
      <c r="G13" s="7">
        <v>14730</v>
      </c>
      <c r="H13" s="7">
        <v>14783</v>
      </c>
      <c r="I13" s="7">
        <v>9878</v>
      </c>
      <c r="J13" s="7">
        <v>28599</v>
      </c>
      <c r="K13" s="7">
        <v>1017</v>
      </c>
      <c r="L13" s="7">
        <v>14216</v>
      </c>
      <c r="M13" s="7">
        <v>2020</v>
      </c>
      <c r="N13" s="7">
        <v>21973</v>
      </c>
      <c r="O13" s="7">
        <v>7490</v>
      </c>
      <c r="P13" s="7">
        <v>567</v>
      </c>
      <c r="Q13" s="7">
        <v>581</v>
      </c>
      <c r="R13" s="7">
        <v>25861</v>
      </c>
      <c r="S13" s="7">
        <v>2067</v>
      </c>
      <c r="T13" s="7">
        <v>3618</v>
      </c>
      <c r="U13" s="7">
        <v>3516</v>
      </c>
      <c r="V13" s="7">
        <v>7569</v>
      </c>
      <c r="W13" s="7">
        <v>15915</v>
      </c>
      <c r="X13" s="7">
        <v>808</v>
      </c>
      <c r="Y13" s="7">
        <v>44398</v>
      </c>
      <c r="Z13" s="7">
        <v>14301</v>
      </c>
      <c r="AA13" s="7">
        <v>1723</v>
      </c>
      <c r="AB13" s="7">
        <v>63942</v>
      </c>
      <c r="AC13" s="7">
        <f>SUM(drive_download_20250110T140648Z_001[[#This Row],[AG]:[ZH]])</f>
        <v>374891</v>
      </c>
      <c r="AD13" s="8">
        <f>(AC13-$AC$13)/$AC$13</f>
        <v>0</v>
      </c>
    </row>
    <row r="14" spans="1:30" x14ac:dyDescent="0.35">
      <c r="A14" s="7" t="s">
        <v>39</v>
      </c>
      <c r="B14" s="7" t="s">
        <v>30</v>
      </c>
      <c r="C14" s="7">
        <v>16922.129999999997</v>
      </c>
      <c r="D14" s="7">
        <v>2571.27</v>
      </c>
      <c r="E14" s="7">
        <v>2713.69</v>
      </c>
      <c r="F14" s="7">
        <v>41855.229999999996</v>
      </c>
      <c r="G14" s="7">
        <v>15017.880000000001</v>
      </c>
      <c r="H14" s="7">
        <v>16715.57</v>
      </c>
      <c r="I14" s="7">
        <v>8311.4500000000007</v>
      </c>
      <c r="J14" s="7">
        <v>22306.84</v>
      </c>
      <c r="K14" s="7">
        <v>2966.25</v>
      </c>
      <c r="L14" s="7">
        <v>11437.189999999999</v>
      </c>
      <c r="M14" s="7">
        <v>3841.8900000000003</v>
      </c>
      <c r="N14" s="7">
        <v>17168.39</v>
      </c>
      <c r="O14" s="7">
        <v>6506.65</v>
      </c>
      <c r="P14" s="7">
        <v>2628.06</v>
      </c>
      <c r="Q14" s="7">
        <v>2651.8</v>
      </c>
      <c r="R14" s="7">
        <v>20253.77</v>
      </c>
      <c r="S14" s="7">
        <v>3578.32</v>
      </c>
      <c r="T14" s="7">
        <v>4164.09</v>
      </c>
      <c r="U14" s="7">
        <v>4052.85</v>
      </c>
      <c r="V14" s="7">
        <v>6899.74</v>
      </c>
      <c r="W14" s="7">
        <v>12080.46</v>
      </c>
      <c r="X14" s="7">
        <v>2755.24</v>
      </c>
      <c r="Y14" s="7">
        <v>34342.93</v>
      </c>
      <c r="Z14" s="7">
        <v>11230.150000000001</v>
      </c>
      <c r="AA14" s="7">
        <v>3184.07</v>
      </c>
      <c r="AB14" s="7">
        <v>49826.92</v>
      </c>
      <c r="AC14" s="7">
        <f>SUM(drive_download_20250110T140648Z_001[[#This Row],[AG]:[ZH]])</f>
        <v>325982.8299999999</v>
      </c>
      <c r="AD14" s="8">
        <f t="shared" ref="AD14:AD22" si="1">(AC14-$AC$13)/$AC$13</f>
        <v>-0.13045970695482181</v>
      </c>
    </row>
    <row r="15" spans="1:30" x14ac:dyDescent="0.35">
      <c r="A15" s="7" t="s">
        <v>39</v>
      </c>
      <c r="B15" s="7" t="s">
        <v>31</v>
      </c>
      <c r="C15" s="7">
        <v>18372.190000000002</v>
      </c>
      <c r="D15" s="7">
        <v>2790.8199999999997</v>
      </c>
      <c r="E15" s="7">
        <v>2948.05</v>
      </c>
      <c r="F15" s="7">
        <v>45519.83</v>
      </c>
      <c r="G15" s="7">
        <v>16328.53</v>
      </c>
      <c r="H15" s="7">
        <v>18125.3</v>
      </c>
      <c r="I15" s="7">
        <v>9018.4599999999991</v>
      </c>
      <c r="J15" s="7">
        <v>24189.980000000003</v>
      </c>
      <c r="K15" s="7">
        <v>3226.29</v>
      </c>
      <c r="L15" s="7">
        <v>12378.39</v>
      </c>
      <c r="M15" s="7">
        <v>4173.6499999999996</v>
      </c>
      <c r="N15" s="7">
        <v>18678.39</v>
      </c>
      <c r="O15" s="7">
        <v>7055.5599999999995</v>
      </c>
      <c r="P15" s="7">
        <v>2872.38</v>
      </c>
      <c r="Q15" s="7">
        <v>2889.27</v>
      </c>
      <c r="R15" s="7">
        <v>22086.03</v>
      </c>
      <c r="S15" s="7">
        <v>3958.98</v>
      </c>
      <c r="T15" s="7">
        <v>4504.8900000000003</v>
      </c>
      <c r="U15" s="7">
        <v>4405</v>
      </c>
      <c r="V15" s="7">
        <v>7470.1</v>
      </c>
      <c r="W15" s="7">
        <v>13086.17</v>
      </c>
      <c r="X15" s="7">
        <v>3000.57</v>
      </c>
      <c r="Y15" s="7">
        <v>37455.759999999995</v>
      </c>
      <c r="Z15" s="7">
        <v>12236.85</v>
      </c>
      <c r="AA15" s="7">
        <v>3461.44</v>
      </c>
      <c r="AB15" s="7">
        <v>54288.480000000003</v>
      </c>
      <c r="AC15" s="7">
        <f>SUM(drive_download_20250110T140648Z_001[[#This Row],[AG]:[ZH]])</f>
        <v>354521.36</v>
      </c>
      <c r="AD15" s="8">
        <f t="shared" si="1"/>
        <v>-5.4334833324886471E-2</v>
      </c>
    </row>
    <row r="16" spans="1:30" x14ac:dyDescent="0.35">
      <c r="A16" s="7" t="s">
        <v>39</v>
      </c>
      <c r="B16" s="7" t="s">
        <v>32</v>
      </c>
      <c r="C16" s="7">
        <v>14690.17</v>
      </c>
      <c r="D16" s="7">
        <v>2297.19</v>
      </c>
      <c r="E16" s="7">
        <v>2390.0299999999997</v>
      </c>
      <c r="F16" s="7">
        <v>36581.83</v>
      </c>
      <c r="G16" s="7">
        <v>13095.25</v>
      </c>
      <c r="H16" s="7">
        <v>14517.79</v>
      </c>
      <c r="I16" s="7">
        <v>7313.84</v>
      </c>
      <c r="J16" s="7">
        <v>19520.28</v>
      </c>
      <c r="K16" s="7">
        <v>2626.65</v>
      </c>
      <c r="L16" s="7">
        <v>10043.720000000001</v>
      </c>
      <c r="M16" s="7">
        <v>3337.27</v>
      </c>
      <c r="N16" s="7">
        <v>15063.33</v>
      </c>
      <c r="O16" s="7">
        <v>5686.41</v>
      </c>
      <c r="P16" s="7">
        <v>2305.2799999999997</v>
      </c>
      <c r="Q16" s="7">
        <v>2343.73</v>
      </c>
      <c r="R16" s="7">
        <v>17783.5</v>
      </c>
      <c r="S16" s="7">
        <v>3138.34</v>
      </c>
      <c r="T16" s="7">
        <v>3654.05</v>
      </c>
      <c r="U16" s="7">
        <v>3563.95</v>
      </c>
      <c r="V16" s="7">
        <v>6057.32</v>
      </c>
      <c r="W16" s="7">
        <v>10967.77</v>
      </c>
      <c r="X16" s="7">
        <v>2436.48</v>
      </c>
      <c r="Y16" s="7">
        <v>29782.75</v>
      </c>
      <c r="Z16" s="7">
        <v>9934.41</v>
      </c>
      <c r="AA16" s="7">
        <v>2800.29</v>
      </c>
      <c r="AB16" s="7">
        <v>43402.929999999993</v>
      </c>
      <c r="AC16" s="7">
        <f>SUM(drive_download_20250110T140648Z_001[[#This Row],[AG]:[ZH]])</f>
        <v>285334.56000000006</v>
      </c>
      <c r="AD16" s="8">
        <f t="shared" si="1"/>
        <v>-0.23888660970788828</v>
      </c>
    </row>
    <row r="17" spans="1:30" x14ac:dyDescent="0.35">
      <c r="A17" s="7" t="s">
        <v>39</v>
      </c>
      <c r="B17" s="7" t="s">
        <v>33</v>
      </c>
      <c r="C17" s="7">
        <v>16914.080000000002</v>
      </c>
      <c r="D17" s="7">
        <v>2562.88</v>
      </c>
      <c r="E17" s="7">
        <v>2706.91</v>
      </c>
      <c r="F17" s="7">
        <v>41554.42</v>
      </c>
      <c r="G17" s="7">
        <v>15192.42</v>
      </c>
      <c r="H17" s="7">
        <v>16712.060000000001</v>
      </c>
      <c r="I17" s="7">
        <v>8296.01</v>
      </c>
      <c r="J17" s="7">
        <v>22108.89</v>
      </c>
      <c r="K17" s="7">
        <v>2937.24</v>
      </c>
      <c r="L17" s="7">
        <v>11475.17</v>
      </c>
      <c r="M17" s="7">
        <v>3807.24</v>
      </c>
      <c r="N17" s="7">
        <v>17101.05</v>
      </c>
      <c r="O17" s="7">
        <v>6452.83</v>
      </c>
      <c r="P17" s="7">
        <v>2618.96</v>
      </c>
      <c r="Q17" s="7">
        <v>2645.71</v>
      </c>
      <c r="R17" s="7">
        <v>20306.689999999999</v>
      </c>
      <c r="S17" s="7">
        <v>3579.75</v>
      </c>
      <c r="T17" s="7">
        <v>4123.68</v>
      </c>
      <c r="U17" s="7">
        <v>4045.45</v>
      </c>
      <c r="V17" s="7">
        <v>6877.45</v>
      </c>
      <c r="W17" s="7">
        <v>11925.74</v>
      </c>
      <c r="X17" s="7">
        <v>2751.85</v>
      </c>
      <c r="Y17" s="7">
        <v>34658.270000000004</v>
      </c>
      <c r="Z17" s="7">
        <v>11195.68</v>
      </c>
      <c r="AA17" s="7">
        <v>3183.49</v>
      </c>
      <c r="AB17" s="7">
        <v>50006.17</v>
      </c>
      <c r="AC17" s="7">
        <f>SUM(drive_download_20250110T140648Z_001[[#This Row],[AG]:[ZH]])</f>
        <v>325740.08999999997</v>
      </c>
      <c r="AD17" s="8">
        <f t="shared" si="1"/>
        <v>-0.13110720182666438</v>
      </c>
    </row>
    <row r="18" spans="1:30" x14ac:dyDescent="0.35">
      <c r="A18" s="7" t="s">
        <v>39</v>
      </c>
      <c r="B18" s="7" t="s">
        <v>34</v>
      </c>
      <c r="C18" s="7">
        <v>18501.25</v>
      </c>
      <c r="D18" s="7">
        <v>2794.1</v>
      </c>
      <c r="E18" s="7">
        <v>2963.3</v>
      </c>
      <c r="F18" s="7">
        <v>45634.95</v>
      </c>
      <c r="G18" s="7">
        <v>16584.86</v>
      </c>
      <c r="H18" s="7">
        <v>18269.36</v>
      </c>
      <c r="I18" s="7">
        <v>9084.16</v>
      </c>
      <c r="J18" s="7">
        <v>24186.84</v>
      </c>
      <c r="K18" s="7">
        <v>3216.46</v>
      </c>
      <c r="L18" s="7">
        <v>12484.220000000001</v>
      </c>
      <c r="M18" s="7">
        <v>4166.7700000000004</v>
      </c>
      <c r="N18" s="7">
        <v>18755.699999999997</v>
      </c>
      <c r="O18" s="7">
        <v>7058.48</v>
      </c>
      <c r="P18" s="7">
        <v>2885.32</v>
      </c>
      <c r="Q18" s="7">
        <v>2903.88</v>
      </c>
      <c r="R18" s="7">
        <v>22301.55</v>
      </c>
      <c r="S18" s="7">
        <v>3979.42</v>
      </c>
      <c r="T18" s="7">
        <v>4496.58</v>
      </c>
      <c r="U18" s="7">
        <v>4429.1399999999994</v>
      </c>
      <c r="V18" s="7">
        <v>7500.84</v>
      </c>
      <c r="W18" s="7">
        <v>13028.2</v>
      </c>
      <c r="X18" s="7">
        <v>3017.99</v>
      </c>
      <c r="Y18" s="7">
        <v>38078.14</v>
      </c>
      <c r="Z18" s="7">
        <v>12312.900000000001</v>
      </c>
      <c r="AA18" s="7">
        <v>3487.45</v>
      </c>
      <c r="AB18" s="7">
        <v>54828.41</v>
      </c>
      <c r="AC18" s="7">
        <f>SUM(drive_download_20250110T140648Z_001[[#This Row],[AG]:[ZH]])</f>
        <v>356950.27</v>
      </c>
      <c r="AD18" s="8">
        <f t="shared" si="1"/>
        <v>-4.7855856769034151E-2</v>
      </c>
    </row>
    <row r="19" spans="1:30" x14ac:dyDescent="0.35">
      <c r="A19" s="7" t="s">
        <v>39</v>
      </c>
      <c r="B19" s="7" t="s">
        <v>35</v>
      </c>
      <c r="C19" s="7">
        <v>14323.12</v>
      </c>
      <c r="D19" s="7">
        <v>2242.23</v>
      </c>
      <c r="E19" s="7">
        <v>2334.5</v>
      </c>
      <c r="F19" s="7">
        <v>35443.770000000004</v>
      </c>
      <c r="G19" s="7">
        <v>12974.029999999999</v>
      </c>
      <c r="H19" s="7">
        <v>14147.7</v>
      </c>
      <c r="I19" s="7">
        <v>7140.52</v>
      </c>
      <c r="J19" s="7">
        <v>18911.03</v>
      </c>
      <c r="K19" s="7">
        <v>2545.0100000000002</v>
      </c>
      <c r="L19" s="7">
        <v>9849.89</v>
      </c>
      <c r="M19" s="7">
        <v>3224.31</v>
      </c>
      <c r="N19" s="7">
        <v>14648.21</v>
      </c>
      <c r="O19" s="7">
        <v>5509.93</v>
      </c>
      <c r="P19" s="7">
        <v>2243.4700000000003</v>
      </c>
      <c r="Q19" s="7">
        <v>2287.5699999999997</v>
      </c>
      <c r="R19" s="7">
        <v>17442.07</v>
      </c>
      <c r="S19" s="7">
        <v>3060.08</v>
      </c>
      <c r="T19" s="7">
        <v>3526.54</v>
      </c>
      <c r="U19" s="7">
        <v>3480</v>
      </c>
      <c r="V19" s="7">
        <v>5901.59</v>
      </c>
      <c r="W19" s="7">
        <v>10687.49</v>
      </c>
      <c r="X19" s="7">
        <v>2383.7600000000002</v>
      </c>
      <c r="Y19" s="7">
        <v>29416.980000000003</v>
      </c>
      <c r="Z19" s="7">
        <v>9684.2900000000009</v>
      </c>
      <c r="AA19" s="7">
        <v>2734.61</v>
      </c>
      <c r="AB19" s="7">
        <v>42566.78</v>
      </c>
      <c r="AC19" s="7">
        <f>SUM(drive_download_20250110T140648Z_001[[#This Row],[AG]:[ZH]])</f>
        <v>278709.48</v>
      </c>
      <c r="AD19" s="8">
        <f t="shared" si="1"/>
        <v>-0.25655862637406612</v>
      </c>
    </row>
    <row r="20" spans="1:30" x14ac:dyDescent="0.35">
      <c r="A20" s="7" t="s">
        <v>39</v>
      </c>
      <c r="B20" s="7" t="s">
        <v>36</v>
      </c>
      <c r="C20" s="7">
        <v>16640.730000000003</v>
      </c>
      <c r="D20" s="7">
        <v>2573.6099999999997</v>
      </c>
      <c r="E20" s="7">
        <v>2677.1000000000004</v>
      </c>
      <c r="F20" s="7">
        <v>40886.490000000005</v>
      </c>
      <c r="G20" s="7">
        <v>15061.48</v>
      </c>
      <c r="H20" s="7">
        <v>16497.71</v>
      </c>
      <c r="I20" s="7">
        <v>8186.58</v>
      </c>
      <c r="J20" s="7">
        <v>21768.89</v>
      </c>
      <c r="K20" s="7">
        <v>2919.7200000000003</v>
      </c>
      <c r="L20" s="7">
        <v>11371.73</v>
      </c>
      <c r="M20" s="7">
        <v>3751.71</v>
      </c>
      <c r="N20" s="7">
        <v>16861.78</v>
      </c>
      <c r="O20" s="7">
        <v>6356.3899999999994</v>
      </c>
      <c r="P20" s="7">
        <v>2580.6400000000003</v>
      </c>
      <c r="Q20" s="7">
        <v>2614.63</v>
      </c>
      <c r="R20" s="7">
        <v>20093.910000000003</v>
      </c>
      <c r="S20" s="7">
        <v>3587.95</v>
      </c>
      <c r="T20" s="7">
        <v>4083.09</v>
      </c>
      <c r="U20" s="7">
        <v>3996.7</v>
      </c>
      <c r="V20" s="7">
        <v>6798.5</v>
      </c>
      <c r="W20" s="7">
        <v>11763.279999999999</v>
      </c>
      <c r="X20" s="7">
        <v>2721.59</v>
      </c>
      <c r="Y20" s="7">
        <v>34105.03</v>
      </c>
      <c r="Z20" s="7">
        <v>11052.16</v>
      </c>
      <c r="AA20" s="7">
        <v>3149.55</v>
      </c>
      <c r="AB20" s="7">
        <v>49330.19</v>
      </c>
      <c r="AC20" s="7">
        <f>SUM(drive_download_20250110T140648Z_001[[#This Row],[AG]:[ZH]])</f>
        <v>321431.14</v>
      </c>
      <c r="AD20" s="8">
        <f t="shared" si="1"/>
        <v>-0.14260107604610403</v>
      </c>
    </row>
    <row r="21" spans="1:30" x14ac:dyDescent="0.35">
      <c r="A21" s="7" t="s">
        <v>39</v>
      </c>
      <c r="B21" s="7" t="s">
        <v>37</v>
      </c>
      <c r="C21" s="7">
        <v>18381.59</v>
      </c>
      <c r="D21" s="7">
        <v>2817.76</v>
      </c>
      <c r="E21" s="7">
        <v>2944.3999999999996</v>
      </c>
      <c r="F21" s="7">
        <v>45253.869999999995</v>
      </c>
      <c r="G21" s="7">
        <v>16514.73</v>
      </c>
      <c r="H21" s="7">
        <v>18113.919999999998</v>
      </c>
      <c r="I21" s="7">
        <v>9012.16</v>
      </c>
      <c r="J21" s="7">
        <v>23977.61</v>
      </c>
      <c r="K21" s="7">
        <v>3212.82</v>
      </c>
      <c r="L21" s="7">
        <v>12444.279999999999</v>
      </c>
      <c r="M21" s="7">
        <v>4128.18</v>
      </c>
      <c r="N21" s="7">
        <v>18604.059999999998</v>
      </c>
      <c r="O21" s="7">
        <v>6999.99</v>
      </c>
      <c r="P21" s="7">
        <v>2861.6499999999996</v>
      </c>
      <c r="Q21" s="7">
        <v>2884.8999999999996</v>
      </c>
      <c r="R21" s="7">
        <v>22150.760000000002</v>
      </c>
      <c r="S21" s="7">
        <v>4019.04</v>
      </c>
      <c r="T21" s="7">
        <v>4479.2700000000004</v>
      </c>
      <c r="U21" s="7">
        <v>4403.4500000000007</v>
      </c>
      <c r="V21" s="7">
        <v>7456.59</v>
      </c>
      <c r="W21" s="7">
        <v>12895.89</v>
      </c>
      <c r="X21" s="7">
        <v>3000.65</v>
      </c>
      <c r="Y21" s="7">
        <v>37725.17</v>
      </c>
      <c r="Z21" s="7">
        <v>12222.48</v>
      </c>
      <c r="AA21" s="7">
        <v>3468.83</v>
      </c>
      <c r="AB21" s="7">
        <v>54371.21</v>
      </c>
      <c r="AC21" s="9">
        <f>SUM(drive_download_20250110T140648Z_001[[#This Row],[AG]:[ZH]])</f>
        <v>354345.26</v>
      </c>
      <c r="AD21" s="8">
        <f t="shared" si="1"/>
        <v>-5.4804569861639757E-2</v>
      </c>
    </row>
    <row r="22" spans="1:30" x14ac:dyDescent="0.35">
      <c r="A22" s="7" t="s">
        <v>39</v>
      </c>
      <c r="B22" s="7" t="s">
        <v>38</v>
      </c>
      <c r="C22" s="7">
        <v>13931.349999999999</v>
      </c>
      <c r="D22" s="7">
        <v>2241.6899999999996</v>
      </c>
      <c r="E22" s="7">
        <v>2290.6000000000004</v>
      </c>
      <c r="F22" s="7">
        <v>34533.619999999995</v>
      </c>
      <c r="G22" s="7">
        <v>12790.689999999999</v>
      </c>
      <c r="H22" s="7">
        <v>13865</v>
      </c>
      <c r="I22" s="7">
        <v>6987.0599999999995</v>
      </c>
      <c r="J22" s="7">
        <v>18435.080000000002</v>
      </c>
      <c r="K22" s="7">
        <v>2506.3599999999997</v>
      </c>
      <c r="L22" s="7">
        <v>9675.86</v>
      </c>
      <c r="M22" s="7">
        <v>3155.04</v>
      </c>
      <c r="N22" s="7">
        <v>14317.43</v>
      </c>
      <c r="O22" s="7">
        <v>5379.5300000000007</v>
      </c>
      <c r="P22" s="7">
        <v>2189.13</v>
      </c>
      <c r="Q22" s="7">
        <v>2242.1800000000003</v>
      </c>
      <c r="R22" s="7">
        <v>17170.879999999997</v>
      </c>
      <c r="S22" s="7">
        <v>3077.76</v>
      </c>
      <c r="T22" s="7">
        <v>3465.06</v>
      </c>
      <c r="U22" s="7">
        <v>3407.11</v>
      </c>
      <c r="V22" s="7">
        <v>5790.32</v>
      </c>
      <c r="W22" s="7">
        <v>10479.57</v>
      </c>
      <c r="X22" s="7">
        <v>2338.91</v>
      </c>
      <c r="Y22" s="7">
        <v>28705.94</v>
      </c>
      <c r="Z22" s="7">
        <v>9494.4599999999991</v>
      </c>
      <c r="AA22" s="7">
        <v>2685.35</v>
      </c>
      <c r="AB22" s="7">
        <v>41673.599999999999</v>
      </c>
      <c r="AC22" s="7">
        <f>SUM(drive_download_20250110T140648Z_001[[#This Row],[AG]:[ZH]])</f>
        <v>272829.58</v>
      </c>
      <c r="AD22" s="8">
        <f t="shared" si="1"/>
        <v>-0.2722429186083421</v>
      </c>
    </row>
    <row r="23" spans="1:30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>
        <f>SUM(drive_download_20250110T140648Z_001[[#This Row],[AG]:[ZH]])</f>
        <v>0</v>
      </c>
      <c r="AD23" s="8"/>
    </row>
    <row r="24" spans="1:30" x14ac:dyDescent="0.35">
      <c r="A24" s="7" t="s">
        <v>40</v>
      </c>
      <c r="B24" s="7" t="s">
        <v>29</v>
      </c>
      <c r="C24" s="7">
        <v>136527</v>
      </c>
      <c r="D24" s="7">
        <v>1545</v>
      </c>
      <c r="E24" s="7">
        <v>18905</v>
      </c>
      <c r="F24" s="7">
        <v>318354</v>
      </c>
      <c r="G24" s="7">
        <v>75952</v>
      </c>
      <c r="H24" s="7">
        <v>96945</v>
      </c>
      <c r="I24" s="7">
        <v>72760</v>
      </c>
      <c r="J24" s="7">
        <v>168783</v>
      </c>
      <c r="K24" s="7">
        <v>10714</v>
      </c>
      <c r="L24" s="7">
        <v>76618</v>
      </c>
      <c r="M24" s="7">
        <v>13676</v>
      </c>
      <c r="N24" s="7">
        <v>103200</v>
      </c>
      <c r="O24" s="7">
        <v>53907</v>
      </c>
      <c r="P24" s="7">
        <v>9806</v>
      </c>
      <c r="Q24" s="7">
        <v>6147</v>
      </c>
      <c r="R24" s="7">
        <v>159514</v>
      </c>
      <c r="S24" s="7">
        <v>21614</v>
      </c>
      <c r="T24" s="7">
        <v>62461</v>
      </c>
      <c r="U24" s="7">
        <v>33844</v>
      </c>
      <c r="V24" s="7">
        <v>69658</v>
      </c>
      <c r="W24" s="7">
        <v>116237</v>
      </c>
      <c r="X24" s="7">
        <v>10455</v>
      </c>
      <c r="Y24" s="7">
        <v>220484</v>
      </c>
      <c r="Z24" s="7">
        <v>102103</v>
      </c>
      <c r="AA24" s="7">
        <v>32336</v>
      </c>
      <c r="AB24" s="7">
        <v>469886</v>
      </c>
      <c r="AC24" s="7">
        <f>SUM(drive_download_20250110T140648Z_001[[#This Row],[AG]:[ZH]])</f>
        <v>2462431</v>
      </c>
      <c r="AD24" s="8">
        <f>(AC24-$AC$24)/$AC$24</f>
        <v>0</v>
      </c>
    </row>
    <row r="25" spans="1:30" x14ac:dyDescent="0.35">
      <c r="A25" s="7" t="s">
        <v>40</v>
      </c>
      <c r="B25" s="7" t="s">
        <v>30</v>
      </c>
      <c r="C25" s="7">
        <v>107591.95</v>
      </c>
      <c r="D25" s="7">
        <v>3299.75</v>
      </c>
      <c r="E25" s="7">
        <v>15017.43</v>
      </c>
      <c r="F25" s="7">
        <v>250503.22999999998</v>
      </c>
      <c r="G25" s="7">
        <v>59807.9</v>
      </c>
      <c r="H25" s="7">
        <v>77892.100000000006</v>
      </c>
      <c r="I25" s="7">
        <v>56815.240000000005</v>
      </c>
      <c r="J25" s="7">
        <v>133695.08000000002</v>
      </c>
      <c r="K25" s="7">
        <v>8779.7800000000007</v>
      </c>
      <c r="L25" s="7">
        <v>62605.87</v>
      </c>
      <c r="M25" s="7">
        <v>13527.220000000001</v>
      </c>
      <c r="N25" s="7">
        <v>81012.31</v>
      </c>
      <c r="O25" s="7">
        <v>42463.729999999996</v>
      </c>
      <c r="P25" s="7">
        <v>8050.53</v>
      </c>
      <c r="Q25" s="7">
        <v>5734.05</v>
      </c>
      <c r="R25" s="7">
        <v>124718</v>
      </c>
      <c r="S25" s="7">
        <v>17110.120000000003</v>
      </c>
      <c r="T25" s="7">
        <v>49405.07</v>
      </c>
      <c r="U25" s="7">
        <v>26479.32</v>
      </c>
      <c r="V25" s="7">
        <v>55516.04</v>
      </c>
      <c r="W25" s="7">
        <v>89614.87</v>
      </c>
      <c r="X25" s="7">
        <v>8435.75</v>
      </c>
      <c r="Y25" s="7">
        <v>173325.95</v>
      </c>
      <c r="Z25" s="7">
        <v>80475.89</v>
      </c>
      <c r="AA25" s="7">
        <v>25344.82</v>
      </c>
      <c r="AB25" s="7">
        <v>374278.19</v>
      </c>
      <c r="AC25" s="7">
        <f>SUM(drive_download_20250110T140648Z_001[[#This Row],[AG]:[ZH]])</f>
        <v>1951500.1900000002</v>
      </c>
      <c r="AD25" s="8">
        <f t="shared" ref="AD25:AD33" si="2">(AC25-$AC$24)/$AC$24</f>
        <v>-0.2074904068377956</v>
      </c>
    </row>
    <row r="26" spans="1:30" x14ac:dyDescent="0.35">
      <c r="A26" s="7" t="s">
        <v>40</v>
      </c>
      <c r="B26" s="7" t="s">
        <v>31</v>
      </c>
      <c r="C26" s="7">
        <v>116841.62</v>
      </c>
      <c r="D26" s="7">
        <v>3593.58</v>
      </c>
      <c r="E26" s="7">
        <v>16344.75</v>
      </c>
      <c r="F26" s="7">
        <v>271041.19</v>
      </c>
      <c r="G26" s="7">
        <v>64524.130000000005</v>
      </c>
      <c r="H26" s="7">
        <v>85139.47</v>
      </c>
      <c r="I26" s="7">
        <v>61628.87</v>
      </c>
      <c r="J26" s="7">
        <v>144604.24</v>
      </c>
      <c r="K26" s="7">
        <v>9574.7999999999993</v>
      </c>
      <c r="L26" s="7">
        <v>68589.049999999988</v>
      </c>
      <c r="M26" s="7">
        <v>14634.75</v>
      </c>
      <c r="N26" s="7">
        <v>87926.94</v>
      </c>
      <c r="O26" s="7">
        <v>45801.82</v>
      </c>
      <c r="P26" s="7">
        <v>8768.1</v>
      </c>
      <c r="Q26" s="7">
        <v>6238.37</v>
      </c>
      <c r="R26" s="7">
        <v>135429.93</v>
      </c>
      <c r="S26" s="7">
        <v>18496</v>
      </c>
      <c r="T26" s="7">
        <v>53509.130000000005</v>
      </c>
      <c r="U26" s="7">
        <v>28760.5</v>
      </c>
      <c r="V26" s="7">
        <v>59953.279999999999</v>
      </c>
      <c r="W26" s="7">
        <v>96433.7</v>
      </c>
      <c r="X26" s="7">
        <v>9170.35</v>
      </c>
      <c r="Y26" s="7">
        <v>187335.36</v>
      </c>
      <c r="Z26" s="7">
        <v>87253.37</v>
      </c>
      <c r="AA26" s="7">
        <v>27517.85</v>
      </c>
      <c r="AB26" s="7">
        <v>407346.48</v>
      </c>
      <c r="AC26" s="7">
        <f>SUM(drive_download_20250110T140648Z_001[[#This Row],[AG]:[ZH]])</f>
        <v>2116457.63</v>
      </c>
      <c r="AD26" s="8">
        <f t="shared" si="2"/>
        <v>-0.14050073687343934</v>
      </c>
    </row>
    <row r="27" spans="1:30" x14ac:dyDescent="0.35">
      <c r="A27" s="7" t="s">
        <v>40</v>
      </c>
      <c r="B27" s="7" t="s">
        <v>32</v>
      </c>
      <c r="C27" s="7">
        <v>94019.62</v>
      </c>
      <c r="D27" s="7">
        <v>2894.43</v>
      </c>
      <c r="E27" s="7">
        <v>13256.060000000001</v>
      </c>
      <c r="F27" s="7">
        <v>220850.09999999998</v>
      </c>
      <c r="G27" s="7">
        <v>52335.759999999995</v>
      </c>
      <c r="H27" s="7">
        <v>68341.09</v>
      </c>
      <c r="I27" s="7">
        <v>50155.839999999997</v>
      </c>
      <c r="J27" s="7">
        <v>118361.91</v>
      </c>
      <c r="K27" s="7">
        <v>7723.2199999999993</v>
      </c>
      <c r="L27" s="7">
        <v>55168.21</v>
      </c>
      <c r="M27" s="7">
        <v>11766.48</v>
      </c>
      <c r="N27" s="7">
        <v>71419.78</v>
      </c>
      <c r="O27" s="7">
        <v>37409.440000000002</v>
      </c>
      <c r="P27" s="7">
        <v>7115</v>
      </c>
      <c r="Q27" s="7">
        <v>5102.74</v>
      </c>
      <c r="R27" s="7">
        <v>110288.4</v>
      </c>
      <c r="S27" s="7">
        <v>14976.44</v>
      </c>
      <c r="T27" s="7">
        <v>43273.46</v>
      </c>
      <c r="U27" s="7">
        <v>23324.62</v>
      </c>
      <c r="V27" s="7">
        <v>49154.19</v>
      </c>
      <c r="W27" s="7">
        <v>82238.14</v>
      </c>
      <c r="X27" s="7">
        <v>7493.18</v>
      </c>
      <c r="Y27" s="7">
        <v>152384.15</v>
      </c>
      <c r="Z27" s="7">
        <v>72218.38</v>
      </c>
      <c r="AA27" s="7">
        <v>22327.85</v>
      </c>
      <c r="AB27" s="7">
        <v>329190.93</v>
      </c>
      <c r="AC27" s="7">
        <f>SUM(drive_download_20250110T140648Z_001[[#This Row],[AG]:[ZH]])</f>
        <v>1722789.4199999997</v>
      </c>
      <c r="AD27" s="8">
        <f t="shared" si="2"/>
        <v>-0.30037047941647921</v>
      </c>
    </row>
    <row r="28" spans="1:30" x14ac:dyDescent="0.35">
      <c r="A28" s="7" t="s">
        <v>40</v>
      </c>
      <c r="B28" s="7" t="s">
        <v>33</v>
      </c>
      <c r="C28" s="7">
        <v>106651.68</v>
      </c>
      <c r="D28" s="7">
        <v>3300.6400000000003</v>
      </c>
      <c r="E28" s="7">
        <v>15140.150000000001</v>
      </c>
      <c r="F28" s="7">
        <v>250186.6</v>
      </c>
      <c r="G28" s="7">
        <v>59746.84</v>
      </c>
      <c r="H28" s="7">
        <v>79067.5</v>
      </c>
      <c r="I28" s="7">
        <v>56739.95</v>
      </c>
      <c r="J28" s="7">
        <v>133508.19</v>
      </c>
      <c r="K28" s="7">
        <v>8816.7999999999993</v>
      </c>
      <c r="L28" s="7">
        <v>64496</v>
      </c>
      <c r="M28" s="7">
        <v>13589.64</v>
      </c>
      <c r="N28" s="7">
        <v>80840.28</v>
      </c>
      <c r="O28" s="7">
        <v>42373.62</v>
      </c>
      <c r="P28" s="7">
        <v>8055.2</v>
      </c>
      <c r="Q28" s="7">
        <v>5731.6200000000008</v>
      </c>
      <c r="R28" s="7">
        <v>124576.21</v>
      </c>
      <c r="S28" s="7">
        <v>17086.02</v>
      </c>
      <c r="T28" s="7">
        <v>49449.86</v>
      </c>
      <c r="U28" s="7">
        <v>26463.66</v>
      </c>
      <c r="V28" s="7">
        <v>55608.729999999996</v>
      </c>
      <c r="W28" s="7">
        <v>88977.13</v>
      </c>
      <c r="X28" s="7">
        <v>8459.2799999999988</v>
      </c>
      <c r="Y28" s="7">
        <v>173042.3</v>
      </c>
      <c r="Z28" s="7">
        <v>80076.289999999994</v>
      </c>
      <c r="AA28" s="7">
        <v>25225.72</v>
      </c>
      <c r="AB28" s="7">
        <v>372707.4</v>
      </c>
      <c r="AC28" s="7">
        <f>SUM(drive_download_20250110T140648Z_001[[#This Row],[AG]:[ZH]])</f>
        <v>1949917.3100000005</v>
      </c>
      <c r="AD28" s="8">
        <f t="shared" si="2"/>
        <v>-0.20813321875821067</v>
      </c>
    </row>
    <row r="29" spans="1:30" x14ac:dyDescent="0.35">
      <c r="A29" s="7" t="s">
        <v>40</v>
      </c>
      <c r="B29" s="7" t="s">
        <v>34</v>
      </c>
      <c r="C29" s="7">
        <v>116939.97</v>
      </c>
      <c r="D29" s="7">
        <v>3622.2799999999997</v>
      </c>
      <c r="E29" s="7">
        <v>16571.580000000002</v>
      </c>
      <c r="F29" s="7">
        <v>273021.18000000005</v>
      </c>
      <c r="G29" s="7">
        <v>64903.46</v>
      </c>
      <c r="H29" s="7">
        <v>86351.69</v>
      </c>
      <c r="I29" s="7">
        <v>62071.22</v>
      </c>
      <c r="J29" s="7">
        <v>145296.91</v>
      </c>
      <c r="K29" s="7">
        <v>9654.130000000001</v>
      </c>
      <c r="L29" s="7">
        <v>70639.38</v>
      </c>
      <c r="M29" s="7">
        <v>14790.84</v>
      </c>
      <c r="N29" s="7">
        <v>88423.63</v>
      </c>
      <c r="O29" s="7">
        <v>46044.23</v>
      </c>
      <c r="P29" s="7">
        <v>8834.4599999999991</v>
      </c>
      <c r="Q29" s="7">
        <v>6273.1900000000005</v>
      </c>
      <c r="R29" s="7">
        <v>136239.12</v>
      </c>
      <c r="S29" s="7">
        <v>18590.02</v>
      </c>
      <c r="T29" s="7">
        <v>53885.06</v>
      </c>
      <c r="U29" s="7">
        <v>28945.79</v>
      </c>
      <c r="V29" s="7">
        <v>60421.51</v>
      </c>
      <c r="W29" s="7">
        <v>96490.86</v>
      </c>
      <c r="X29" s="7">
        <v>9251.6899999999987</v>
      </c>
      <c r="Y29" s="7">
        <v>188551.74</v>
      </c>
      <c r="Z29" s="7">
        <v>87391.66</v>
      </c>
      <c r="AA29" s="7">
        <v>27609.07</v>
      </c>
      <c r="AB29" s="7">
        <v>406683.45</v>
      </c>
      <c r="AC29" s="7">
        <f>SUM(drive_download_20250110T140648Z_001[[#This Row],[AG]:[ZH]])</f>
        <v>2127498.12</v>
      </c>
      <c r="AD29" s="8">
        <f t="shared" si="2"/>
        <v>-0.13601716352661247</v>
      </c>
    </row>
    <row r="30" spans="1:30" x14ac:dyDescent="0.35">
      <c r="A30" s="7" t="s">
        <v>40</v>
      </c>
      <c r="B30" s="7" t="s">
        <v>35</v>
      </c>
      <c r="C30" s="7">
        <v>91032.200000000012</v>
      </c>
      <c r="D30" s="7">
        <v>2833.2799999999997</v>
      </c>
      <c r="E30" s="7">
        <v>13115.55</v>
      </c>
      <c r="F30" s="7">
        <v>215972.47</v>
      </c>
      <c r="G30" s="7">
        <v>51135.61</v>
      </c>
      <c r="H30" s="7">
        <v>68447.53</v>
      </c>
      <c r="I30" s="7">
        <v>49072.020000000004</v>
      </c>
      <c r="J30" s="7">
        <v>115840.24</v>
      </c>
      <c r="K30" s="7">
        <v>7611.8</v>
      </c>
      <c r="L30" s="7">
        <v>56093.43</v>
      </c>
      <c r="M30" s="7">
        <v>11565.94</v>
      </c>
      <c r="N30" s="7">
        <v>69624.820000000007</v>
      </c>
      <c r="O30" s="7">
        <v>36552.229999999996</v>
      </c>
      <c r="P30" s="7">
        <v>6963.93</v>
      </c>
      <c r="Q30" s="7">
        <v>5002.54</v>
      </c>
      <c r="R30" s="7">
        <v>108024.58</v>
      </c>
      <c r="S30" s="7">
        <v>14621.51</v>
      </c>
      <c r="T30" s="7">
        <v>42311.17</v>
      </c>
      <c r="U30" s="7">
        <v>22821.43</v>
      </c>
      <c r="V30" s="7">
        <v>48244.33</v>
      </c>
      <c r="W30" s="7">
        <v>80771.070000000007</v>
      </c>
      <c r="X30" s="7">
        <v>7366.38</v>
      </c>
      <c r="Y30" s="7">
        <v>148895.97</v>
      </c>
      <c r="Z30" s="7">
        <v>70556.94</v>
      </c>
      <c r="AA30" s="7">
        <v>21715.360000000001</v>
      </c>
      <c r="AB30" s="7">
        <v>321069.52</v>
      </c>
      <c r="AC30" s="7">
        <f>SUM(drive_download_20250110T140648Z_001[[#This Row],[AG]:[ZH]])</f>
        <v>1687261.85</v>
      </c>
      <c r="AD30" s="8">
        <f t="shared" si="2"/>
        <v>-0.31479832328296709</v>
      </c>
    </row>
    <row r="31" spans="1:30" x14ac:dyDescent="0.35">
      <c r="A31" s="7" t="s">
        <v>40</v>
      </c>
      <c r="B31" s="7" t="s">
        <v>36</v>
      </c>
      <c r="C31" s="7">
        <v>104870.37</v>
      </c>
      <c r="D31" s="7">
        <v>3259.5299999999997</v>
      </c>
      <c r="E31" s="7">
        <v>15033.16</v>
      </c>
      <c r="F31" s="7">
        <v>246741.91</v>
      </c>
      <c r="G31" s="7">
        <v>59052.729999999996</v>
      </c>
      <c r="H31" s="7">
        <v>79580.399999999994</v>
      </c>
      <c r="I31" s="7">
        <v>56019.44</v>
      </c>
      <c r="J31" s="7">
        <v>133132.87</v>
      </c>
      <c r="K31" s="7">
        <v>8698.68</v>
      </c>
      <c r="L31" s="7">
        <v>64842.759999999995</v>
      </c>
      <c r="M31" s="7">
        <v>13374.849999999999</v>
      </c>
      <c r="N31" s="7">
        <v>80000.72</v>
      </c>
      <c r="O31" s="7">
        <v>41843.660000000003</v>
      </c>
      <c r="P31" s="7">
        <v>7956.72</v>
      </c>
      <c r="Q31" s="7">
        <v>5684.76</v>
      </c>
      <c r="R31" s="7">
        <v>123314.54000000001</v>
      </c>
      <c r="S31" s="7">
        <v>16894.78</v>
      </c>
      <c r="T31" s="7">
        <v>49020.59</v>
      </c>
      <c r="U31" s="7">
        <v>26155.839999999997</v>
      </c>
      <c r="V31" s="7">
        <v>55217.979999999996</v>
      </c>
      <c r="W31" s="7">
        <v>88089.83</v>
      </c>
      <c r="X31" s="7">
        <v>8385.81</v>
      </c>
      <c r="Y31" s="7">
        <v>170991.11</v>
      </c>
      <c r="Z31" s="7">
        <v>79539.739999999991</v>
      </c>
      <c r="AA31" s="7">
        <v>24928.89</v>
      </c>
      <c r="AB31" s="7">
        <v>373503.19</v>
      </c>
      <c r="AC31" s="7">
        <f>SUM(drive_download_20250110T140648Z_001[[#This Row],[AG]:[ZH]])</f>
        <v>1936134.8600000003</v>
      </c>
      <c r="AD31" s="8">
        <f t="shared" si="2"/>
        <v>-0.21373030960055314</v>
      </c>
    </row>
    <row r="32" spans="1:30" x14ac:dyDescent="0.35">
      <c r="A32" s="7" t="s">
        <v>40</v>
      </c>
      <c r="B32" s="7" t="s">
        <v>37</v>
      </c>
      <c r="C32" s="7">
        <v>115633.07</v>
      </c>
      <c r="D32" s="7">
        <v>3593.48</v>
      </c>
      <c r="E32" s="7">
        <v>16538.739999999998</v>
      </c>
      <c r="F32" s="7">
        <v>271188.56</v>
      </c>
      <c r="G32" s="7">
        <v>64494.68</v>
      </c>
      <c r="H32" s="7">
        <v>87294.59</v>
      </c>
      <c r="I32" s="7">
        <v>61603.31</v>
      </c>
      <c r="J32" s="7">
        <v>145665.45000000001</v>
      </c>
      <c r="K32" s="7">
        <v>9586.52</v>
      </c>
      <c r="L32" s="7">
        <v>71465.609999999986</v>
      </c>
      <c r="M32" s="7">
        <v>14674.650000000001</v>
      </c>
      <c r="N32" s="7">
        <v>87979.209999999992</v>
      </c>
      <c r="O32" s="7">
        <v>45756.270000000004</v>
      </c>
      <c r="P32" s="7">
        <v>8778.1899999999987</v>
      </c>
      <c r="Q32" s="7">
        <v>6247.4400000000005</v>
      </c>
      <c r="R32" s="7">
        <v>135435.65</v>
      </c>
      <c r="S32" s="7">
        <v>18487.66</v>
      </c>
      <c r="T32" s="7">
        <v>53828.34</v>
      </c>
      <c r="U32" s="7">
        <v>28785.949999999997</v>
      </c>
      <c r="V32" s="7">
        <v>60268.86</v>
      </c>
      <c r="W32" s="7">
        <v>95832.19</v>
      </c>
      <c r="X32" s="7">
        <v>9219.2099999999991</v>
      </c>
      <c r="Y32" s="7">
        <v>187414</v>
      </c>
      <c r="Z32" s="7">
        <v>87255.48</v>
      </c>
      <c r="AA32" s="7">
        <v>27446.190000000002</v>
      </c>
      <c r="AB32" s="7">
        <v>410941.79</v>
      </c>
      <c r="AC32" s="9">
        <f>SUM(drive_download_20250110T140648Z_001[[#This Row],[AG]:[ZH]])</f>
        <v>2125415.0899999994</v>
      </c>
      <c r="AD32" s="8">
        <f t="shared" si="2"/>
        <v>-0.13686308773728101</v>
      </c>
    </row>
    <row r="33" spans="1:30" x14ac:dyDescent="0.35">
      <c r="A33" s="7" t="s">
        <v>40</v>
      </c>
      <c r="B33" s="7" t="s">
        <v>38</v>
      </c>
      <c r="C33" s="7">
        <v>88601.790000000008</v>
      </c>
      <c r="D33" s="7">
        <v>2775.9300000000003</v>
      </c>
      <c r="E33" s="7">
        <v>12908.97</v>
      </c>
      <c r="F33" s="7">
        <v>210852.65</v>
      </c>
      <c r="G33" s="7">
        <v>50035.240000000005</v>
      </c>
      <c r="H33" s="7">
        <v>68364.51999999999</v>
      </c>
      <c r="I33" s="7">
        <v>48008.18</v>
      </c>
      <c r="J33" s="7">
        <v>114748.54000000001</v>
      </c>
      <c r="K33" s="7">
        <v>7436.67</v>
      </c>
      <c r="L33" s="7">
        <v>56243.57</v>
      </c>
      <c r="M33" s="7">
        <v>11264.619999999999</v>
      </c>
      <c r="N33" s="7">
        <v>68339.140000000014</v>
      </c>
      <c r="O33" s="7">
        <v>35821.440000000002</v>
      </c>
      <c r="P33" s="7">
        <v>6819.3099999999995</v>
      </c>
      <c r="Q33" s="7">
        <v>4928.57</v>
      </c>
      <c r="R33" s="7">
        <v>106102.27</v>
      </c>
      <c r="S33" s="7">
        <v>14372.52</v>
      </c>
      <c r="T33" s="7">
        <v>41542.300000000003</v>
      </c>
      <c r="U33" s="7">
        <v>22355.65</v>
      </c>
      <c r="V33" s="7">
        <v>47567.479999999996</v>
      </c>
      <c r="W33" s="7">
        <v>79562.84</v>
      </c>
      <c r="X33" s="7">
        <v>7247.36</v>
      </c>
      <c r="Y33" s="7">
        <v>145842.95000000001</v>
      </c>
      <c r="Z33" s="7">
        <v>69641.97</v>
      </c>
      <c r="AA33" s="7">
        <v>21254.43</v>
      </c>
      <c r="AB33" s="7">
        <v>319208.09999999998</v>
      </c>
      <c r="AC33" s="7">
        <f>SUM(drive_download_20250110T140648Z_001[[#This Row],[AG]:[ZH]])</f>
        <v>1661847.0100000002</v>
      </c>
      <c r="AD33" s="8">
        <f t="shared" si="2"/>
        <v>-0.32511935968967243</v>
      </c>
    </row>
    <row r="34" spans="1:30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f>SUM(drive_download_20250110T140648Z_001[[#This Row],[AG]:[ZH]])</f>
        <v>0</v>
      </c>
      <c r="AD34" s="8"/>
    </row>
    <row r="35" spans="1:30" x14ac:dyDescent="0.35">
      <c r="A35" s="7" t="s">
        <v>41</v>
      </c>
      <c r="B35" s="7" t="s">
        <v>29</v>
      </c>
      <c r="C35" s="7">
        <v>44456</v>
      </c>
      <c r="D35" s="7">
        <v>511</v>
      </c>
      <c r="E35" s="7">
        <v>4508</v>
      </c>
      <c r="F35" s="7">
        <v>114725</v>
      </c>
      <c r="G35" s="7">
        <v>27089</v>
      </c>
      <c r="H35" s="7">
        <v>35658</v>
      </c>
      <c r="I35" s="7">
        <v>21060</v>
      </c>
      <c r="J35" s="7">
        <v>46556</v>
      </c>
      <c r="K35" s="7">
        <v>3116</v>
      </c>
      <c r="L35" s="7">
        <v>26893</v>
      </c>
      <c r="M35" s="7">
        <v>4991</v>
      </c>
      <c r="N35" s="7">
        <v>39610</v>
      </c>
      <c r="O35" s="7">
        <v>16302</v>
      </c>
      <c r="P35" s="7">
        <v>2911</v>
      </c>
      <c r="Q35" s="7">
        <v>2244</v>
      </c>
      <c r="R35" s="7">
        <v>53474</v>
      </c>
      <c r="S35" s="7">
        <v>7262</v>
      </c>
      <c r="T35" s="7">
        <v>19923</v>
      </c>
      <c r="U35" s="7">
        <v>9568</v>
      </c>
      <c r="V35" s="7">
        <v>19403</v>
      </c>
      <c r="W35" s="7">
        <v>46965</v>
      </c>
      <c r="X35" s="7">
        <v>3207</v>
      </c>
      <c r="Y35" s="7">
        <v>75361</v>
      </c>
      <c r="Z35" s="7">
        <v>31542</v>
      </c>
      <c r="AA35" s="7">
        <v>7511</v>
      </c>
      <c r="AB35" s="7">
        <v>138214</v>
      </c>
      <c r="AC35" s="7">
        <f>SUM(drive_download_20250110T140648Z_001[[#This Row],[AG]:[ZH]])</f>
        <v>803060</v>
      </c>
      <c r="AD35" s="8">
        <f>(AC35-$AC$35)/$AC$35</f>
        <v>0</v>
      </c>
    </row>
    <row r="36" spans="1:30" x14ac:dyDescent="0.35">
      <c r="A36" s="7" t="s">
        <v>41</v>
      </c>
      <c r="B36" s="7" t="s">
        <v>30</v>
      </c>
      <c r="C36" s="7">
        <v>35675.379999999997</v>
      </c>
      <c r="D36" s="7">
        <v>2671.52</v>
      </c>
      <c r="E36" s="7">
        <v>4571.0300000000007</v>
      </c>
      <c r="F36" s="7">
        <v>89871.65</v>
      </c>
      <c r="G36" s="7">
        <v>21792.46</v>
      </c>
      <c r="H36" s="7">
        <v>28596.34</v>
      </c>
      <c r="I36" s="7">
        <v>16466.230000000003</v>
      </c>
      <c r="J36" s="7">
        <v>36456.410000000003</v>
      </c>
      <c r="K36" s="7">
        <v>4053.87</v>
      </c>
      <c r="L36" s="7">
        <v>21667.71</v>
      </c>
      <c r="M36" s="7">
        <v>5872.79</v>
      </c>
      <c r="N36" s="7">
        <v>31045.91</v>
      </c>
      <c r="O36" s="7">
        <v>12881.39</v>
      </c>
      <c r="P36" s="7">
        <v>3856.67</v>
      </c>
      <c r="Q36" s="7">
        <v>3439.58</v>
      </c>
      <c r="R36" s="7">
        <v>41838.480000000003</v>
      </c>
      <c r="S36" s="7">
        <v>6454.59</v>
      </c>
      <c r="T36" s="7">
        <v>15737.55</v>
      </c>
      <c r="U36" s="7">
        <v>7871.05</v>
      </c>
      <c r="V36" s="7">
        <v>15668.08</v>
      </c>
      <c r="W36" s="7">
        <v>35960.229999999996</v>
      </c>
      <c r="X36" s="7">
        <v>3895.16</v>
      </c>
      <c r="Y36" s="7">
        <v>58883.59</v>
      </c>
      <c r="Z36" s="7">
        <v>24753.230000000003</v>
      </c>
      <c r="AA36" s="7">
        <v>6567.68</v>
      </c>
      <c r="AB36" s="7">
        <v>110398.39</v>
      </c>
      <c r="AC36" s="7">
        <f>SUM(drive_download_20250110T140648Z_001[[#This Row],[AG]:[ZH]])</f>
        <v>646946.97</v>
      </c>
      <c r="AD36" s="8">
        <f t="shared" ref="AD36:AD44" si="3">(AC36-$AC$35)/$AC$35</f>
        <v>-0.19439771623539964</v>
      </c>
    </row>
    <row r="37" spans="1:30" x14ac:dyDescent="0.35">
      <c r="A37" s="7" t="s">
        <v>41</v>
      </c>
      <c r="B37" s="7" t="s">
        <v>31</v>
      </c>
      <c r="C37" s="7">
        <v>38687.22</v>
      </c>
      <c r="D37" s="7">
        <v>2902.24</v>
      </c>
      <c r="E37" s="7">
        <v>4967.3600000000006</v>
      </c>
      <c r="F37" s="7">
        <v>97345.41</v>
      </c>
      <c r="G37" s="7">
        <v>24026.25</v>
      </c>
      <c r="H37" s="7">
        <v>30879.8</v>
      </c>
      <c r="I37" s="7">
        <v>17916.39</v>
      </c>
      <c r="J37" s="7">
        <v>39425.979999999996</v>
      </c>
      <c r="K37" s="7">
        <v>4430.07</v>
      </c>
      <c r="L37" s="7">
        <v>23467.010000000002</v>
      </c>
      <c r="M37" s="7">
        <v>6377.64</v>
      </c>
      <c r="N37" s="7">
        <v>33718.089999999997</v>
      </c>
      <c r="O37" s="7">
        <v>13915.74</v>
      </c>
      <c r="P37" s="7">
        <v>4193.3500000000004</v>
      </c>
      <c r="Q37" s="7">
        <v>3744.56</v>
      </c>
      <c r="R37" s="7">
        <v>45500.93</v>
      </c>
      <c r="S37" s="7">
        <v>6977.4599999999991</v>
      </c>
      <c r="T37" s="7">
        <v>17008.980000000003</v>
      </c>
      <c r="U37" s="7">
        <v>8544.33</v>
      </c>
      <c r="V37" s="7">
        <v>16927.059999999998</v>
      </c>
      <c r="W37" s="7">
        <v>38737.089999999997</v>
      </c>
      <c r="X37" s="7">
        <v>4240.8099999999995</v>
      </c>
      <c r="Y37" s="7">
        <v>63806.83</v>
      </c>
      <c r="Z37" s="7">
        <v>26836.639999999999</v>
      </c>
      <c r="AA37" s="7">
        <v>7130.89</v>
      </c>
      <c r="AB37" s="7">
        <v>120015.69</v>
      </c>
      <c r="AC37" s="7">
        <f>SUM(drive_download_20250110T140648Z_001[[#This Row],[AG]:[ZH]])</f>
        <v>701723.82000000007</v>
      </c>
      <c r="AD37" s="8">
        <f t="shared" si="3"/>
        <v>-0.1261875575922097</v>
      </c>
    </row>
    <row r="38" spans="1:30" x14ac:dyDescent="0.35">
      <c r="A38" s="7" t="s">
        <v>41</v>
      </c>
      <c r="B38" s="7" t="s">
        <v>32</v>
      </c>
      <c r="C38" s="7">
        <v>31305.47</v>
      </c>
      <c r="D38" s="7">
        <v>2352.8900000000003</v>
      </c>
      <c r="E38" s="7">
        <v>4023.79</v>
      </c>
      <c r="F38" s="7">
        <v>79027.839999999997</v>
      </c>
      <c r="G38" s="7">
        <v>19038.03</v>
      </c>
      <c r="H38" s="7">
        <v>24995.91</v>
      </c>
      <c r="I38" s="7">
        <v>14435.48</v>
      </c>
      <c r="J38" s="7">
        <v>32141.61</v>
      </c>
      <c r="K38" s="7">
        <v>3545.2</v>
      </c>
      <c r="L38" s="7">
        <v>19223.440000000002</v>
      </c>
      <c r="M38" s="7">
        <v>5085.83</v>
      </c>
      <c r="N38" s="7">
        <v>27327.67</v>
      </c>
      <c r="O38" s="7">
        <v>11324.61</v>
      </c>
      <c r="P38" s="7">
        <v>3451.39</v>
      </c>
      <c r="Q38" s="7">
        <v>3053.98</v>
      </c>
      <c r="R38" s="7">
        <v>36926.520000000004</v>
      </c>
      <c r="S38" s="7">
        <v>5647.58</v>
      </c>
      <c r="T38" s="7">
        <v>13817.7</v>
      </c>
      <c r="U38" s="7">
        <v>6941.99</v>
      </c>
      <c r="V38" s="7">
        <v>13834.869999999999</v>
      </c>
      <c r="W38" s="7">
        <v>32934.149999999994</v>
      </c>
      <c r="X38" s="7">
        <v>3450.7200000000003</v>
      </c>
      <c r="Y38" s="7">
        <v>51545.740000000005</v>
      </c>
      <c r="Z38" s="7">
        <v>22199.15</v>
      </c>
      <c r="AA38" s="7">
        <v>5783.9400000000005</v>
      </c>
      <c r="AB38" s="7">
        <v>97259.13</v>
      </c>
      <c r="AC38" s="7">
        <f>SUM(drive_download_20250110T140648Z_001[[#This Row],[AG]:[ZH]])</f>
        <v>570674.63000000012</v>
      </c>
      <c r="AD38" s="8">
        <f t="shared" si="3"/>
        <v>-0.28937485368465604</v>
      </c>
    </row>
    <row r="39" spans="1:30" x14ac:dyDescent="0.35">
      <c r="A39" s="7" t="s">
        <v>41</v>
      </c>
      <c r="B39" s="7" t="s">
        <v>33</v>
      </c>
      <c r="C39" s="7">
        <v>36001.31</v>
      </c>
      <c r="D39" s="7">
        <v>2664.84</v>
      </c>
      <c r="E39" s="7">
        <v>4561.29</v>
      </c>
      <c r="F39" s="7">
        <v>89683.6</v>
      </c>
      <c r="G39" s="7">
        <v>21461.510000000002</v>
      </c>
      <c r="H39" s="7">
        <v>28639.78</v>
      </c>
      <c r="I39" s="7">
        <v>16279.75</v>
      </c>
      <c r="J39" s="7">
        <v>36348.28</v>
      </c>
      <c r="K39" s="7">
        <v>4088.2799999999997</v>
      </c>
      <c r="L39" s="7">
        <v>21991.65</v>
      </c>
      <c r="M39" s="7">
        <v>5825.6</v>
      </c>
      <c r="N39" s="7">
        <v>30994.48</v>
      </c>
      <c r="O39" s="7">
        <v>12827.63</v>
      </c>
      <c r="P39" s="7">
        <v>3873.93</v>
      </c>
      <c r="Q39" s="7">
        <v>3433.23</v>
      </c>
      <c r="R39" s="7">
        <v>41587.270000000004</v>
      </c>
      <c r="S39" s="7">
        <v>6443.48</v>
      </c>
      <c r="T39" s="7">
        <v>15740.92</v>
      </c>
      <c r="U39" s="7">
        <v>7862.19</v>
      </c>
      <c r="V39" s="7">
        <v>15591.47</v>
      </c>
      <c r="W39" s="7">
        <v>35629.020000000004</v>
      </c>
      <c r="X39" s="7">
        <v>3890.54</v>
      </c>
      <c r="Y39" s="7">
        <v>58597.51</v>
      </c>
      <c r="Z39" s="7">
        <v>24512.880000000001</v>
      </c>
      <c r="AA39" s="7">
        <v>6554.65</v>
      </c>
      <c r="AB39" s="7">
        <v>109521.67</v>
      </c>
      <c r="AC39" s="7">
        <f>SUM(drive_download_20250110T140648Z_001[[#This Row],[AG]:[ZH]])</f>
        <v>644606.76</v>
      </c>
      <c r="AD39" s="8">
        <f t="shared" si="3"/>
        <v>-0.19731183224167559</v>
      </c>
    </row>
    <row r="40" spans="1:30" x14ac:dyDescent="0.35">
      <c r="A40" s="7" t="s">
        <v>41</v>
      </c>
      <c r="B40" s="7" t="s">
        <v>34</v>
      </c>
      <c r="C40" s="7">
        <v>39205.050000000003</v>
      </c>
      <c r="D40" s="7">
        <v>2917.25</v>
      </c>
      <c r="E40" s="7">
        <v>4994.95</v>
      </c>
      <c r="F40" s="7">
        <v>97978.64</v>
      </c>
      <c r="G40" s="7">
        <v>23370.879999999997</v>
      </c>
      <c r="H40" s="7">
        <v>31117.27</v>
      </c>
      <c r="I40" s="7">
        <v>17898.739999999998</v>
      </c>
      <c r="J40" s="7">
        <v>39608.32</v>
      </c>
      <c r="K40" s="7">
        <v>4475.3</v>
      </c>
      <c r="L40" s="7">
        <v>23893.97</v>
      </c>
      <c r="M40" s="7">
        <v>6380.7</v>
      </c>
      <c r="N40" s="7">
        <v>33919.85</v>
      </c>
      <c r="O40" s="7">
        <v>13963.34</v>
      </c>
      <c r="P40" s="7">
        <v>4230.88</v>
      </c>
      <c r="Q40" s="7">
        <v>3761.96</v>
      </c>
      <c r="R40" s="7">
        <v>45548.729999999996</v>
      </c>
      <c r="S40" s="7">
        <v>7011.3700000000008</v>
      </c>
      <c r="T40" s="7">
        <v>17132.900000000001</v>
      </c>
      <c r="U40" s="7">
        <v>8594.4</v>
      </c>
      <c r="V40" s="7">
        <v>16965.260000000002</v>
      </c>
      <c r="W40" s="7">
        <v>38688.229999999996</v>
      </c>
      <c r="X40" s="7">
        <v>4264.84</v>
      </c>
      <c r="Y40" s="7">
        <v>64049</v>
      </c>
      <c r="Z40" s="7">
        <v>26782.7</v>
      </c>
      <c r="AA40" s="7">
        <v>7172.9599999999991</v>
      </c>
      <c r="AB40" s="7">
        <v>119352.04999999999</v>
      </c>
      <c r="AC40" s="7">
        <f>SUM(drive_download_20250110T140648Z_001[[#This Row],[AG]:[ZH]])</f>
        <v>703279.54</v>
      </c>
      <c r="AD40" s="8">
        <f t="shared" si="3"/>
        <v>-0.12425031753542695</v>
      </c>
    </row>
    <row r="41" spans="1:30" x14ac:dyDescent="0.35">
      <c r="A41" s="7" t="s">
        <v>41</v>
      </c>
      <c r="B41" s="7" t="s">
        <v>35</v>
      </c>
      <c r="C41" s="7">
        <v>30931.120000000003</v>
      </c>
      <c r="D41" s="7">
        <v>2298.2200000000003</v>
      </c>
      <c r="E41" s="7">
        <v>3931.61</v>
      </c>
      <c r="F41" s="7">
        <v>77188.11</v>
      </c>
      <c r="G41" s="7">
        <v>18366.54</v>
      </c>
      <c r="H41" s="7">
        <v>24463.17</v>
      </c>
      <c r="I41" s="7">
        <v>13928.73</v>
      </c>
      <c r="J41" s="7">
        <v>31390.48</v>
      </c>
      <c r="K41" s="7">
        <v>3528.52</v>
      </c>
      <c r="L41" s="7">
        <v>19194.02</v>
      </c>
      <c r="M41" s="7">
        <v>4915.59</v>
      </c>
      <c r="N41" s="7">
        <v>26657.279999999999</v>
      </c>
      <c r="O41" s="7">
        <v>11039.76</v>
      </c>
      <c r="P41" s="7">
        <v>3409.85</v>
      </c>
      <c r="Q41" s="7">
        <v>2985.3900000000003</v>
      </c>
      <c r="R41" s="7">
        <v>35921.050000000003</v>
      </c>
      <c r="S41" s="7">
        <v>5511.02</v>
      </c>
      <c r="T41" s="7">
        <v>13497.84</v>
      </c>
      <c r="U41" s="7">
        <v>6789.1</v>
      </c>
      <c r="V41" s="7">
        <v>13476.73</v>
      </c>
      <c r="W41" s="7">
        <v>32268.7</v>
      </c>
      <c r="X41" s="7">
        <v>3378.06</v>
      </c>
      <c r="Y41" s="7">
        <v>50125.11</v>
      </c>
      <c r="Z41" s="7">
        <v>21553.119999999999</v>
      </c>
      <c r="AA41" s="7">
        <v>5638.08</v>
      </c>
      <c r="AB41" s="7">
        <v>94447.61</v>
      </c>
      <c r="AC41" s="7">
        <f>SUM(drive_download_20250110T140648Z_001[[#This Row],[AG]:[ZH]])</f>
        <v>556834.81000000006</v>
      </c>
      <c r="AD41" s="8">
        <f t="shared" si="3"/>
        <v>-0.30660870918735827</v>
      </c>
    </row>
    <row r="42" spans="1:30" x14ac:dyDescent="0.35">
      <c r="A42" s="7" t="s">
        <v>41</v>
      </c>
      <c r="B42" s="7" t="s">
        <v>36</v>
      </c>
      <c r="C42" s="7">
        <v>35711.78</v>
      </c>
      <c r="D42" s="7">
        <v>2635.5</v>
      </c>
      <c r="E42" s="7">
        <v>4509.17</v>
      </c>
      <c r="F42" s="7">
        <v>88281.48</v>
      </c>
      <c r="G42" s="7">
        <v>21605.309999999998</v>
      </c>
      <c r="H42" s="7">
        <v>28308.01</v>
      </c>
      <c r="I42" s="7">
        <v>16040.72</v>
      </c>
      <c r="J42" s="7">
        <v>35895.86</v>
      </c>
      <c r="K42" s="7">
        <v>4025.09</v>
      </c>
      <c r="L42" s="7">
        <v>21919.059999999998</v>
      </c>
      <c r="M42" s="7">
        <v>5732.73</v>
      </c>
      <c r="N42" s="7">
        <v>30623.949999999997</v>
      </c>
      <c r="O42" s="7">
        <v>12641.369999999999</v>
      </c>
      <c r="P42" s="7">
        <v>3856.6000000000004</v>
      </c>
      <c r="Q42" s="7">
        <v>3405.56</v>
      </c>
      <c r="R42" s="7">
        <v>41210.449999999997</v>
      </c>
      <c r="S42" s="7">
        <v>6369.91</v>
      </c>
      <c r="T42" s="7">
        <v>15551.14</v>
      </c>
      <c r="U42" s="7">
        <v>7776.48</v>
      </c>
      <c r="V42" s="7">
        <v>15454.380000000001</v>
      </c>
      <c r="W42" s="7">
        <v>35264.020000000004</v>
      </c>
      <c r="X42" s="7">
        <v>3852.1400000000003</v>
      </c>
      <c r="Y42" s="7">
        <v>57782.28</v>
      </c>
      <c r="Z42" s="7">
        <v>24333.5</v>
      </c>
      <c r="AA42" s="7">
        <v>6482.17</v>
      </c>
      <c r="AB42" s="7">
        <v>109739.69</v>
      </c>
      <c r="AC42" s="7">
        <f>SUM(drive_download_20250110T140648Z_001[[#This Row],[AG]:[ZH]])</f>
        <v>639008.35000000009</v>
      </c>
      <c r="AD42" s="8">
        <f t="shared" si="3"/>
        <v>-0.20428317933902809</v>
      </c>
    </row>
    <row r="43" spans="1:30" x14ac:dyDescent="0.35">
      <c r="A43" s="7" t="s">
        <v>41</v>
      </c>
      <c r="B43" s="7" t="s">
        <v>37</v>
      </c>
      <c r="C43" s="7">
        <v>39220.870000000003</v>
      </c>
      <c r="D43" s="7">
        <v>2898.64</v>
      </c>
      <c r="E43" s="7">
        <v>4961.1900000000005</v>
      </c>
      <c r="F43" s="7">
        <v>97159.87</v>
      </c>
      <c r="G43" s="7">
        <v>23886.300000000003</v>
      </c>
      <c r="H43" s="7">
        <v>30915.510000000002</v>
      </c>
      <c r="I43" s="7">
        <v>17737.689999999999</v>
      </c>
      <c r="J43" s="7">
        <v>39341.919999999998</v>
      </c>
      <c r="K43" s="7">
        <v>4439.76</v>
      </c>
      <c r="L43" s="7">
        <v>23945.33</v>
      </c>
      <c r="M43" s="7">
        <v>6324.1</v>
      </c>
      <c r="N43" s="7">
        <v>33708.83</v>
      </c>
      <c r="O43" s="7">
        <v>13847.150000000001</v>
      </c>
      <c r="P43" s="7">
        <v>4225.33</v>
      </c>
      <c r="Q43" s="7">
        <v>3747.71</v>
      </c>
      <c r="R43" s="7">
        <v>45309.78</v>
      </c>
      <c r="S43" s="7">
        <v>6972.33</v>
      </c>
      <c r="T43" s="7">
        <v>17038.7</v>
      </c>
      <c r="U43" s="7">
        <v>8552.09</v>
      </c>
      <c r="V43" s="7">
        <v>16903.5</v>
      </c>
      <c r="W43" s="7">
        <v>38414.44</v>
      </c>
      <c r="X43" s="7">
        <v>4242.1100000000006</v>
      </c>
      <c r="Y43" s="7">
        <v>63564.19</v>
      </c>
      <c r="Z43" s="7">
        <v>26732.6</v>
      </c>
      <c r="AA43" s="7">
        <v>7133.8</v>
      </c>
      <c r="AB43" s="7">
        <v>120447.56</v>
      </c>
      <c r="AC43" s="9">
        <f>SUM(drive_download_20250110T140648Z_001[[#This Row],[AG]:[ZH]])</f>
        <v>701671.3</v>
      </c>
      <c r="AD43" s="8">
        <f t="shared" si="3"/>
        <v>-0.12625295743780035</v>
      </c>
    </row>
    <row r="44" spans="1:30" x14ac:dyDescent="0.35">
      <c r="A44" s="7" t="s">
        <v>41</v>
      </c>
      <c r="B44" s="7" t="s">
        <v>38</v>
      </c>
      <c r="C44" s="7">
        <v>30393.200000000001</v>
      </c>
      <c r="D44" s="7">
        <v>2255</v>
      </c>
      <c r="E44" s="7">
        <v>3855.19</v>
      </c>
      <c r="F44" s="7">
        <v>75180.89</v>
      </c>
      <c r="G44" s="7">
        <v>18332.099999999999</v>
      </c>
      <c r="H44" s="7">
        <v>23960.449999999997</v>
      </c>
      <c r="I44" s="7">
        <v>13607.77</v>
      </c>
      <c r="J44" s="7">
        <v>30706.129999999997</v>
      </c>
      <c r="K44" s="7">
        <v>3433.99</v>
      </c>
      <c r="L44" s="7">
        <v>18988.559999999998</v>
      </c>
      <c r="M44" s="7">
        <v>4786.38</v>
      </c>
      <c r="N44" s="7">
        <v>26118.25</v>
      </c>
      <c r="O44" s="7">
        <v>10790.24</v>
      </c>
      <c r="P44" s="7">
        <v>3373.84</v>
      </c>
      <c r="Q44" s="7">
        <v>2942.67</v>
      </c>
      <c r="R44" s="7">
        <v>35337.78</v>
      </c>
      <c r="S44" s="7">
        <v>5416.0300000000007</v>
      </c>
      <c r="T44" s="7">
        <v>13216.900000000001</v>
      </c>
      <c r="U44" s="7">
        <v>6656.67</v>
      </c>
      <c r="V44" s="7">
        <v>13260.029999999999</v>
      </c>
      <c r="W44" s="7">
        <v>31778.59</v>
      </c>
      <c r="X44" s="7">
        <v>3320.1800000000003</v>
      </c>
      <c r="Y44" s="7">
        <v>48975.93</v>
      </c>
      <c r="Z44" s="7">
        <v>21249.449999999997</v>
      </c>
      <c r="AA44" s="7">
        <v>5528.68</v>
      </c>
      <c r="AB44" s="7">
        <v>93993.89</v>
      </c>
      <c r="AC44" s="7">
        <f>SUM(drive_download_20250110T140648Z_001[[#This Row],[AG]:[ZH]])</f>
        <v>547458.79</v>
      </c>
      <c r="AD44" s="8">
        <f t="shared" si="3"/>
        <v>-0.31828407590964558</v>
      </c>
    </row>
    <row r="45" spans="1:30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>
        <f>SUM(drive_download_20250110T140648Z_001[[#This Row],[AG]:[ZH]])</f>
        <v>0</v>
      </c>
      <c r="AD45" s="8"/>
    </row>
    <row r="46" spans="1:30" x14ac:dyDescent="0.35">
      <c r="A46" s="7" t="s">
        <v>42</v>
      </c>
      <c r="B46" s="7" t="s">
        <v>29</v>
      </c>
      <c r="C46" s="7">
        <v>73876</v>
      </c>
      <c r="D46" s="7">
        <v>1258</v>
      </c>
      <c r="E46" s="7">
        <v>8922</v>
      </c>
      <c r="F46" s="7">
        <v>199273</v>
      </c>
      <c r="G46" s="7">
        <v>49811</v>
      </c>
      <c r="H46" s="7">
        <v>62922</v>
      </c>
      <c r="I46" s="7">
        <v>35549</v>
      </c>
      <c r="J46" s="7">
        <v>96867</v>
      </c>
      <c r="K46" s="7">
        <v>5386</v>
      </c>
      <c r="L46" s="7">
        <v>40456</v>
      </c>
      <c r="M46" s="7">
        <v>10267</v>
      </c>
      <c r="N46" s="7">
        <v>62250</v>
      </c>
      <c r="O46" s="7">
        <v>31181</v>
      </c>
      <c r="P46" s="7">
        <v>5399</v>
      </c>
      <c r="Q46" s="7">
        <v>4762</v>
      </c>
      <c r="R46" s="7">
        <v>83193</v>
      </c>
      <c r="S46" s="7">
        <v>13715</v>
      </c>
      <c r="T46" s="7">
        <v>40802</v>
      </c>
      <c r="U46" s="7">
        <v>17881</v>
      </c>
      <c r="V46" s="7">
        <v>33086</v>
      </c>
      <c r="W46" s="7">
        <v>83632</v>
      </c>
      <c r="X46" s="7">
        <v>5809</v>
      </c>
      <c r="Y46" s="7">
        <v>131527</v>
      </c>
      <c r="Z46" s="7">
        <v>49150</v>
      </c>
      <c r="AA46" s="7">
        <v>13107</v>
      </c>
      <c r="AB46" s="7">
        <v>233637</v>
      </c>
      <c r="AC46" s="7">
        <f>SUM(drive_download_20250110T140648Z_001[[#This Row],[AG]:[ZH]])</f>
        <v>1393718</v>
      </c>
      <c r="AD46" s="8">
        <f>(AC46-$AC$46)/$AC$46</f>
        <v>0</v>
      </c>
    </row>
    <row r="47" spans="1:30" x14ac:dyDescent="0.35">
      <c r="A47" s="7" t="s">
        <v>42</v>
      </c>
      <c r="B47" s="7" t="s">
        <v>30</v>
      </c>
      <c r="C47" s="7">
        <v>59593.25</v>
      </c>
      <c r="D47" s="7">
        <v>2966.5299999999997</v>
      </c>
      <c r="E47" s="7">
        <v>7561.87</v>
      </c>
      <c r="F47" s="7">
        <v>156414.37</v>
      </c>
      <c r="G47" s="7">
        <v>39013.600000000006</v>
      </c>
      <c r="H47" s="7">
        <v>51374.22</v>
      </c>
      <c r="I47" s="7">
        <v>27873.360000000001</v>
      </c>
      <c r="J47" s="7">
        <v>78952.06</v>
      </c>
      <c r="K47" s="7">
        <v>5579.72</v>
      </c>
      <c r="L47" s="7">
        <v>32392.92</v>
      </c>
      <c r="M47" s="7">
        <v>10101.16</v>
      </c>
      <c r="N47" s="7">
        <v>48850.06</v>
      </c>
      <c r="O47" s="7">
        <v>24523.68</v>
      </c>
      <c r="P47" s="7">
        <v>5184.49</v>
      </c>
      <c r="Q47" s="7">
        <v>4737.93</v>
      </c>
      <c r="R47" s="7">
        <v>64814.86</v>
      </c>
      <c r="S47" s="7">
        <v>11036.57</v>
      </c>
      <c r="T47" s="7">
        <v>32563.08</v>
      </c>
      <c r="U47" s="7">
        <v>14134.349999999999</v>
      </c>
      <c r="V47" s="7">
        <v>26773.61</v>
      </c>
      <c r="W47" s="7">
        <v>64336.05</v>
      </c>
      <c r="X47" s="7">
        <v>5383.91</v>
      </c>
      <c r="Y47" s="7">
        <v>103434.15</v>
      </c>
      <c r="Z47" s="7">
        <v>39304.35</v>
      </c>
      <c r="AA47" s="7">
        <v>10627.91</v>
      </c>
      <c r="AB47" s="7">
        <v>187026.15000000002</v>
      </c>
      <c r="AC47" s="7">
        <f>SUM(drive_download_20250110T140648Z_001[[#This Row],[AG]:[ZH]])</f>
        <v>1114554.21</v>
      </c>
      <c r="AD47" s="8">
        <f t="shared" ref="AD47:AD55" si="4">(AC47-$AC$46)/$AC$46</f>
        <v>-0.20030148853641844</v>
      </c>
    </row>
    <row r="48" spans="1:30" x14ac:dyDescent="0.35">
      <c r="A48" s="7" t="s">
        <v>42</v>
      </c>
      <c r="B48" s="7" t="s">
        <v>31</v>
      </c>
      <c r="C48" s="7">
        <v>65213.210000000006</v>
      </c>
      <c r="D48" s="7">
        <v>3222.04</v>
      </c>
      <c r="E48" s="7">
        <v>8211.74</v>
      </c>
      <c r="F48" s="7">
        <v>169287.57</v>
      </c>
      <c r="G48" s="7">
        <v>42216.009999999995</v>
      </c>
      <c r="H48" s="7">
        <v>55615.67</v>
      </c>
      <c r="I48" s="7">
        <v>30213.64</v>
      </c>
      <c r="J48" s="7">
        <v>92974.03</v>
      </c>
      <c r="K48" s="7">
        <v>6072.45</v>
      </c>
      <c r="L48" s="7">
        <v>35091.08</v>
      </c>
      <c r="M48" s="7">
        <v>10944.81</v>
      </c>
      <c r="N48" s="7">
        <v>53029.990000000005</v>
      </c>
      <c r="O48" s="7">
        <v>26472.25</v>
      </c>
      <c r="P48" s="7">
        <v>5644.29</v>
      </c>
      <c r="Q48" s="7">
        <v>5158.5200000000004</v>
      </c>
      <c r="R48" s="7">
        <v>70622.55</v>
      </c>
      <c r="S48" s="7">
        <v>11928.34</v>
      </c>
      <c r="T48" s="7">
        <v>35166.14</v>
      </c>
      <c r="U48" s="7">
        <v>15327.5</v>
      </c>
      <c r="V48" s="7">
        <v>28991.59</v>
      </c>
      <c r="W48" s="7">
        <v>69249.42</v>
      </c>
      <c r="X48" s="7">
        <v>5862.68</v>
      </c>
      <c r="Y48" s="7">
        <v>111774.26</v>
      </c>
      <c r="Z48" s="7">
        <v>42687.78</v>
      </c>
      <c r="AA48" s="7">
        <v>11522.4</v>
      </c>
      <c r="AB48" s="7">
        <v>202867.5</v>
      </c>
      <c r="AC48" s="7">
        <f>SUM(drive_download_20250110T140648Z_001[[#This Row],[AG]:[ZH]])</f>
        <v>1215367.4600000004</v>
      </c>
      <c r="AD48" s="8">
        <f t="shared" si="4"/>
        <v>-0.12796745109125346</v>
      </c>
    </row>
    <row r="49" spans="1:30" x14ac:dyDescent="0.35">
      <c r="A49" s="7" t="s">
        <v>42</v>
      </c>
      <c r="B49" s="7" t="s">
        <v>32</v>
      </c>
      <c r="C49" s="7">
        <v>52361.99</v>
      </c>
      <c r="D49" s="7">
        <v>2614.52</v>
      </c>
      <c r="E49" s="7">
        <v>6668.45</v>
      </c>
      <c r="F49" s="7">
        <v>137934.51999999999</v>
      </c>
      <c r="G49" s="7">
        <v>34117.78</v>
      </c>
      <c r="H49" s="7">
        <v>45572.130000000005</v>
      </c>
      <c r="I49" s="7">
        <v>24573.760000000002</v>
      </c>
      <c r="J49" s="7">
        <v>69440.63</v>
      </c>
      <c r="K49" s="7">
        <v>4922.72</v>
      </c>
      <c r="L49" s="7">
        <v>28695.989999999998</v>
      </c>
      <c r="M49" s="7">
        <v>8758.39</v>
      </c>
      <c r="N49" s="7">
        <v>43023.89</v>
      </c>
      <c r="O49" s="7">
        <v>21575.13</v>
      </c>
      <c r="P49" s="7">
        <v>4592.63</v>
      </c>
      <c r="Q49" s="7">
        <v>4194.34</v>
      </c>
      <c r="R49" s="7">
        <v>57084.25</v>
      </c>
      <c r="S49" s="7">
        <v>9672.08</v>
      </c>
      <c r="T49" s="7">
        <v>28833.919999999998</v>
      </c>
      <c r="U49" s="7">
        <v>12503.68</v>
      </c>
      <c r="V49" s="7">
        <v>23777.48</v>
      </c>
      <c r="W49" s="7">
        <v>59110.559999999998</v>
      </c>
      <c r="X49" s="7">
        <v>4762.34</v>
      </c>
      <c r="Y49" s="7">
        <v>90950.81</v>
      </c>
      <c r="Z49" s="7">
        <v>35429.380000000005</v>
      </c>
      <c r="AA49" s="7">
        <v>9392.7599999999984</v>
      </c>
      <c r="AB49" s="7">
        <v>165503.44</v>
      </c>
      <c r="AC49" s="7">
        <f>SUM(drive_download_20250110T140648Z_001[[#This Row],[AG]:[ZH]])</f>
        <v>986067.57000000007</v>
      </c>
      <c r="AD49" s="8">
        <f t="shared" si="4"/>
        <v>-0.29249132894889779</v>
      </c>
    </row>
    <row r="50" spans="1:30" x14ac:dyDescent="0.35">
      <c r="A50" s="7" t="s">
        <v>42</v>
      </c>
      <c r="B50" s="7" t="s">
        <v>33</v>
      </c>
      <c r="C50" s="7">
        <v>60564.3</v>
      </c>
      <c r="D50" s="7">
        <v>2962.09</v>
      </c>
      <c r="E50" s="7">
        <v>7559.96</v>
      </c>
      <c r="F50" s="7">
        <v>156166.44</v>
      </c>
      <c r="G50" s="7">
        <v>39143.89</v>
      </c>
      <c r="H50" s="7">
        <v>50118.57</v>
      </c>
      <c r="I50" s="7">
        <v>27784.29</v>
      </c>
      <c r="J50" s="7">
        <v>77836.100000000006</v>
      </c>
      <c r="K50" s="7">
        <v>5572.54</v>
      </c>
      <c r="L50" s="7">
        <v>32787.67</v>
      </c>
      <c r="M50" s="7">
        <v>10035.470000000001</v>
      </c>
      <c r="N50" s="7">
        <v>48681.69</v>
      </c>
      <c r="O50" s="7">
        <v>24506.010000000002</v>
      </c>
      <c r="P50" s="7">
        <v>5173.78</v>
      </c>
      <c r="Q50" s="7">
        <v>4732.6900000000005</v>
      </c>
      <c r="R50" s="7">
        <v>65125.990000000005</v>
      </c>
      <c r="S50" s="7">
        <v>11040.75</v>
      </c>
      <c r="T50" s="7">
        <v>32767.090000000004</v>
      </c>
      <c r="U50" s="7">
        <v>14094.98</v>
      </c>
      <c r="V50" s="7">
        <v>26529.17</v>
      </c>
      <c r="W50" s="7">
        <v>63667.17</v>
      </c>
      <c r="X50" s="7">
        <v>5386.8099999999995</v>
      </c>
      <c r="Y50" s="7">
        <v>103297.20999999999</v>
      </c>
      <c r="Z50" s="7">
        <v>38418.449999999997</v>
      </c>
      <c r="AA50" s="7">
        <v>10580.35</v>
      </c>
      <c r="AB50" s="7">
        <v>187121.38</v>
      </c>
      <c r="AC50" s="7">
        <f>SUM(drive_download_20250110T140648Z_001[[#This Row],[AG]:[ZH]])</f>
        <v>1111654.8399999999</v>
      </c>
      <c r="AD50" s="8">
        <f t="shared" si="4"/>
        <v>-0.2023818017705161</v>
      </c>
    </row>
    <row r="51" spans="1:30" x14ac:dyDescent="0.35">
      <c r="A51" s="7" t="s">
        <v>42</v>
      </c>
      <c r="B51" s="7" t="s">
        <v>34</v>
      </c>
      <c r="C51" s="7">
        <v>66219.73000000001</v>
      </c>
      <c r="D51" s="7">
        <v>3240.5299999999997</v>
      </c>
      <c r="E51" s="7">
        <v>8265.7799999999988</v>
      </c>
      <c r="F51" s="7">
        <v>170422.14</v>
      </c>
      <c r="G51" s="7">
        <v>42598.21</v>
      </c>
      <c r="H51" s="7">
        <v>54835.05</v>
      </c>
      <c r="I51" s="7">
        <v>30391.25</v>
      </c>
      <c r="J51" s="7">
        <v>85882.63</v>
      </c>
      <c r="K51" s="7">
        <v>6107.95</v>
      </c>
      <c r="L51" s="7">
        <v>35675.5</v>
      </c>
      <c r="M51" s="7">
        <v>10963.3</v>
      </c>
      <c r="N51" s="7">
        <v>53269.979999999996</v>
      </c>
      <c r="O51" s="7">
        <v>26638.14</v>
      </c>
      <c r="P51" s="7">
        <v>5673.21</v>
      </c>
      <c r="Q51" s="7">
        <v>5189.21</v>
      </c>
      <c r="R51" s="7">
        <v>71395.58</v>
      </c>
      <c r="S51" s="7">
        <v>12005.26</v>
      </c>
      <c r="T51" s="7">
        <v>35557.040000000001</v>
      </c>
      <c r="U51" s="7">
        <v>15387.43</v>
      </c>
      <c r="V51" s="7">
        <v>28829.86</v>
      </c>
      <c r="W51" s="7">
        <v>69042.299999999988</v>
      </c>
      <c r="X51" s="7">
        <v>5905.1200000000008</v>
      </c>
      <c r="Y51" s="7">
        <v>112538.44</v>
      </c>
      <c r="Z51" s="7">
        <v>42126.61</v>
      </c>
      <c r="AA51" s="7">
        <v>11558.4</v>
      </c>
      <c r="AB51" s="7">
        <v>203761.05</v>
      </c>
      <c r="AC51" s="7">
        <f>SUM(drive_download_20250110T140648Z_001[[#This Row],[AG]:[ZH]])</f>
        <v>1213479.7000000002</v>
      </c>
      <c r="AD51" s="8">
        <f t="shared" si="4"/>
        <v>-0.1293219288263478</v>
      </c>
    </row>
    <row r="52" spans="1:30" x14ac:dyDescent="0.35">
      <c r="A52" s="7" t="s">
        <v>42</v>
      </c>
      <c r="B52" s="7" t="s">
        <v>35</v>
      </c>
      <c r="C52" s="7">
        <v>52387.67</v>
      </c>
      <c r="D52" s="7">
        <v>2556.94</v>
      </c>
      <c r="E52" s="7">
        <v>6534.1</v>
      </c>
      <c r="F52" s="7">
        <v>134875.43</v>
      </c>
      <c r="G52" s="7">
        <v>33554.44</v>
      </c>
      <c r="H52" s="7">
        <v>43393.729999999996</v>
      </c>
      <c r="I52" s="7">
        <v>23981.58</v>
      </c>
      <c r="J52" s="7">
        <v>67433.7</v>
      </c>
      <c r="K52" s="7">
        <v>4799.5600000000004</v>
      </c>
      <c r="L52" s="7">
        <v>28441.629999999997</v>
      </c>
      <c r="M52" s="7">
        <v>8495.6899999999987</v>
      </c>
      <c r="N52" s="7">
        <v>41891.369999999995</v>
      </c>
      <c r="O52" s="7">
        <v>21126.07</v>
      </c>
      <c r="P52" s="7">
        <v>4486.37</v>
      </c>
      <c r="Q52" s="7">
        <v>4100.29</v>
      </c>
      <c r="R52" s="7">
        <v>56232.41</v>
      </c>
      <c r="S52" s="7">
        <v>9463.9700000000012</v>
      </c>
      <c r="T52" s="7">
        <v>28422.15</v>
      </c>
      <c r="U52" s="7">
        <v>12225.32</v>
      </c>
      <c r="V52" s="7">
        <v>23041.02</v>
      </c>
      <c r="W52" s="7">
        <v>57898.29</v>
      </c>
      <c r="X52" s="7">
        <v>4667.83</v>
      </c>
      <c r="Y52" s="7">
        <v>88913.790000000008</v>
      </c>
      <c r="Z52" s="7">
        <v>34001</v>
      </c>
      <c r="AA52" s="7">
        <v>9148.64</v>
      </c>
      <c r="AB52" s="7">
        <v>162312.93</v>
      </c>
      <c r="AC52" s="7">
        <f>SUM(drive_download_20250110T140648Z_001[[#This Row],[AG]:[ZH]])</f>
        <v>964385.91999999993</v>
      </c>
      <c r="AD52" s="8">
        <f t="shared" si="4"/>
        <v>-0.30804802693227762</v>
      </c>
    </row>
    <row r="53" spans="1:30" x14ac:dyDescent="0.35">
      <c r="A53" s="7" t="s">
        <v>42</v>
      </c>
      <c r="B53" s="7" t="s">
        <v>36</v>
      </c>
      <c r="C53" s="7">
        <v>60659.729999999996</v>
      </c>
      <c r="D53" s="7">
        <v>2930.0299999999997</v>
      </c>
      <c r="E53" s="7">
        <v>7479.17</v>
      </c>
      <c r="F53" s="7">
        <v>154039.15</v>
      </c>
      <c r="G53" s="7">
        <v>38685.699999999997</v>
      </c>
      <c r="H53" s="7">
        <v>50114.119999999995</v>
      </c>
      <c r="I53" s="7">
        <v>27420.83</v>
      </c>
      <c r="J53" s="7">
        <v>79862.929999999993</v>
      </c>
      <c r="K53" s="7">
        <v>5530.94</v>
      </c>
      <c r="L53" s="7">
        <v>32865.5</v>
      </c>
      <c r="M53" s="7">
        <v>9860.4</v>
      </c>
      <c r="N53" s="7">
        <v>48131.479999999996</v>
      </c>
      <c r="O53" s="7">
        <v>24148.39</v>
      </c>
      <c r="P53" s="7">
        <v>5121.54</v>
      </c>
      <c r="Q53" s="7">
        <v>4680.42</v>
      </c>
      <c r="R53" s="7">
        <v>64506.51</v>
      </c>
      <c r="S53" s="7">
        <v>10928.19</v>
      </c>
      <c r="T53" s="7">
        <v>32628.58</v>
      </c>
      <c r="U53" s="7">
        <v>13956.57</v>
      </c>
      <c r="V53" s="7">
        <v>26628.85</v>
      </c>
      <c r="W53" s="7">
        <v>63203.509999999995</v>
      </c>
      <c r="X53" s="7">
        <v>5325.76</v>
      </c>
      <c r="Y53" s="7">
        <v>102103.61</v>
      </c>
      <c r="Z53" s="7">
        <v>38379.089999999997</v>
      </c>
      <c r="AA53" s="7">
        <v>10479.32</v>
      </c>
      <c r="AB53" s="7">
        <v>187606.14</v>
      </c>
      <c r="AC53" s="7">
        <f>SUM(drive_download_20250110T140648Z_001[[#This Row],[AG]:[ZH]])</f>
        <v>1107276.46</v>
      </c>
      <c r="AD53" s="8">
        <f t="shared" si="4"/>
        <v>-0.20552331246349695</v>
      </c>
    </row>
    <row r="54" spans="1:30" x14ac:dyDescent="0.35">
      <c r="A54" s="7" t="s">
        <v>42</v>
      </c>
      <c r="B54" s="7" t="s">
        <v>37</v>
      </c>
      <c r="C54" s="7">
        <v>66841.13</v>
      </c>
      <c r="D54" s="7">
        <v>3220.8</v>
      </c>
      <c r="E54" s="7">
        <v>8216.83</v>
      </c>
      <c r="F54" s="7">
        <v>169239.34</v>
      </c>
      <c r="G54" s="7">
        <v>42308.78</v>
      </c>
      <c r="H54" s="7">
        <v>54905.369999999995</v>
      </c>
      <c r="I54" s="7">
        <v>30160.43</v>
      </c>
      <c r="J54" s="7">
        <v>91162.489999999991</v>
      </c>
      <c r="K54" s="7">
        <v>6092.99</v>
      </c>
      <c r="L54" s="7">
        <v>36082.54</v>
      </c>
      <c r="M54" s="7">
        <v>10865.16</v>
      </c>
      <c r="N54" s="7">
        <v>52970.86</v>
      </c>
      <c r="O54" s="7">
        <v>26427.47</v>
      </c>
      <c r="P54" s="7">
        <v>5643.35</v>
      </c>
      <c r="Q54" s="7">
        <v>5158.5200000000004</v>
      </c>
      <c r="R54" s="7">
        <v>70980.72</v>
      </c>
      <c r="S54" s="7">
        <v>11946.4</v>
      </c>
      <c r="T54" s="7">
        <v>35564.83</v>
      </c>
      <c r="U54" s="7">
        <v>15325.05</v>
      </c>
      <c r="V54" s="7">
        <v>29100.03</v>
      </c>
      <c r="W54" s="7">
        <v>68765.709999999992</v>
      </c>
      <c r="X54" s="7">
        <v>5869.61</v>
      </c>
      <c r="Y54" s="7">
        <v>111899.14</v>
      </c>
      <c r="Z54" s="7">
        <v>42187.73</v>
      </c>
      <c r="AA54" s="7">
        <v>11508.54</v>
      </c>
      <c r="AB54" s="7">
        <v>205538</v>
      </c>
      <c r="AC54" s="9">
        <f>SUM(drive_download_20250110T140648Z_001[[#This Row],[AG]:[ZH]])</f>
        <v>1217981.8199999998</v>
      </c>
      <c r="AD54" s="8">
        <f t="shared" si="4"/>
        <v>-0.12609163403213575</v>
      </c>
    </row>
    <row r="55" spans="1:30" x14ac:dyDescent="0.35">
      <c r="A55" s="7" t="s">
        <v>42</v>
      </c>
      <c r="B55" s="7" t="s">
        <v>38</v>
      </c>
      <c r="C55" s="7">
        <v>52026.58</v>
      </c>
      <c r="D55" s="7">
        <v>2510.7399999999998</v>
      </c>
      <c r="E55" s="7">
        <v>6418.65</v>
      </c>
      <c r="F55" s="7">
        <v>131766.49</v>
      </c>
      <c r="G55" s="7">
        <v>32844.32</v>
      </c>
      <c r="H55" s="7">
        <v>43254.95</v>
      </c>
      <c r="I55" s="7">
        <v>23443.620000000003</v>
      </c>
      <c r="J55" s="7">
        <v>68654.39</v>
      </c>
      <c r="K55" s="7">
        <v>4719.2299999999996</v>
      </c>
      <c r="L55" s="7">
        <v>28309.599999999999</v>
      </c>
      <c r="M55" s="7">
        <v>8236</v>
      </c>
      <c r="N55" s="7">
        <v>41051.520000000004</v>
      </c>
      <c r="O55" s="7">
        <v>20645.22</v>
      </c>
      <c r="P55" s="7">
        <v>4405.1399999999994</v>
      </c>
      <c r="Q55" s="7">
        <v>4022.18</v>
      </c>
      <c r="R55" s="7">
        <v>55322.43</v>
      </c>
      <c r="S55" s="7">
        <v>9319.3100000000013</v>
      </c>
      <c r="T55" s="7">
        <v>28108.77</v>
      </c>
      <c r="U55" s="7">
        <v>11995.71</v>
      </c>
      <c r="V55" s="7">
        <v>23011.07</v>
      </c>
      <c r="W55" s="7">
        <v>57229.15</v>
      </c>
      <c r="X55" s="7">
        <v>4578.6399999999994</v>
      </c>
      <c r="Y55" s="7">
        <v>87103.63</v>
      </c>
      <c r="Z55" s="7">
        <v>33756.81</v>
      </c>
      <c r="AA55" s="7">
        <v>8982.57</v>
      </c>
      <c r="AB55" s="7">
        <v>161649.34</v>
      </c>
      <c r="AC55" s="7">
        <f>SUM(drive_download_20250110T140648Z_001[[#This Row],[AG]:[ZH]])</f>
        <v>953366.05999999982</v>
      </c>
      <c r="AD55" s="8">
        <f t="shared" si="4"/>
        <v>-0.31595483447871103</v>
      </c>
    </row>
    <row r="56" spans="1:30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>
        <f>SUM(drive_download_20250110T140648Z_001[[#This Row],[AG]:[ZH]])</f>
        <v>0</v>
      </c>
      <c r="AD56" s="8"/>
    </row>
    <row r="57" spans="1:30" x14ac:dyDescent="0.35">
      <c r="A57" s="7" t="s">
        <v>43</v>
      </c>
      <c r="B57" s="7" t="s">
        <v>29</v>
      </c>
      <c r="C57" s="7">
        <v>120795</v>
      </c>
      <c r="D57" s="7">
        <v>1504</v>
      </c>
      <c r="E57" s="7">
        <v>13472</v>
      </c>
      <c r="F57" s="7">
        <v>292891</v>
      </c>
      <c r="G57" s="7">
        <v>67668</v>
      </c>
      <c r="H57" s="7">
        <v>85564</v>
      </c>
      <c r="I57" s="7">
        <v>57419</v>
      </c>
      <c r="J57" s="7">
        <v>127775</v>
      </c>
      <c r="K57" s="7">
        <v>8621</v>
      </c>
      <c r="L57" s="7">
        <v>65928</v>
      </c>
      <c r="M57" s="7">
        <v>13225</v>
      </c>
      <c r="N57" s="7">
        <v>95845</v>
      </c>
      <c r="O57" s="7">
        <v>41822</v>
      </c>
      <c r="P57" s="7">
        <v>8654</v>
      </c>
      <c r="Q57" s="7">
        <v>6721</v>
      </c>
      <c r="R57" s="7">
        <v>136472</v>
      </c>
      <c r="S57" s="7">
        <v>19403</v>
      </c>
      <c r="T57" s="7">
        <v>58179</v>
      </c>
      <c r="U57" s="7">
        <v>29515</v>
      </c>
      <c r="V57" s="7">
        <v>55608</v>
      </c>
      <c r="W57" s="7">
        <v>113167</v>
      </c>
      <c r="X57" s="7">
        <v>9106</v>
      </c>
      <c r="Y57" s="7">
        <v>177190</v>
      </c>
      <c r="Z57" s="7">
        <v>83353</v>
      </c>
      <c r="AA57" s="7">
        <v>23716</v>
      </c>
      <c r="AB57" s="7">
        <v>358281</v>
      </c>
      <c r="AC57" s="7">
        <f>SUM(drive_download_20250110T140648Z_001[[#This Row],[AG]:[ZH]])</f>
        <v>2071894</v>
      </c>
      <c r="AD57" s="8">
        <f>(AC57-$AC$57)/$AC$57</f>
        <v>0</v>
      </c>
    </row>
    <row r="58" spans="1:30" x14ac:dyDescent="0.35">
      <c r="A58" s="7" t="s">
        <v>43</v>
      </c>
      <c r="B58" s="7" t="s">
        <v>30</v>
      </c>
      <c r="C58" s="7">
        <v>96544.41</v>
      </c>
      <c r="D58" s="7">
        <v>3173.3900000000003</v>
      </c>
      <c r="E58" s="7">
        <v>10740.67</v>
      </c>
      <c r="F58" s="7">
        <v>232769.12</v>
      </c>
      <c r="G58" s="7">
        <v>53170.509999999995</v>
      </c>
      <c r="H58" s="7">
        <v>67889.78</v>
      </c>
      <c r="I58" s="7">
        <v>45093.270000000004</v>
      </c>
      <c r="J58" s="7">
        <v>99619.839999999997</v>
      </c>
      <c r="K58" s="7">
        <v>7779.41</v>
      </c>
      <c r="L58" s="7">
        <v>53876.240000000005</v>
      </c>
      <c r="M58" s="7">
        <v>12867.279999999999</v>
      </c>
      <c r="N58" s="7">
        <v>75223.710000000006</v>
      </c>
      <c r="O58" s="7">
        <v>32944.699999999997</v>
      </c>
      <c r="P58" s="7">
        <v>7300.35</v>
      </c>
      <c r="Q58" s="7">
        <v>6000.0499999999993</v>
      </c>
      <c r="R58" s="7">
        <v>109021.65</v>
      </c>
      <c r="S58" s="7">
        <v>15425.55</v>
      </c>
      <c r="T58" s="7">
        <v>46021.130000000005</v>
      </c>
      <c r="U58" s="7">
        <v>23346.34</v>
      </c>
      <c r="V58" s="7">
        <v>44738.979999999996</v>
      </c>
      <c r="W58" s="7">
        <v>87310.41</v>
      </c>
      <c r="X58" s="7">
        <v>7517.74</v>
      </c>
      <c r="Y58" s="7">
        <v>139212.06</v>
      </c>
      <c r="Z58" s="7">
        <v>65090.2</v>
      </c>
      <c r="AA58" s="7">
        <v>18613.75</v>
      </c>
      <c r="AB58" s="7">
        <v>284996.21000000002</v>
      </c>
      <c r="AC58" s="7">
        <f>SUM(drive_download_20250110T140648Z_001[[#This Row],[AG]:[ZH]])</f>
        <v>1646286.75</v>
      </c>
      <c r="AD58" s="8">
        <f t="shared" ref="AD58:AD66" si="5">(AC58-$AC$57)/$AC$57</f>
        <v>-0.20541941334836628</v>
      </c>
    </row>
    <row r="59" spans="1:30" x14ac:dyDescent="0.35">
      <c r="A59" s="7" t="s">
        <v>43</v>
      </c>
      <c r="B59" s="7" t="s">
        <v>31</v>
      </c>
      <c r="C59" s="7">
        <v>105248.42</v>
      </c>
      <c r="D59" s="7">
        <v>3494.88</v>
      </c>
      <c r="E59" s="7">
        <v>11651.8</v>
      </c>
      <c r="F59" s="7">
        <v>253003.3</v>
      </c>
      <c r="G59" s="7">
        <v>57423.43</v>
      </c>
      <c r="H59" s="7">
        <v>73326.960000000006</v>
      </c>
      <c r="I59" s="7">
        <v>48933.9</v>
      </c>
      <c r="J59" s="7">
        <v>107936.20999999999</v>
      </c>
      <c r="K59" s="7">
        <v>8495.59</v>
      </c>
      <c r="L59" s="7">
        <v>58877.86</v>
      </c>
      <c r="M59" s="7">
        <v>13917.01</v>
      </c>
      <c r="N59" s="7">
        <v>81644.820000000007</v>
      </c>
      <c r="O59" s="7">
        <v>35542.699999999997</v>
      </c>
      <c r="P59" s="7">
        <v>7946.5300000000007</v>
      </c>
      <c r="Q59" s="7">
        <v>6537.16</v>
      </c>
      <c r="R59" s="7">
        <v>120444.37</v>
      </c>
      <c r="S59" s="7">
        <v>16676.53</v>
      </c>
      <c r="T59" s="7">
        <v>49755.020000000004</v>
      </c>
      <c r="U59" s="7">
        <v>25378.14</v>
      </c>
      <c r="V59" s="7">
        <v>48448.9</v>
      </c>
      <c r="W59" s="7">
        <v>93916.86</v>
      </c>
      <c r="X59" s="7">
        <v>8183.5300000000007</v>
      </c>
      <c r="Y59" s="7">
        <v>150487.25</v>
      </c>
      <c r="Z59" s="7">
        <v>70565.950000000012</v>
      </c>
      <c r="AA59" s="7">
        <v>20211.77</v>
      </c>
      <c r="AB59" s="7">
        <v>309485.24</v>
      </c>
      <c r="AC59" s="7">
        <f>SUM(drive_download_20250110T140648Z_001[[#This Row],[AG]:[ZH]])</f>
        <v>1787534.13</v>
      </c>
      <c r="AD59" s="8">
        <f t="shared" si="5"/>
        <v>-0.13724634078770445</v>
      </c>
    </row>
    <row r="60" spans="1:30" x14ac:dyDescent="0.35">
      <c r="A60" s="7" t="s">
        <v>43</v>
      </c>
      <c r="B60" s="7" t="s">
        <v>32</v>
      </c>
      <c r="C60" s="7">
        <v>84664.43</v>
      </c>
      <c r="D60" s="7">
        <v>2785.75</v>
      </c>
      <c r="E60" s="7">
        <v>9492.65</v>
      </c>
      <c r="F60" s="7">
        <v>205456.65000000002</v>
      </c>
      <c r="G60" s="7">
        <v>46560.79</v>
      </c>
      <c r="H60" s="7">
        <v>59709.33</v>
      </c>
      <c r="I60" s="7">
        <v>39854.130000000005</v>
      </c>
      <c r="J60" s="7">
        <v>87710.96</v>
      </c>
      <c r="K60" s="7">
        <v>6813.91</v>
      </c>
      <c r="L60" s="7">
        <v>47709.54</v>
      </c>
      <c r="M60" s="7">
        <v>11194.43</v>
      </c>
      <c r="N60" s="7">
        <v>66301.25</v>
      </c>
      <c r="O60" s="7">
        <v>29013.95</v>
      </c>
      <c r="P60" s="7">
        <v>6463.02</v>
      </c>
      <c r="Q60" s="7">
        <v>5303.1900000000005</v>
      </c>
      <c r="R60" s="7">
        <v>96045.459999999992</v>
      </c>
      <c r="S60" s="7">
        <v>13526.16</v>
      </c>
      <c r="T60" s="7">
        <v>40500.94</v>
      </c>
      <c r="U60" s="7">
        <v>20706.05</v>
      </c>
      <c r="V60" s="7">
        <v>39754.07</v>
      </c>
      <c r="W60" s="7">
        <v>80287.09</v>
      </c>
      <c r="X60" s="7">
        <v>6654.17</v>
      </c>
      <c r="Y60" s="7">
        <v>122324.43</v>
      </c>
      <c r="Z60" s="7">
        <v>58244.130000000005</v>
      </c>
      <c r="AA60" s="7">
        <v>16394.96</v>
      </c>
      <c r="AB60" s="7">
        <v>250970.37</v>
      </c>
      <c r="AC60" s="7">
        <f>SUM(drive_download_20250110T140648Z_001[[#This Row],[AG]:[ZH]])</f>
        <v>1454441.81</v>
      </c>
      <c r="AD60" s="8">
        <f t="shared" si="5"/>
        <v>-0.29801340705653856</v>
      </c>
    </row>
    <row r="61" spans="1:30" x14ac:dyDescent="0.35">
      <c r="A61" s="7" t="s">
        <v>43</v>
      </c>
      <c r="B61" s="7" t="s">
        <v>33</v>
      </c>
      <c r="C61" s="7">
        <v>97762.29</v>
      </c>
      <c r="D61" s="7">
        <v>3176.09</v>
      </c>
      <c r="E61" s="7">
        <v>10739.25</v>
      </c>
      <c r="F61" s="7">
        <v>231563.83000000002</v>
      </c>
      <c r="G61" s="7">
        <v>53092.520000000004</v>
      </c>
      <c r="H61" s="7">
        <v>68541.33</v>
      </c>
      <c r="I61" s="7">
        <v>44752.29</v>
      </c>
      <c r="J61" s="7">
        <v>99255.89</v>
      </c>
      <c r="K61" s="7">
        <v>7821.6</v>
      </c>
      <c r="L61" s="7">
        <v>55392.850000000006</v>
      </c>
      <c r="M61" s="7">
        <v>12853.08</v>
      </c>
      <c r="N61" s="7">
        <v>75058.77</v>
      </c>
      <c r="O61" s="7">
        <v>32887.18</v>
      </c>
      <c r="P61" s="7">
        <v>7260.17</v>
      </c>
      <c r="Q61" s="7">
        <v>5986</v>
      </c>
      <c r="R61" s="7">
        <v>107517.20999999999</v>
      </c>
      <c r="S61" s="7">
        <v>15417.29</v>
      </c>
      <c r="T61" s="7">
        <v>46117.09</v>
      </c>
      <c r="U61" s="7">
        <v>23383.739999999998</v>
      </c>
      <c r="V61" s="7">
        <v>44709.369999999995</v>
      </c>
      <c r="W61" s="7">
        <v>86351.32</v>
      </c>
      <c r="X61" s="7">
        <v>7504.6200000000008</v>
      </c>
      <c r="Y61" s="7">
        <v>138944.68</v>
      </c>
      <c r="Z61" s="7">
        <v>65270.33</v>
      </c>
      <c r="AA61" s="7">
        <v>18536.02</v>
      </c>
      <c r="AB61" s="7">
        <v>284809.73</v>
      </c>
      <c r="AC61" s="7">
        <f>SUM(drive_download_20250110T140648Z_001[[#This Row],[AG]:[ZH]])</f>
        <v>1644704.54</v>
      </c>
      <c r="AD61" s="8">
        <f t="shared" si="5"/>
        <v>-0.20618306728046895</v>
      </c>
    </row>
    <row r="62" spans="1:30" x14ac:dyDescent="0.35">
      <c r="A62" s="7" t="s">
        <v>43</v>
      </c>
      <c r="B62" s="7" t="s">
        <v>34</v>
      </c>
      <c r="C62" s="7">
        <v>106819.41</v>
      </c>
      <c r="D62" s="7">
        <v>3499.51</v>
      </c>
      <c r="E62" s="7">
        <v>11739.189999999999</v>
      </c>
      <c r="F62" s="7">
        <v>252696.18</v>
      </c>
      <c r="G62" s="7">
        <v>57724.07</v>
      </c>
      <c r="H62" s="7">
        <v>74373.17</v>
      </c>
      <c r="I62" s="7">
        <v>49006.19</v>
      </c>
      <c r="J62" s="7">
        <v>108422.73</v>
      </c>
      <c r="K62" s="7">
        <v>8569.5400000000009</v>
      </c>
      <c r="L62" s="7">
        <v>60562.770000000004</v>
      </c>
      <c r="M62" s="7">
        <v>14005.49</v>
      </c>
      <c r="N62" s="7">
        <v>82102.649999999994</v>
      </c>
      <c r="O62" s="7">
        <v>35744.050000000003</v>
      </c>
      <c r="P62" s="7">
        <v>7960.3799999999992</v>
      </c>
      <c r="Q62" s="7">
        <v>6569.95</v>
      </c>
      <c r="R62" s="7">
        <v>117929.69</v>
      </c>
      <c r="S62" s="7">
        <v>16768</v>
      </c>
      <c r="T62" s="7">
        <v>50183.47</v>
      </c>
      <c r="U62" s="7">
        <v>25559.64</v>
      </c>
      <c r="V62" s="7">
        <v>48620.47</v>
      </c>
      <c r="W62" s="7">
        <v>93591.15</v>
      </c>
      <c r="X62" s="7">
        <v>8226.0400000000009</v>
      </c>
      <c r="Y62" s="7">
        <v>151439.62</v>
      </c>
      <c r="Z62" s="7">
        <v>71261.399999999994</v>
      </c>
      <c r="AA62" s="7">
        <v>20287.59</v>
      </c>
      <c r="AB62" s="7">
        <v>310775.13</v>
      </c>
      <c r="AC62" s="7">
        <f>SUM(drive_download_20250110T140648Z_001[[#This Row],[AG]:[ZH]])</f>
        <v>1794437.48</v>
      </c>
      <c r="AD62" s="8">
        <f t="shared" si="5"/>
        <v>-0.13391443770772057</v>
      </c>
    </row>
    <row r="63" spans="1:30" x14ac:dyDescent="0.35">
      <c r="A63" s="7" t="s">
        <v>43</v>
      </c>
      <c r="B63" s="7" t="s">
        <v>35</v>
      </c>
      <c r="C63" s="7">
        <v>84110.86</v>
      </c>
      <c r="D63" s="7">
        <v>2758.83</v>
      </c>
      <c r="E63" s="7">
        <v>9300.76</v>
      </c>
      <c r="F63" s="7">
        <v>200176.95</v>
      </c>
      <c r="G63" s="7">
        <v>45500.67</v>
      </c>
      <c r="H63" s="7">
        <v>59218.759999999995</v>
      </c>
      <c r="I63" s="7">
        <v>38671.509999999995</v>
      </c>
      <c r="J63" s="7">
        <v>85510.97</v>
      </c>
      <c r="K63" s="7">
        <v>6738.29</v>
      </c>
      <c r="L63" s="7">
        <v>48482.54</v>
      </c>
      <c r="M63" s="7">
        <v>10919.3</v>
      </c>
      <c r="N63" s="7">
        <v>64650.45</v>
      </c>
      <c r="O63" s="7">
        <v>28358.870000000003</v>
      </c>
      <c r="P63" s="7">
        <v>6289.17</v>
      </c>
      <c r="Q63" s="7">
        <v>5175.91</v>
      </c>
      <c r="R63" s="7">
        <v>93199.679999999993</v>
      </c>
      <c r="S63" s="7">
        <v>13220</v>
      </c>
      <c r="T63" s="7">
        <v>39659.919999999998</v>
      </c>
      <c r="U63" s="7">
        <v>20328.61</v>
      </c>
      <c r="V63" s="7">
        <v>38921.19</v>
      </c>
      <c r="W63" s="7">
        <v>78551.88</v>
      </c>
      <c r="X63" s="7">
        <v>6508.1399999999994</v>
      </c>
      <c r="Y63" s="7">
        <v>119479.17</v>
      </c>
      <c r="Z63" s="7">
        <v>57336.68</v>
      </c>
      <c r="AA63" s="7">
        <v>15957.470000000001</v>
      </c>
      <c r="AB63" s="7">
        <v>245616.76</v>
      </c>
      <c r="AC63" s="7">
        <f>SUM(drive_download_20250110T140648Z_001[[#This Row],[AG]:[ZH]])</f>
        <v>1424643.34</v>
      </c>
      <c r="AD63" s="8">
        <f t="shared" si="5"/>
        <v>-0.31239564379258783</v>
      </c>
    </row>
    <row r="64" spans="1:30" x14ac:dyDescent="0.35">
      <c r="A64" s="7" t="s">
        <v>43</v>
      </c>
      <c r="B64" s="7" t="s">
        <v>36</v>
      </c>
      <c r="C64" s="7">
        <v>97367.33</v>
      </c>
      <c r="D64" s="7">
        <v>3165.38</v>
      </c>
      <c r="E64" s="7">
        <v>10642.220000000001</v>
      </c>
      <c r="F64" s="7">
        <v>230503.07</v>
      </c>
      <c r="G64" s="7">
        <v>52492.07</v>
      </c>
      <c r="H64" s="7">
        <v>68167.39</v>
      </c>
      <c r="I64" s="7">
        <v>44425.65</v>
      </c>
      <c r="J64" s="7">
        <v>98148.68</v>
      </c>
      <c r="K64" s="7">
        <v>7706.2000000000007</v>
      </c>
      <c r="L64" s="7">
        <v>55773.2</v>
      </c>
      <c r="M64" s="7">
        <v>12667.48</v>
      </c>
      <c r="N64" s="7">
        <v>74237.48000000001</v>
      </c>
      <c r="O64" s="7">
        <v>32475.17</v>
      </c>
      <c r="P64" s="7">
        <v>7170.4699999999993</v>
      </c>
      <c r="Q64" s="7">
        <v>5915.75</v>
      </c>
      <c r="R64" s="7">
        <v>109007.97</v>
      </c>
      <c r="S64" s="7">
        <v>15267.740000000002</v>
      </c>
      <c r="T64" s="7">
        <v>45718.97</v>
      </c>
      <c r="U64" s="7">
        <v>23341.629999999997</v>
      </c>
      <c r="V64" s="7">
        <v>44856.68</v>
      </c>
      <c r="W64" s="7">
        <v>85475.22</v>
      </c>
      <c r="X64" s="7">
        <v>7425</v>
      </c>
      <c r="Y64" s="7">
        <v>137262.53</v>
      </c>
      <c r="Z64" s="7">
        <v>64675.369999999995</v>
      </c>
      <c r="AA64" s="7">
        <v>18318.21</v>
      </c>
      <c r="AB64" s="7">
        <v>284639.81</v>
      </c>
      <c r="AC64" s="7">
        <f>SUM(drive_download_20250110T140648Z_001[[#This Row],[AG]:[ZH]])</f>
        <v>1636846.67</v>
      </c>
      <c r="AD64" s="8">
        <f t="shared" si="5"/>
        <v>-0.2099756696047192</v>
      </c>
    </row>
    <row r="65" spans="1:30" x14ac:dyDescent="0.35">
      <c r="A65" s="7" t="s">
        <v>43</v>
      </c>
      <c r="B65" s="7" t="s">
        <v>37</v>
      </c>
      <c r="C65" s="7">
        <v>107282.76000000001</v>
      </c>
      <c r="D65" s="7">
        <v>3507.9700000000003</v>
      </c>
      <c r="E65" s="7">
        <v>11683.01</v>
      </c>
      <c r="F65" s="7">
        <v>253729.37</v>
      </c>
      <c r="G65" s="7">
        <v>57367.35</v>
      </c>
      <c r="H65" s="7">
        <v>74296.42</v>
      </c>
      <c r="I65" s="7">
        <v>48864.41</v>
      </c>
      <c r="J65" s="7">
        <v>107696.11</v>
      </c>
      <c r="K65" s="7">
        <v>8501.25</v>
      </c>
      <c r="L65" s="7">
        <v>61182.520000000004</v>
      </c>
      <c r="M65" s="7">
        <v>13902.73</v>
      </c>
      <c r="N65" s="7">
        <v>81660.240000000005</v>
      </c>
      <c r="O65" s="7">
        <v>35517.380000000005</v>
      </c>
      <c r="P65" s="7">
        <v>7908.95</v>
      </c>
      <c r="Q65" s="7">
        <v>6527.09</v>
      </c>
      <c r="R65" s="7">
        <v>121855.13</v>
      </c>
      <c r="S65" s="7">
        <v>16688.54</v>
      </c>
      <c r="T65" s="7">
        <v>50043.68</v>
      </c>
      <c r="U65" s="7">
        <v>25650.61</v>
      </c>
      <c r="V65" s="7">
        <v>49038.93</v>
      </c>
      <c r="W65" s="7">
        <v>92940.72</v>
      </c>
      <c r="X65" s="7">
        <v>8181.73</v>
      </c>
      <c r="Y65" s="7">
        <v>150507.83000000002</v>
      </c>
      <c r="Z65" s="7">
        <v>71026.47</v>
      </c>
      <c r="AA65" s="7">
        <v>20167.989999999998</v>
      </c>
      <c r="AB65" s="7">
        <v>312792.57</v>
      </c>
      <c r="AC65" s="9">
        <f>SUM(drive_download_20250110T140648Z_001[[#This Row],[AG]:[ZH]])</f>
        <v>1798521.76</v>
      </c>
      <c r="AD65" s="8">
        <f t="shared" si="5"/>
        <v>-0.13194315925428618</v>
      </c>
    </row>
    <row r="66" spans="1:30" x14ac:dyDescent="0.35">
      <c r="A66" s="7" t="s">
        <v>43</v>
      </c>
      <c r="B66" s="7" t="s">
        <v>38</v>
      </c>
      <c r="C66" s="7">
        <v>83069.489999999991</v>
      </c>
      <c r="D66" s="7">
        <v>2738.9</v>
      </c>
      <c r="E66" s="7">
        <v>9142.41</v>
      </c>
      <c r="F66" s="7">
        <v>197501</v>
      </c>
      <c r="G66" s="7">
        <v>44532.65</v>
      </c>
      <c r="H66" s="7">
        <v>58351.82</v>
      </c>
      <c r="I66" s="7">
        <v>38122.79</v>
      </c>
      <c r="J66" s="7">
        <v>83850.559999999998</v>
      </c>
      <c r="K66" s="7">
        <v>6567.2</v>
      </c>
      <c r="L66" s="7">
        <v>48679.229999999996</v>
      </c>
      <c r="M66" s="7">
        <v>10656.880000000001</v>
      </c>
      <c r="N66" s="7">
        <v>63385.51</v>
      </c>
      <c r="O66" s="7">
        <v>27794.59</v>
      </c>
      <c r="P66" s="7">
        <v>6153.09</v>
      </c>
      <c r="Q66" s="7">
        <v>5073.1900000000005</v>
      </c>
      <c r="R66" s="7">
        <v>93466.04</v>
      </c>
      <c r="S66" s="7">
        <v>13029.91</v>
      </c>
      <c r="T66" s="7">
        <v>38995.869999999995</v>
      </c>
      <c r="U66" s="7">
        <v>20143.46</v>
      </c>
      <c r="V66" s="7">
        <v>38813.119999999995</v>
      </c>
      <c r="W66" s="7">
        <v>77397.100000000006</v>
      </c>
      <c r="X66" s="7">
        <v>6387.45</v>
      </c>
      <c r="Y66" s="7">
        <v>116980.61</v>
      </c>
      <c r="Z66" s="7">
        <v>56443.55</v>
      </c>
      <c r="AA66" s="7">
        <v>15617.18</v>
      </c>
      <c r="AB66" s="7">
        <v>243550.26</v>
      </c>
      <c r="AC66" s="7">
        <f>SUM(drive_download_20250110T140648Z_001[[#This Row],[AG]:[ZH]])</f>
        <v>1406443.8599999999</v>
      </c>
      <c r="AD66" s="8">
        <f t="shared" si="5"/>
        <v>-0.3211796259847271</v>
      </c>
    </row>
    <row r="67" spans="1:30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>
        <f>SUM(drive_download_20250110T140648Z_001[[#This Row],[AG]:[ZH]])</f>
        <v>0</v>
      </c>
      <c r="AD67" s="8"/>
    </row>
    <row r="68" spans="1:30" x14ac:dyDescent="0.35">
      <c r="A68" s="7" t="s">
        <v>44</v>
      </c>
      <c r="B68" s="7" t="s">
        <v>29</v>
      </c>
      <c r="C68" s="7">
        <v>121922</v>
      </c>
      <c r="D68" s="7">
        <v>1804</v>
      </c>
      <c r="E68" s="7">
        <v>18739</v>
      </c>
      <c r="F68" s="7">
        <v>305591</v>
      </c>
      <c r="G68" s="7">
        <v>74597</v>
      </c>
      <c r="H68" s="7">
        <v>97276</v>
      </c>
      <c r="I68" s="7">
        <v>66660</v>
      </c>
      <c r="J68" s="7">
        <v>171093</v>
      </c>
      <c r="K68" s="7">
        <v>10211</v>
      </c>
      <c r="L68" s="7">
        <v>68018</v>
      </c>
      <c r="M68" s="7">
        <v>14384</v>
      </c>
      <c r="N68" s="7">
        <v>93001</v>
      </c>
      <c r="O68" s="7">
        <v>54311</v>
      </c>
      <c r="P68" s="7">
        <v>9525</v>
      </c>
      <c r="Q68" s="7">
        <v>6440</v>
      </c>
      <c r="R68" s="7">
        <v>142880</v>
      </c>
      <c r="S68" s="7">
        <v>22372</v>
      </c>
      <c r="T68" s="7">
        <v>63327</v>
      </c>
      <c r="U68" s="7">
        <v>31871</v>
      </c>
      <c r="V68" s="7">
        <v>63110</v>
      </c>
      <c r="W68" s="7">
        <v>122813</v>
      </c>
      <c r="X68" s="7">
        <v>10213</v>
      </c>
      <c r="Y68" s="7">
        <v>216958</v>
      </c>
      <c r="Z68" s="7">
        <v>91831</v>
      </c>
      <c r="AA68" s="7">
        <v>29401</v>
      </c>
      <c r="AB68" s="7">
        <v>433530</v>
      </c>
      <c r="AC68" s="7">
        <f>SUM(drive_download_20250110T140648Z_001[[#This Row],[AG]:[ZH]])</f>
        <v>2341878</v>
      </c>
      <c r="AD68" s="8">
        <f>(AC68-$AC$68)/$AC$68</f>
        <v>0</v>
      </c>
    </row>
    <row r="69" spans="1:30" x14ac:dyDescent="0.35">
      <c r="A69" s="7" t="s">
        <v>44</v>
      </c>
      <c r="B69" s="7" t="s">
        <v>30</v>
      </c>
      <c r="C69" s="7">
        <v>96254.25</v>
      </c>
      <c r="D69" s="7">
        <v>3360.45</v>
      </c>
      <c r="E69" s="7">
        <v>14852.72</v>
      </c>
      <c r="F69" s="7">
        <v>242385.68</v>
      </c>
      <c r="G69" s="7">
        <v>58487.619999999995</v>
      </c>
      <c r="H69" s="7">
        <v>78784.31</v>
      </c>
      <c r="I69" s="7">
        <v>52049.850000000006</v>
      </c>
      <c r="J69" s="7">
        <v>136193.78999999998</v>
      </c>
      <c r="K69" s="7">
        <v>8401.869999999999</v>
      </c>
      <c r="L69" s="7">
        <v>54893.81</v>
      </c>
      <c r="M69" s="7">
        <v>13898.55</v>
      </c>
      <c r="N69" s="7">
        <v>73062.209999999992</v>
      </c>
      <c r="O69" s="7">
        <v>42819.06</v>
      </c>
      <c r="P69" s="7">
        <v>7822.68</v>
      </c>
      <c r="Q69" s="7">
        <v>5777.3899999999994</v>
      </c>
      <c r="R69" s="7">
        <v>111329.38</v>
      </c>
      <c r="S69" s="7">
        <v>17697.63</v>
      </c>
      <c r="T69" s="7">
        <v>50182.34</v>
      </c>
      <c r="U69" s="7">
        <v>25058.23</v>
      </c>
      <c r="V69" s="7">
        <v>50267.39</v>
      </c>
      <c r="W69" s="7">
        <v>94575.42</v>
      </c>
      <c r="X69" s="7">
        <v>8331.1500000000015</v>
      </c>
      <c r="Y69" s="7">
        <v>170579.39</v>
      </c>
      <c r="Z69" s="7">
        <v>71655.010000000009</v>
      </c>
      <c r="AA69" s="7">
        <v>23069.84</v>
      </c>
      <c r="AB69" s="7">
        <v>345515.31999999995</v>
      </c>
      <c r="AC69" s="7">
        <f>SUM(drive_download_20250110T140648Z_001[[#This Row],[AG]:[ZH]])</f>
        <v>1857305.3399999999</v>
      </c>
      <c r="AD69" s="8">
        <f t="shared" ref="AD69:AD77" si="6">(AC69-$AC$68)/$AC$68</f>
        <v>-0.20691626976298516</v>
      </c>
    </row>
    <row r="70" spans="1:30" x14ac:dyDescent="0.35">
      <c r="A70" s="7" t="s">
        <v>44</v>
      </c>
      <c r="B70" s="7" t="s">
        <v>31</v>
      </c>
      <c r="C70" s="7">
        <v>104702.88</v>
      </c>
      <c r="D70" s="7">
        <v>3654.8599999999997</v>
      </c>
      <c r="E70" s="7">
        <v>16139.279999999999</v>
      </c>
      <c r="F70" s="7">
        <v>262562.38</v>
      </c>
      <c r="G70" s="7">
        <v>63224.86</v>
      </c>
      <c r="H70" s="7">
        <v>86156.459999999992</v>
      </c>
      <c r="I70" s="7">
        <v>56454.539999999994</v>
      </c>
      <c r="J70" s="7">
        <v>147888.22999999998</v>
      </c>
      <c r="K70" s="7">
        <v>9151.7999999999993</v>
      </c>
      <c r="L70" s="7">
        <v>59803.06</v>
      </c>
      <c r="M70" s="7">
        <v>15118.869999999999</v>
      </c>
      <c r="N70" s="7">
        <v>79276.63</v>
      </c>
      <c r="O70" s="7">
        <v>46175.43</v>
      </c>
      <c r="P70" s="7">
        <v>8520.27</v>
      </c>
      <c r="Q70" s="7">
        <v>6293.7800000000007</v>
      </c>
      <c r="R70" s="7">
        <v>121031.18</v>
      </c>
      <c r="S70" s="7">
        <v>19128.71</v>
      </c>
      <c r="T70" s="7">
        <v>54314.64</v>
      </c>
      <c r="U70" s="7">
        <v>27199.360000000001</v>
      </c>
      <c r="V70" s="7">
        <v>54278.07</v>
      </c>
      <c r="W70" s="7">
        <v>101764.23000000001</v>
      </c>
      <c r="X70" s="7">
        <v>9063.2199999999993</v>
      </c>
      <c r="Y70" s="7">
        <v>184350.16999999998</v>
      </c>
      <c r="Z70" s="7">
        <v>77737.45</v>
      </c>
      <c r="AA70" s="7">
        <v>25039.78</v>
      </c>
      <c r="AB70" s="7">
        <v>375735.77</v>
      </c>
      <c r="AC70" s="7">
        <f>SUM(drive_download_20250110T140648Z_001[[#This Row],[AG]:[ZH]])</f>
        <v>2014765.9100000001</v>
      </c>
      <c r="AD70" s="8">
        <f t="shared" si="6"/>
        <v>-0.13967938978887878</v>
      </c>
    </row>
    <row r="71" spans="1:30" x14ac:dyDescent="0.35">
      <c r="A71" s="7" t="s">
        <v>44</v>
      </c>
      <c r="B71" s="7" t="s">
        <v>32</v>
      </c>
      <c r="C71" s="7">
        <v>84080.62</v>
      </c>
      <c r="D71" s="7">
        <v>2960.08</v>
      </c>
      <c r="E71" s="7">
        <v>13107.08</v>
      </c>
      <c r="F71" s="7">
        <v>214236.57</v>
      </c>
      <c r="G71" s="7">
        <v>51164.130000000005</v>
      </c>
      <c r="H71" s="7">
        <v>69379.13</v>
      </c>
      <c r="I71" s="7">
        <v>45879.71</v>
      </c>
      <c r="J71" s="7">
        <v>120493.39</v>
      </c>
      <c r="K71" s="7">
        <v>7403.85</v>
      </c>
      <c r="L71" s="7">
        <v>48498.879999999997</v>
      </c>
      <c r="M71" s="7">
        <v>12031.38</v>
      </c>
      <c r="N71" s="7">
        <v>64453.43</v>
      </c>
      <c r="O71" s="7">
        <v>37744.76</v>
      </c>
      <c r="P71" s="7">
        <v>6920.1299999999992</v>
      </c>
      <c r="Q71" s="7">
        <v>5110</v>
      </c>
      <c r="R71" s="7">
        <v>98184.47</v>
      </c>
      <c r="S71" s="7">
        <v>15492.41</v>
      </c>
      <c r="T71" s="7">
        <v>44040.76</v>
      </c>
      <c r="U71" s="7">
        <v>22103.33</v>
      </c>
      <c r="V71" s="7">
        <v>44455.82</v>
      </c>
      <c r="W71" s="7">
        <v>86844.37</v>
      </c>
      <c r="X71" s="7">
        <v>7385.41</v>
      </c>
      <c r="Y71" s="7">
        <v>149991.9</v>
      </c>
      <c r="Z71" s="7">
        <v>64048.35</v>
      </c>
      <c r="AA71" s="7">
        <v>20335.310000000001</v>
      </c>
      <c r="AB71" s="7">
        <v>304219.67000000004</v>
      </c>
      <c r="AC71" s="7">
        <f>SUM(drive_download_20250110T140648Z_001[[#This Row],[AG]:[ZH]])</f>
        <v>1640564.94</v>
      </c>
      <c r="AD71" s="8">
        <f t="shared" si="6"/>
        <v>-0.29946609515952582</v>
      </c>
    </row>
    <row r="72" spans="1:30" x14ac:dyDescent="0.35">
      <c r="A72" s="7" t="s">
        <v>44</v>
      </c>
      <c r="B72" s="7" t="s">
        <v>33</v>
      </c>
      <c r="C72" s="7">
        <v>95538.63</v>
      </c>
      <c r="D72" s="7">
        <v>3342.12</v>
      </c>
      <c r="E72" s="7">
        <v>14913.41</v>
      </c>
      <c r="F72" s="7">
        <v>242208.86</v>
      </c>
      <c r="G72" s="7">
        <v>58598.07</v>
      </c>
      <c r="H72" s="7">
        <v>80210.240000000005</v>
      </c>
      <c r="I72" s="7">
        <v>51875.53</v>
      </c>
      <c r="J72" s="7">
        <v>136023.75</v>
      </c>
      <c r="K72" s="7">
        <v>8417.39</v>
      </c>
      <c r="L72" s="7">
        <v>54932.09</v>
      </c>
      <c r="M72" s="7">
        <v>14021.04</v>
      </c>
      <c r="N72" s="7">
        <v>72991.98</v>
      </c>
      <c r="O72" s="7">
        <v>42712.509999999995</v>
      </c>
      <c r="P72" s="7">
        <v>7818.66</v>
      </c>
      <c r="Q72" s="7">
        <v>5765.9500000000007</v>
      </c>
      <c r="R72" s="7">
        <v>111288.56</v>
      </c>
      <c r="S72" s="7">
        <v>17698.75</v>
      </c>
      <c r="T72" s="7">
        <v>50279.33</v>
      </c>
      <c r="U72" s="7">
        <v>24985.25</v>
      </c>
      <c r="V72" s="7">
        <v>50085.47</v>
      </c>
      <c r="W72" s="7">
        <v>93831.9</v>
      </c>
      <c r="X72" s="7">
        <v>8305.7799999999988</v>
      </c>
      <c r="Y72" s="7">
        <v>170188.3</v>
      </c>
      <c r="Z72" s="7">
        <v>71215.23</v>
      </c>
      <c r="AA72" s="7">
        <v>22953.489999999998</v>
      </c>
      <c r="AB72" s="7">
        <v>344643.49</v>
      </c>
      <c r="AC72" s="7">
        <f>SUM(drive_download_20250110T140648Z_001[[#This Row],[AG]:[ZH]])</f>
        <v>1854845.78</v>
      </c>
      <c r="AD72" s="8">
        <f t="shared" si="6"/>
        <v>-0.20796652088622891</v>
      </c>
    </row>
    <row r="73" spans="1:30" x14ac:dyDescent="0.35">
      <c r="A73" s="7" t="s">
        <v>44</v>
      </c>
      <c r="B73" s="7" t="s">
        <v>34</v>
      </c>
      <c r="C73" s="7">
        <v>104936.20999999999</v>
      </c>
      <c r="D73" s="7">
        <v>3661.7200000000003</v>
      </c>
      <c r="E73" s="7">
        <v>16312.99</v>
      </c>
      <c r="F73" s="7">
        <v>264112.66000000003</v>
      </c>
      <c r="G73" s="7">
        <v>63739.49</v>
      </c>
      <c r="H73" s="7">
        <v>87561.510000000009</v>
      </c>
      <c r="I73" s="7">
        <v>56777.79</v>
      </c>
      <c r="J73" s="7">
        <v>148317.38</v>
      </c>
      <c r="K73" s="7">
        <v>9220.18</v>
      </c>
      <c r="L73" s="7">
        <v>60282.960000000006</v>
      </c>
      <c r="M73" s="7">
        <v>15321.57</v>
      </c>
      <c r="N73" s="7">
        <v>79804.700000000012</v>
      </c>
      <c r="O73" s="7">
        <v>46401.61</v>
      </c>
      <c r="P73" s="7">
        <v>8574.07</v>
      </c>
      <c r="Q73" s="7">
        <v>6326.93</v>
      </c>
      <c r="R73" s="7">
        <v>121883.03</v>
      </c>
      <c r="S73" s="7">
        <v>19250.419999999998</v>
      </c>
      <c r="T73" s="7">
        <v>54741.31</v>
      </c>
      <c r="U73" s="7">
        <v>27323.550000000003</v>
      </c>
      <c r="V73" s="7">
        <v>54441.78</v>
      </c>
      <c r="W73" s="7">
        <v>101746.08</v>
      </c>
      <c r="X73" s="7">
        <v>9096.5499999999993</v>
      </c>
      <c r="Y73" s="7">
        <v>185453.68</v>
      </c>
      <c r="Z73" s="7">
        <v>77877.320000000007</v>
      </c>
      <c r="AA73" s="7">
        <v>25113.989999999998</v>
      </c>
      <c r="AB73" s="7">
        <v>375917.82999999996</v>
      </c>
      <c r="AC73" s="7">
        <f>SUM(drive_download_20250110T140648Z_001[[#This Row],[AG]:[ZH]])</f>
        <v>2024197.31</v>
      </c>
      <c r="AD73" s="8">
        <f t="shared" si="6"/>
        <v>-0.13565210911926237</v>
      </c>
    </row>
    <row r="74" spans="1:30" x14ac:dyDescent="0.35">
      <c r="A74" s="7" t="s">
        <v>44</v>
      </c>
      <c r="B74" s="7" t="s">
        <v>35</v>
      </c>
      <c r="C74" s="7">
        <v>81663.12</v>
      </c>
      <c r="D74" s="7">
        <v>2880.9700000000003</v>
      </c>
      <c r="E74" s="7">
        <v>12896.96</v>
      </c>
      <c r="F74" s="7">
        <v>209666.47</v>
      </c>
      <c r="G74" s="7">
        <v>50214.7</v>
      </c>
      <c r="H74" s="7">
        <v>69872.600000000006</v>
      </c>
      <c r="I74" s="7">
        <v>44786.37</v>
      </c>
      <c r="J74" s="7">
        <v>118001.88</v>
      </c>
      <c r="K74" s="7">
        <v>7254.7800000000007</v>
      </c>
      <c r="L74" s="7">
        <v>47684.25</v>
      </c>
      <c r="M74" s="7">
        <v>11882.49</v>
      </c>
      <c r="N74" s="7">
        <v>62931.68</v>
      </c>
      <c r="O74" s="7">
        <v>36865.880000000005</v>
      </c>
      <c r="P74" s="7">
        <v>6769.74</v>
      </c>
      <c r="Q74" s="7">
        <v>4990.95</v>
      </c>
      <c r="R74" s="7">
        <v>96204.25</v>
      </c>
      <c r="S74" s="7">
        <v>15148.81</v>
      </c>
      <c r="T74" s="7">
        <v>43125.83</v>
      </c>
      <c r="U74" s="7">
        <v>21548.83</v>
      </c>
      <c r="V74" s="7">
        <v>43423.839999999997</v>
      </c>
      <c r="W74" s="7">
        <v>85253.31</v>
      </c>
      <c r="X74" s="7">
        <v>7215.18</v>
      </c>
      <c r="Y74" s="7">
        <v>146440.84999999998</v>
      </c>
      <c r="Z74" s="7">
        <v>62398.34</v>
      </c>
      <c r="AA74" s="7">
        <v>19772.62</v>
      </c>
      <c r="AB74" s="7">
        <v>297273.34999999998</v>
      </c>
      <c r="AC74" s="7">
        <f>SUM(drive_download_20250110T140648Z_001[[#This Row],[AG]:[ZH]])</f>
        <v>1606168.0499999998</v>
      </c>
      <c r="AD74" s="8">
        <f t="shared" si="6"/>
        <v>-0.31415383294945348</v>
      </c>
    </row>
    <row r="75" spans="1:30" x14ac:dyDescent="0.35">
      <c r="A75" s="7" t="s">
        <v>44</v>
      </c>
      <c r="B75" s="7" t="s">
        <v>36</v>
      </c>
      <c r="C75" s="7">
        <v>94097.209999999992</v>
      </c>
      <c r="D75" s="7">
        <v>3306</v>
      </c>
      <c r="E75" s="7">
        <v>14807.43</v>
      </c>
      <c r="F75" s="7">
        <v>240582.02</v>
      </c>
      <c r="G75" s="7">
        <v>57915.14</v>
      </c>
      <c r="H75" s="7">
        <v>81047.97</v>
      </c>
      <c r="I75" s="7">
        <v>51167.14</v>
      </c>
      <c r="J75" s="7">
        <v>136373.54999999999</v>
      </c>
      <c r="K75" s="7">
        <v>8326.81</v>
      </c>
      <c r="L75" s="7">
        <v>54983.66</v>
      </c>
      <c r="M75" s="7">
        <v>13894.669999999998</v>
      </c>
      <c r="N75" s="7">
        <v>72246.12</v>
      </c>
      <c r="O75" s="7">
        <v>42193.009999999995</v>
      </c>
      <c r="P75" s="7">
        <v>7723.09</v>
      </c>
      <c r="Q75" s="7">
        <v>5700.63</v>
      </c>
      <c r="R75" s="7">
        <v>109986.41</v>
      </c>
      <c r="S75" s="7">
        <v>17501.97</v>
      </c>
      <c r="T75" s="7">
        <v>49890.3</v>
      </c>
      <c r="U75" s="7">
        <v>24773.4</v>
      </c>
      <c r="V75" s="7">
        <v>49706.84</v>
      </c>
      <c r="W75" s="7">
        <v>92995.76</v>
      </c>
      <c r="X75" s="7">
        <v>8222.0600000000013</v>
      </c>
      <c r="Y75" s="7">
        <v>168221.3</v>
      </c>
      <c r="Z75" s="7">
        <v>70519</v>
      </c>
      <c r="AA75" s="7">
        <v>22690.940000000002</v>
      </c>
      <c r="AB75" s="7">
        <v>345432.78</v>
      </c>
      <c r="AC75" s="7">
        <f>SUM(drive_download_20250110T140648Z_001[[#This Row],[AG]:[ZH]])</f>
        <v>1844305.2100000002</v>
      </c>
      <c r="AD75" s="8">
        <f t="shared" si="6"/>
        <v>-0.21246742571560082</v>
      </c>
    </row>
    <row r="76" spans="1:30" x14ac:dyDescent="0.35">
      <c r="A76" s="7" t="s">
        <v>44</v>
      </c>
      <c r="B76" s="7" t="s">
        <v>37</v>
      </c>
      <c r="C76" s="7">
        <v>103758.39999999999</v>
      </c>
      <c r="D76" s="7">
        <v>3638.14</v>
      </c>
      <c r="E76" s="7">
        <v>16284.27</v>
      </c>
      <c r="F76" s="7">
        <v>264382.49</v>
      </c>
      <c r="G76" s="7">
        <v>63312.92</v>
      </c>
      <c r="H76" s="7">
        <v>88648.75</v>
      </c>
      <c r="I76" s="7">
        <v>56316.58</v>
      </c>
      <c r="J76" s="7">
        <v>149535.94</v>
      </c>
      <c r="K76" s="7">
        <v>9171.5099999999984</v>
      </c>
      <c r="L76" s="7">
        <v>60365.850000000006</v>
      </c>
      <c r="M76" s="7">
        <v>15322.45</v>
      </c>
      <c r="N76" s="7">
        <v>79419.679999999993</v>
      </c>
      <c r="O76" s="7">
        <v>46122.619999999995</v>
      </c>
      <c r="P76" s="7">
        <v>8516.0499999999993</v>
      </c>
      <c r="Q76" s="7">
        <v>6287.53</v>
      </c>
      <c r="R76" s="7">
        <v>120987.9</v>
      </c>
      <c r="S76" s="7">
        <v>19148.84</v>
      </c>
      <c r="T76" s="7">
        <v>54708.37</v>
      </c>
      <c r="U76" s="7">
        <v>27257.58</v>
      </c>
      <c r="V76" s="7">
        <v>54287.51</v>
      </c>
      <c r="W76" s="7">
        <v>101151.23</v>
      </c>
      <c r="X76" s="7">
        <v>9053.0299999999988</v>
      </c>
      <c r="Y76" s="7">
        <v>184385.91999999998</v>
      </c>
      <c r="Z76" s="7">
        <v>77576.67</v>
      </c>
      <c r="AA76" s="7">
        <v>24971.9</v>
      </c>
      <c r="AB76" s="7">
        <v>379786.5</v>
      </c>
      <c r="AC76" s="9">
        <f>SUM(drive_download_20250110T140648Z_001[[#This Row],[AG]:[ZH]])</f>
        <v>2024398.6300000001</v>
      </c>
      <c r="AD76" s="8">
        <f t="shared" si="6"/>
        <v>-0.13556614392380811</v>
      </c>
    </row>
    <row r="77" spans="1:30" x14ac:dyDescent="0.35">
      <c r="A77" s="7" t="s">
        <v>44</v>
      </c>
      <c r="B77" s="7" t="s">
        <v>38</v>
      </c>
      <c r="C77" s="7">
        <v>79672.040000000008</v>
      </c>
      <c r="D77" s="7">
        <v>2828.55</v>
      </c>
      <c r="E77" s="7">
        <v>12694.27</v>
      </c>
      <c r="F77" s="7">
        <v>206318.9</v>
      </c>
      <c r="G77" s="7">
        <v>49122.06</v>
      </c>
      <c r="H77" s="7">
        <v>70213.66</v>
      </c>
      <c r="I77" s="7">
        <v>43726.729999999996</v>
      </c>
      <c r="J77" s="7">
        <v>117757.38</v>
      </c>
      <c r="K77" s="7">
        <v>7112.0599999999995</v>
      </c>
      <c r="L77" s="7">
        <v>47618.18</v>
      </c>
      <c r="M77" s="7">
        <v>11632.32</v>
      </c>
      <c r="N77" s="7">
        <v>61758.210000000006</v>
      </c>
      <c r="O77" s="7">
        <v>36146.86</v>
      </c>
      <c r="P77" s="7">
        <v>6631.6900000000005</v>
      </c>
      <c r="Q77" s="7">
        <v>4893.7299999999996</v>
      </c>
      <c r="R77" s="7">
        <v>94263.86</v>
      </c>
      <c r="S77" s="7">
        <v>14890.65</v>
      </c>
      <c r="T77" s="7">
        <v>42395.91</v>
      </c>
      <c r="U77" s="7">
        <v>21185.690000000002</v>
      </c>
      <c r="V77" s="7">
        <v>42796.51</v>
      </c>
      <c r="W77" s="7">
        <v>84090.28</v>
      </c>
      <c r="X77" s="7">
        <v>7084.49</v>
      </c>
      <c r="Y77" s="7">
        <v>143485.71000000002</v>
      </c>
      <c r="Z77" s="7">
        <v>61350.09</v>
      </c>
      <c r="AA77" s="7">
        <v>19361.5</v>
      </c>
      <c r="AB77" s="7">
        <v>295641.57</v>
      </c>
      <c r="AC77" s="7">
        <f>SUM(drive_download_20250110T140648Z_001[[#This Row],[AG]:[ZH]])</f>
        <v>1584672.9000000001</v>
      </c>
      <c r="AD77" s="8">
        <f t="shared" si="6"/>
        <v>-0.32333242807695356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H A A B Q S w M E F A A C A A g A R 3 o q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H e i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3 o q W s y 0 R K I + B A A A I S c A A B M A H A B G b 3 J t d W x h c y 9 T Z W N 0 a W 9 u M S 5 t I K I Y A C i g F A A A A A A A A A A A A A A A A A A A A A A A A A A A A O 2 Y b 2 / a O h T G 3 1 f q d 7 D S N y C l i P z Z V u 3 e b G K 0 d J 0 6 u h F 6 J x V 4 Y Y j X R k t s 5 j i s q O K 7 X 8 d O S Q C n p Y L R F t E X N D y 2 z z l + H E 5 + S o Q G z C c Y u P K / 8 c / + 3 v 5 e d A M p 8 g C J 2 T B m w A E B Y v t 7 g P + 5 J K Y D x J U G C T x E K w 0 / Q F F J q 7 / v X k a I R t 1 a P + o e k z 8 4 I N C L u n L 9 o V k 1 b c M w j 9 q G b R 0 Z x t V h t W q k Y 1 p Z l 4 E P N B 6 K o S T r Z 9 / z E A Y i t K H x X G 3 Y D 1 D F R Q E v s U X + R C V Z h Q 4 Q H N y A T o 0 x 6 v d j h q L e x 4 5 c 3 P s I / v 0 A G I 1 R F v 8 M j 8 g v B O p x x E g I G j G W + 8 0 S 1 D y v T o I 4 x K X C Y n S g t S n E 0 U 9 C Q 6 F p a R E H 8 3 q p U y e Y I c x 6 5 a y E F s I w 5 E F l m v z m 5 E i q l 4 q L 1 c G d 1 u Q z k 0 q k C x X x d Z J P E p I R T 3 L B b h B V p J I + Z q k W i k p y 5 G M v b j q X 7 e R 2 C L H H l 4 v g a Z B c N j k u r q f m F l S o M l c G k V O S Y p K C 5 5 0 + 0 F w Y D n l y 8 b W c 8 7 t + A / F 1 U t t 4 i L K S p u t l 2 G Q w C V u w E / 1 u 3 g 3 G F w C G b t k k c e o c 9 l G w o N Z O 7 y U c h 3 1 E p X i m E l s K 8 d O J S j x X i a 5 C b K h i n q p i n q p i n q q W f 7 l U i O c q s a l K 1 P y h E C 9 U o q u y z v 2 s E i 9 U 4 p V C b K t i t l X H c a n a + 3 / H K l H l / J U q 0 d V 8 8 Z P y / p 6 P l X d p v v 3 O 3 t g b a c N N O P K v o e g 1 P L p M c 1 e d T J t Z V n d u Z r 7 m b 5 D y X w n v n c n 6 u Q 1 w H Y L O W T S d 8 z 1 G d O w k b V o H n 3 w M 6 f i M N 1 v m / / Q R d W Y X 6 8 I e R 5 P T + N f 5 M C 3 0 O / Z 5 B S J c b 9 b G r G M 8 a m g 9 G l W O y S A O e R 2 l b D N 6 5 x g F f u j z a 0 f T e f q 0 a z n m O x 2 c 4 A H x f H z t G O Y b U w f f Y 8 K Q y 8 Y B c r L L S p N g 1 M t a 0 z d K Q j 7 G H z A I 8 h O M s v a U j q T 6 9 F n X S f V a E L g D G E A a y Z 3 O 3 E o L U Y U P n e k D R D j F L U y q 5 Q m 1 O 0 1 D t 4 h b A m m D 2 x M H U P Q 4 7 b 1 W 4 J k 2 0 U B P 6 W y x p T k b y 8 D 5 k M 1 4 B u P X b 3 4 S 8 f 4 A C q J n J y T j 5 W / O m g e H y d y l f t y Y M C D W d Z v 1 u i s + D l s n 7 u V 5 2 + x + J b T v e z 4 b d 3 m R o A 4 Z u i b U R 1 E K c d 0 0 0 W s H L l A y y 0 X Q J c a 2 G b z E B j c E X 6 n R j w O Y d H 2 m W w t p B 2 I 7 E N t G E B M 3 9 + b 7 9 f r I z J w n M 7 m j F e j s v l e s m d C K n V b D g r m j t M y 3 h 0 m t 2 N q c n U + m t X U f w I u j t Q P t n t c 2 3 A S W L M p 6 j s 7 0 a k n S e o A k r W 0 n S W u D J G k t S 5 L W I k l a O 5 L c k e S 2 k u S z 9 O v 1 k a S 1 S J L W q i R p / R 2 S L H J a D T L W j i Q z 3 x 4 j y S J r c 3 Y + m S T X f Q A v k C Q 9 6 o / Q o Z e + p U / e z r + p G k a 1 b d j V t / a R e D u / w j v / Z a K / e o C z H w A 4 e 9 s B z t 4 g w N n L A p y 9 C H D 2 D u B 2 A L e t A G c v C 3 C r 9 u j 1 Q Z u 9 C G 3 2 q t B m / x 1 o K 3 J X z Q z 2 D t o y 3 x 6 D t i J r c 3 Y + G d r W f Q A v A 9 r + B 1 B L A Q I t A B Q A A g A I A E d 6 K l r / 3 J q C o w A A A P Y A A A A S A A A A A A A A A A A A A A A A A A A A A A B D b 2 5 m a W c v U G F j a 2 F n Z S 5 4 b W x Q S w E C L Q A U A A I A C A B H e i p a D 8 r p q 6 Q A A A D p A A A A E w A A A A A A A A A A A A A A A A D v A A A A W 0 N v b n R l b n R f V H l w Z X N d L n h t b F B L A Q I t A B Q A A g A I A E d 6 K l r M t E S i P g Q A A C E n A A A T A A A A A A A A A A A A A A A A A O A B A A B G b 3 J t d W x h c y 9 T Z W N 0 a W 9 u M S 5 t U E s F B g A A A A A D A A M A w g A A A G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3 A A A A A A A A M 7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Q U F B Q U F B Q U F B Q U Z I K 1 U v O E I y b F Q 3 R F d 1 e X N v a W 1 V e U d s U n l Z V z V 6 W m 0 5 e W J T Q k d h V 3 h s S U d a e W I y M G d i M 1 Y w Y 0 h W M E F B Q U F B Q U F B Q U F B Q U F D b E d H Z m N q d m l a R H N W U k o 1 b W h L b H J Z T 1 N H V n N j R 1 Z 5 S U Z G M V p Y S n B a W E 1 B Q V F V Z j V U L 3 d I Y V Z Q c 0 5 h N 0 t 5 a U t a V E l B Q U F B Q U F B Q U F B S T A w N T J n Z n p H S k t y R U p k a i 8 3 M C t i R W J W S E p o Y m 5 O b W I z S n R J R V p w Y k d V Z 1 p u S n Z i U 0 J C W k d G d 2 R H V m t B Q U F D Q U F B Q U F B Q U F B S H Q 0 N k l a T E k w W k 1 v d U p T Y T Q 2 W j V 5 O E 9 T R 1 Z z Y 0 d W e U l G R j F a W E p w W l h N Q U F Z M D A 1 M m d m e k d K S 3 J F S m R q L z c w K 2 J F Q U F B Q U F B Q U F B Q U k r R X J H c D Q x a X R F a k 9 S O G V R W k p q Q W t m V k h K a G J u T m 1 i M 0 p 0 S U V a c G J H V W d a b k p 2 Y l N C Q l p H R n d k R 1 Z r S U N n e k t R Q U F C Q U F B Q U F B Q U F B Q W t B W U w w T U F J Y 1 R L O T F h c W F P a l J z a U R r a G x i S E J s Y 2 l C U m R X V n l h V 1 Z 6 Q U F H U G h L e H F l T l l y U k l 6 a 2 Z I a 0 d T W X d K Q U F B Q U F B Q U F B Q U J 1 W H V T b D N j e n F U c F N n Z D M 1 Z i 8 3 S S 9 O M V J 5 W V c 1 e l p t O X l i U 0 J H Y V d 4 b E l H W n l i M j B n W k h K c G R t V X R a R z k z Y m 1 4 d l l X U X R N a k F 5 T l R B e E 1 U Q l V N V F F 3 T m p R N F d p M H d N R E V B Q U F Z Q U F B Q U F B Q U F B T k R o e G 5 G W X N O R U 9 v S W F i b m x w V l p N d z V J W l d 4 d 1 p Y S W d V W F Z s Y 2 1 s b G N 3 Q U J i b D d r c G Q z T T Z r N l V v S G Q r W C 8 r e V B 3 Q U F B Q U E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M G Q 0 O G V l L W V h M T k t N D Q 1 Z S 0 5 Z m M x L T I z Y j R m N T E 0 O D M w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4 V D E 0 O j U 0 O j E 3 L j k 4 N z k 4 N j J a I i A v P j x F b n R y e S B U e X B l P S J G a W x s Q 2 9 s d W 1 u V H l w Z X M i I F Z h b H V l P S J z Q m d Z R k J R V U Z C U V V G Q l F V R k J R V U Z C U V V G Q l F V R k J R V U Z C U V V G Q l E 9 P S I g L z 4 8 R W 5 0 c n k g V H l w Z T 0 i R m l s b E N v b H V t b k 5 h b W V z I i B W Y W x 1 Z T 0 i c 1 s m c X V v d D t T b 3 V y Y 2 U u T m F t Z S Z x d W 9 0 O y w m c X V v d D t M Y W J l b C Z x d W 9 0 O y w m c X V v d D t B R y Z x d W 9 0 O y w m c X V v d D t B S S Z x d W 9 0 O y w m c X V v d D t B U i Z x d W 9 0 O y w m c X V v d D t C R S Z x d W 9 0 O y w m c X V v d D t C T C Z x d W 9 0 O y w m c X V v d D t C U y Z x d W 9 0 O y w m c X V v d D t G U i Z x d W 9 0 O y w m c X V v d D t H R S Z x d W 9 0 O y w m c X V v d D t H T C Z x d W 9 0 O y w m c X V v d D t H U i Z x d W 9 0 O y w m c X V v d D t K V S Z x d W 9 0 O y w m c X V v d D t M V S Z x d W 9 0 O y w m c X V v d D t O R S Z x d W 9 0 O y w m c X V v d D t O V y Z x d W 9 0 O y w m c X V v d D t P V y Z x d W 9 0 O y w m c X V v d D t T R y Z x d W 9 0 O y w m c X V v d D t T S C Z x d W 9 0 O y w m c X V v d D t T T y Z x d W 9 0 O y w m c X V v d D t T W i Z x d W 9 0 O y w m c X V v d D t U R y Z x d W 9 0 O y w m c X V v d D t U S S Z x d W 9 0 O y w m c X V v d D t V U i Z x d W 9 0 O y w m c X V v d D t W R C Z x d W 9 0 O y w m c X V v d D t W U y Z x d W 9 0 O y w m c X V v d D t a R y Z x d W 9 0 O y w m c X V v d D t a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U 2 9 1 c m N l L k 5 h b W U s M H 0 m c X V v d D s s J n F 1 b 3 Q 7 U 2 V j d G l v b j E v b 3 V 0 c H V 0 L 0 F 1 d G 9 S Z W 1 v d m V k Q 2 9 s d W 1 u c z E u e 0 x h Y m V s L D F 9 J n F 1 b 3 Q 7 L C Z x d W 9 0 O 1 N l Y 3 R p b 2 4 x L 2 9 1 d H B 1 d C 9 B d X R v U m V t b 3 Z l Z E N v b H V t b n M x L n t B R y w y f S Z x d W 9 0 O y w m c X V v d D t T Z W N 0 a W 9 u M S 9 v d X R w d X Q v Q X V 0 b 1 J l b W 9 2 Z W R D b 2 x 1 b W 5 z M S 5 7 Q U k s M 3 0 m c X V v d D s s J n F 1 b 3 Q 7 U 2 V j d G l v b j E v b 3 V 0 c H V 0 L 0 F 1 d G 9 S Z W 1 v d m V k Q 2 9 s d W 1 u c z E u e 0 F S L D R 9 J n F 1 b 3 Q 7 L C Z x d W 9 0 O 1 N l Y 3 R p b 2 4 x L 2 9 1 d H B 1 d C 9 B d X R v U m V t b 3 Z l Z E N v b H V t b n M x L n t C R S w 1 f S Z x d W 9 0 O y w m c X V v d D t T Z W N 0 a W 9 u M S 9 v d X R w d X Q v Q X V 0 b 1 J l b W 9 2 Z W R D b 2 x 1 b W 5 z M S 5 7 Q k w s N n 0 m c X V v d D s s J n F 1 b 3 Q 7 U 2 V j d G l v b j E v b 3 V 0 c H V 0 L 0 F 1 d G 9 S Z W 1 v d m V k Q 2 9 s d W 1 u c z E u e 0 J T L D d 9 J n F 1 b 3 Q 7 L C Z x d W 9 0 O 1 N l Y 3 R p b 2 4 x L 2 9 1 d H B 1 d C 9 B d X R v U m V t b 3 Z l Z E N v b H V t b n M x L n t G U i w 4 f S Z x d W 9 0 O y w m c X V v d D t T Z W N 0 a W 9 u M S 9 v d X R w d X Q v Q X V 0 b 1 J l b W 9 2 Z W R D b 2 x 1 b W 5 z M S 5 7 R 0 U s O X 0 m c X V v d D s s J n F 1 b 3 Q 7 U 2 V j d G l v b j E v b 3 V 0 c H V 0 L 0 F 1 d G 9 S Z W 1 v d m V k Q 2 9 s d W 1 u c z E u e 0 d M L D E w f S Z x d W 9 0 O y w m c X V v d D t T Z W N 0 a W 9 u M S 9 v d X R w d X Q v Q X V 0 b 1 J l b W 9 2 Z W R D b 2 x 1 b W 5 z M S 5 7 R 1 I s M T F 9 J n F 1 b 3 Q 7 L C Z x d W 9 0 O 1 N l Y 3 R p b 2 4 x L 2 9 1 d H B 1 d C 9 B d X R v U m V t b 3 Z l Z E N v b H V t b n M x L n t K V S w x M n 0 m c X V v d D s s J n F 1 b 3 Q 7 U 2 V j d G l v b j E v b 3 V 0 c H V 0 L 0 F 1 d G 9 S Z W 1 v d m V k Q 2 9 s d W 1 u c z E u e 0 x V L D E z f S Z x d W 9 0 O y w m c X V v d D t T Z W N 0 a W 9 u M S 9 v d X R w d X Q v Q X V 0 b 1 J l b W 9 2 Z W R D b 2 x 1 b W 5 z M S 5 7 T k U s M T R 9 J n F 1 b 3 Q 7 L C Z x d W 9 0 O 1 N l Y 3 R p b 2 4 x L 2 9 1 d H B 1 d C 9 B d X R v U m V t b 3 Z l Z E N v b H V t b n M x L n t O V y w x N X 0 m c X V v d D s s J n F 1 b 3 Q 7 U 2 V j d G l v b j E v b 3 V 0 c H V 0 L 0 F 1 d G 9 S Z W 1 v d m V k Q 2 9 s d W 1 u c z E u e 0 9 X L D E 2 f S Z x d W 9 0 O y w m c X V v d D t T Z W N 0 a W 9 u M S 9 v d X R w d X Q v Q X V 0 b 1 J l b W 9 2 Z W R D b 2 x 1 b W 5 z M S 5 7 U 0 c s M T d 9 J n F 1 b 3 Q 7 L C Z x d W 9 0 O 1 N l Y 3 R p b 2 4 x L 2 9 1 d H B 1 d C 9 B d X R v U m V t b 3 Z l Z E N v b H V t b n M x L n t T S C w x O H 0 m c X V v d D s s J n F 1 b 3 Q 7 U 2 V j d G l v b j E v b 3 V 0 c H V 0 L 0 F 1 d G 9 S Z W 1 v d m V k Q 2 9 s d W 1 u c z E u e 1 N P L D E 5 f S Z x d W 9 0 O y w m c X V v d D t T Z W N 0 a W 9 u M S 9 v d X R w d X Q v Q X V 0 b 1 J l b W 9 2 Z W R D b 2 x 1 b W 5 z M S 5 7 U 1 o s M j B 9 J n F 1 b 3 Q 7 L C Z x d W 9 0 O 1 N l Y 3 R p b 2 4 x L 2 9 1 d H B 1 d C 9 B d X R v U m V t b 3 Z l Z E N v b H V t b n M x L n t U R y w y M X 0 m c X V v d D s s J n F 1 b 3 Q 7 U 2 V j d G l v b j E v b 3 V 0 c H V 0 L 0 F 1 d G 9 S Z W 1 v d m V k Q 2 9 s d W 1 u c z E u e 1 R J L D I y f S Z x d W 9 0 O y w m c X V v d D t T Z W N 0 a W 9 u M S 9 v d X R w d X Q v Q X V 0 b 1 J l b W 9 2 Z W R D b 2 x 1 b W 5 z M S 5 7 V V I s M j N 9 J n F 1 b 3 Q 7 L C Z x d W 9 0 O 1 N l Y 3 R p b 2 4 x L 2 9 1 d H B 1 d C 9 B d X R v U m V t b 3 Z l Z E N v b H V t b n M x L n t W R C w y N H 0 m c X V v d D s s J n F 1 b 3 Q 7 U 2 V j d G l v b j E v b 3 V 0 c H V 0 L 0 F 1 d G 9 S Z W 1 v d m V k Q 2 9 s d W 1 u c z E u e 1 Z T L D I 1 f S Z x d W 9 0 O y w m c X V v d D t T Z W N 0 a W 9 u M S 9 v d X R w d X Q v Q X V 0 b 1 J l b W 9 2 Z W R D b 2 x 1 b W 5 z M S 5 7 W k c s M j Z 9 J n F 1 b 3 Q 7 L C Z x d W 9 0 O 1 N l Y 3 R p b 2 4 x L 2 9 1 d H B 1 d C 9 B d X R v U m V t b 3 Z l Z E N v b H V t b n M x L n t a S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2 9 1 d H B 1 d C 9 B d X R v U m V t b 3 Z l Z E N v b H V t b n M x L n t T b 3 V y Y 2 U u T m F t Z S w w f S Z x d W 9 0 O y w m c X V v d D t T Z W N 0 a W 9 u M S 9 v d X R w d X Q v Q X V 0 b 1 J l b W 9 2 Z W R D b 2 x 1 b W 5 z M S 5 7 T G F i Z W w s M X 0 m c X V v d D s s J n F 1 b 3 Q 7 U 2 V j d G l v b j E v b 3 V 0 c H V 0 L 0 F 1 d G 9 S Z W 1 v d m V k Q 2 9 s d W 1 u c z E u e 0 F H L D J 9 J n F 1 b 3 Q 7 L C Z x d W 9 0 O 1 N l Y 3 R p b 2 4 x L 2 9 1 d H B 1 d C 9 B d X R v U m V t b 3 Z l Z E N v b H V t b n M x L n t B S S w z f S Z x d W 9 0 O y w m c X V v d D t T Z W N 0 a W 9 u M S 9 v d X R w d X Q v Q X V 0 b 1 J l b W 9 2 Z W R D b 2 x 1 b W 5 z M S 5 7 Q V I s N H 0 m c X V v d D s s J n F 1 b 3 Q 7 U 2 V j d G l v b j E v b 3 V 0 c H V 0 L 0 F 1 d G 9 S Z W 1 v d m V k Q 2 9 s d W 1 u c z E u e 0 J F L D V 9 J n F 1 b 3 Q 7 L C Z x d W 9 0 O 1 N l Y 3 R p b 2 4 x L 2 9 1 d H B 1 d C 9 B d X R v U m V t b 3 Z l Z E N v b H V t b n M x L n t C T C w 2 f S Z x d W 9 0 O y w m c X V v d D t T Z W N 0 a W 9 u M S 9 v d X R w d X Q v Q X V 0 b 1 J l b W 9 2 Z W R D b 2 x 1 b W 5 z M S 5 7 Q l M s N 3 0 m c X V v d D s s J n F 1 b 3 Q 7 U 2 V j d G l v b j E v b 3 V 0 c H V 0 L 0 F 1 d G 9 S Z W 1 v d m V k Q 2 9 s d W 1 u c z E u e 0 Z S L D h 9 J n F 1 b 3 Q 7 L C Z x d W 9 0 O 1 N l Y 3 R p b 2 4 x L 2 9 1 d H B 1 d C 9 B d X R v U m V t b 3 Z l Z E N v b H V t b n M x L n t H R S w 5 f S Z x d W 9 0 O y w m c X V v d D t T Z W N 0 a W 9 u M S 9 v d X R w d X Q v Q X V 0 b 1 J l b W 9 2 Z W R D b 2 x 1 b W 5 z M S 5 7 R 0 w s M T B 9 J n F 1 b 3 Q 7 L C Z x d W 9 0 O 1 N l Y 3 R p b 2 4 x L 2 9 1 d H B 1 d C 9 B d X R v U m V t b 3 Z l Z E N v b H V t b n M x L n t H U i w x M X 0 m c X V v d D s s J n F 1 b 3 Q 7 U 2 V j d G l v b j E v b 3 V 0 c H V 0 L 0 F 1 d G 9 S Z W 1 v d m V k Q 2 9 s d W 1 u c z E u e 0 p V L D E y f S Z x d W 9 0 O y w m c X V v d D t T Z W N 0 a W 9 u M S 9 v d X R w d X Q v Q X V 0 b 1 J l b W 9 2 Z W R D b 2 x 1 b W 5 z M S 5 7 T F U s M T N 9 J n F 1 b 3 Q 7 L C Z x d W 9 0 O 1 N l Y 3 R p b 2 4 x L 2 9 1 d H B 1 d C 9 B d X R v U m V t b 3 Z l Z E N v b H V t b n M x L n t O R S w x N H 0 m c X V v d D s s J n F 1 b 3 Q 7 U 2 V j d G l v b j E v b 3 V 0 c H V 0 L 0 F 1 d G 9 S Z W 1 v d m V k Q 2 9 s d W 1 u c z E u e 0 5 X L D E 1 f S Z x d W 9 0 O y w m c X V v d D t T Z W N 0 a W 9 u M S 9 v d X R w d X Q v Q X V 0 b 1 J l b W 9 2 Z W R D b 2 x 1 b W 5 z M S 5 7 T 1 c s M T Z 9 J n F 1 b 3 Q 7 L C Z x d W 9 0 O 1 N l Y 3 R p b 2 4 x L 2 9 1 d H B 1 d C 9 B d X R v U m V t b 3 Z l Z E N v b H V t b n M x L n t T R y w x N 3 0 m c X V v d D s s J n F 1 b 3 Q 7 U 2 V j d G l v b j E v b 3 V 0 c H V 0 L 0 F 1 d G 9 S Z W 1 v d m V k Q 2 9 s d W 1 u c z E u e 1 N I L D E 4 f S Z x d W 9 0 O y w m c X V v d D t T Z W N 0 a W 9 u M S 9 v d X R w d X Q v Q X V 0 b 1 J l b W 9 2 Z W R D b 2 x 1 b W 5 z M S 5 7 U 0 8 s M T l 9 J n F 1 b 3 Q 7 L C Z x d W 9 0 O 1 N l Y 3 R p b 2 4 x L 2 9 1 d H B 1 d C 9 B d X R v U m V t b 3 Z l Z E N v b H V t b n M x L n t T W i w y M H 0 m c X V v d D s s J n F 1 b 3 Q 7 U 2 V j d G l v b j E v b 3 V 0 c H V 0 L 0 F 1 d G 9 S Z W 1 v d m V k Q 2 9 s d W 1 u c z E u e 1 R H L D I x f S Z x d W 9 0 O y w m c X V v d D t T Z W N 0 a W 9 u M S 9 v d X R w d X Q v Q X V 0 b 1 J l b W 9 2 Z W R D b 2 x 1 b W 5 z M S 5 7 V E k s M j J 9 J n F 1 b 3 Q 7 L C Z x d W 9 0 O 1 N l Y 3 R p b 2 4 x L 2 9 1 d H B 1 d C 9 B d X R v U m V t b 3 Z l Z E N v b H V t b n M x L n t V U i w y M 3 0 m c X V v d D s s J n F 1 b 3 Q 7 U 2 V j d G l v b j E v b 3 V 0 c H V 0 L 0 F 1 d G 9 S Z W 1 v d m V k Q 2 9 s d W 1 u c z E u e 1 Z E L D I 0 f S Z x d W 9 0 O y w m c X V v d D t T Z W N 0 a W 9 u M S 9 v d X R w d X Q v Q X V 0 b 1 J l b W 9 2 Z W R D b 2 x 1 b W 5 z M S 5 7 V l M s M j V 9 J n F 1 b 3 Q 7 L C Z x d W 9 0 O 1 N l Y 3 R p b 2 4 x L 2 9 1 d H B 1 d C 9 B d X R v U m V t b 3 Z l Z E N v b H V t b n M x L n t a R y w y N n 0 m c X V v d D s s J n F 1 b 3 Q 7 U 2 V j d G l v b j E v b 3 V 0 c H V 0 L 0 F 1 d G 9 S Z W 1 v d m V k Q 2 9 s d W 1 u c z E u e 1 p I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g 2 M z E 4 M S 0 5 Y T N h L T Q 1 Y j Y t Y T A y Y y 0 3 M G Y 0 O D R k N D M y Z T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y O F Q x N D o 1 N D o x N S 4 y M T c 5 N D I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N z E 5 N D Y y O S 1 i Z T I z L T Q z M j Y t Y j E 1 N C 0 0 O W U 2 N j g 0 Y T k 2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M W V i N j c x L W M 0 Z W M t N D Z m M C 1 h M D R m L W R i O D Y 1 O D N l M D g 3 M y I g L z 4 8 R W 5 0 c n k g V H l w Z T 0 i T G 9 h Z F R v U m V w b 3 J 0 R G l z Y W J s Z W Q i I F Z h b H V l P S J s M S I g L z 4 8 R W 5 0 c n k g V H l w Z T 0 i U X V l c n l H c m 9 1 c E l E I i B W Y W x 1 Z T 0 i c 2 Y 3 M T k 0 N j I 5 L W J l M j M t N D M y N i 1 i M T U 0 L T Q 5 Z T Y 2 O D R h O T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I 4 V D E 0 O j U 0 O j E 1 L j I x N D k 0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D Y 3 N G J h M S 0 z Y T J j L T R h N 2 I t O T F k N S 0 4 M j Q 1 M T l h M z I w Z m E i I C 8 + P E V u d H J 5 I F R 5 c G U 9 I k x v Y W R U b 1 J l c G 9 y d E R p c 2 F i b G V k I i B W Y W x 1 Z T 0 i b D E i I C 8 + P E V u d H J 5 I F R 5 c G U 9 I l F 1 Z X J 5 R 3 J v d X B J R C I g V m F s d W U 9 I n M z Z m U 1 M W Y w N S 0 x Z G Y w L T R m Y T U t Y j B k N i 1 i Y j J i M j g 4 Y T Y 1 M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y O F Q x N D o 1 N D o x N S 4 y M T A 5 M z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T R l M T N h M T k t M z U y N S 0 0 O T g w L W E w O D U t Z W F j M D I 0 M z B l Y 2 M 3 I i A v P j x F b n R y e S B U e X B l P S J R d W V y e U d y b 3 V w S U Q i I F Z h b H V l P S J z Z j c x O T Q 2 M j k t Y m U y M y 0 0 M z I 2 L W I x N T Q t N D l l N j Y 4 N G E 5 N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h U M T Q 6 N T Q 6 M T U u M j I y N D Y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D d h Y m E 5 Y i 0 3 N G Y 3 L T R m O G U t O T g x N C 0 y N D V l Y z U 5 N G F j N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Z U M T U 6 M T E 6 M j Y u N j E 4 M z g z O V o i I C 8 + P E V u d H J 5 I F R 5 c G U 9 I k Z p b G x D b 2 x 1 b W 5 U e X B l c y I g V m F s d W U 9 I n N C Z 1 l G Q l F V R k J R V U Z C U V V G Q l F V R k J R V U Z C U V V G Q l F V R k J R V U Z C U T 0 9 I i A v P j x F b n R y e S B U e X B l P S J G a W x s Q 2 9 s d W 1 u T m F t Z X M i I F Z h b H V l P S J z W y Z x d W 9 0 O 1 N v d X J j Z S 5 O Y W 1 l J n F 1 b 3 Q 7 L C Z x d W 9 0 O 0 x h Y m V s J n F 1 b 3 Q 7 L C Z x d W 9 0 O 0 F H J n F 1 b 3 Q 7 L C Z x d W 9 0 O 0 F J J n F 1 b 3 Q 7 L C Z x d W 9 0 O 0 F S J n F 1 b 3 Q 7 L C Z x d W 9 0 O 0 J F J n F 1 b 3 Q 7 L C Z x d W 9 0 O 0 J M J n F 1 b 3 Q 7 L C Z x d W 9 0 O 0 J T J n F 1 b 3 Q 7 L C Z x d W 9 0 O 0 Z S J n F 1 b 3 Q 7 L C Z x d W 9 0 O 0 d F J n F 1 b 3 Q 7 L C Z x d W 9 0 O 0 d M J n F 1 b 3 Q 7 L C Z x d W 9 0 O 0 d S J n F 1 b 3 Q 7 L C Z x d W 9 0 O 0 p V J n F 1 b 3 Q 7 L C Z x d W 9 0 O 0 x V J n F 1 b 3 Q 7 L C Z x d W 9 0 O 0 5 F J n F 1 b 3 Q 7 L C Z x d W 9 0 O 0 5 X J n F 1 b 3 Q 7 L C Z x d W 9 0 O 0 9 X J n F 1 b 3 Q 7 L C Z x d W 9 0 O 1 N H J n F 1 b 3 Q 7 L C Z x d W 9 0 O 1 N I J n F 1 b 3 Q 7 L C Z x d W 9 0 O 1 N P J n F 1 b 3 Q 7 L C Z x d W 9 0 O 1 N a J n F 1 b 3 Q 7 L C Z x d W 9 0 O 1 R H J n F 1 b 3 Q 7 L C Z x d W 9 0 O 1 R J J n F 1 b 3 Q 7 L C Z x d W 9 0 O 1 V S J n F 1 b 3 Q 7 L C Z x d W 9 0 O 1 Z E J n F 1 b 3 Q 7 L C Z x d W 9 0 O 1 Z T J n F 1 b 3 Q 7 L C Z x d W 9 0 O 1 p H J n F 1 b 3 Q 7 L C Z x d W 9 0 O 1 p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Y X B 0 Z W Q v Q X V 0 b 1 J l b W 9 2 Z W R D b 2 x 1 b W 5 z M S 5 7 U 2 9 1 c m N l L k 5 h b W U s M H 0 m c X V v d D s s J n F 1 b 3 Q 7 U 2 V j d G l v b j E v Q W R h c H R l Z C 9 B d X R v U m V t b 3 Z l Z E N v b H V t b n M x L n t M Y W J l b C w x f S Z x d W 9 0 O y w m c X V v d D t T Z W N 0 a W 9 u M S 9 B Z G F w d G V k L 0 F 1 d G 9 S Z W 1 v d m V k Q 2 9 s d W 1 u c z E u e 0 F H L D J 9 J n F 1 b 3 Q 7 L C Z x d W 9 0 O 1 N l Y 3 R p b 2 4 x L 0 F k Y X B 0 Z W Q v Q X V 0 b 1 J l b W 9 2 Z W R D b 2 x 1 b W 5 z M S 5 7 Q U k s M 3 0 m c X V v d D s s J n F 1 b 3 Q 7 U 2 V j d G l v b j E v Q W R h c H R l Z C 9 B d X R v U m V t b 3 Z l Z E N v b H V t b n M x L n t B U i w 0 f S Z x d W 9 0 O y w m c X V v d D t T Z W N 0 a W 9 u M S 9 B Z G F w d G V k L 0 F 1 d G 9 S Z W 1 v d m V k Q 2 9 s d W 1 u c z E u e 0 J F L D V 9 J n F 1 b 3 Q 7 L C Z x d W 9 0 O 1 N l Y 3 R p b 2 4 x L 0 F k Y X B 0 Z W Q v Q X V 0 b 1 J l b W 9 2 Z W R D b 2 x 1 b W 5 z M S 5 7 Q k w s N n 0 m c X V v d D s s J n F 1 b 3 Q 7 U 2 V j d G l v b j E v Q W R h c H R l Z C 9 B d X R v U m V t b 3 Z l Z E N v b H V t b n M x L n t C U y w 3 f S Z x d W 9 0 O y w m c X V v d D t T Z W N 0 a W 9 u M S 9 B Z G F w d G V k L 0 F 1 d G 9 S Z W 1 v d m V k Q 2 9 s d W 1 u c z E u e 0 Z S L D h 9 J n F 1 b 3 Q 7 L C Z x d W 9 0 O 1 N l Y 3 R p b 2 4 x L 0 F k Y X B 0 Z W Q v Q X V 0 b 1 J l b W 9 2 Z W R D b 2 x 1 b W 5 z M S 5 7 R 0 U s O X 0 m c X V v d D s s J n F 1 b 3 Q 7 U 2 V j d G l v b j E v Q W R h c H R l Z C 9 B d X R v U m V t b 3 Z l Z E N v b H V t b n M x L n t H T C w x M H 0 m c X V v d D s s J n F 1 b 3 Q 7 U 2 V j d G l v b j E v Q W R h c H R l Z C 9 B d X R v U m V t b 3 Z l Z E N v b H V t b n M x L n t H U i w x M X 0 m c X V v d D s s J n F 1 b 3 Q 7 U 2 V j d G l v b j E v Q W R h c H R l Z C 9 B d X R v U m V t b 3 Z l Z E N v b H V t b n M x L n t K V S w x M n 0 m c X V v d D s s J n F 1 b 3 Q 7 U 2 V j d G l v b j E v Q W R h c H R l Z C 9 B d X R v U m V t b 3 Z l Z E N v b H V t b n M x L n t M V S w x M 3 0 m c X V v d D s s J n F 1 b 3 Q 7 U 2 V j d G l v b j E v Q W R h c H R l Z C 9 B d X R v U m V t b 3 Z l Z E N v b H V t b n M x L n t O R S w x N H 0 m c X V v d D s s J n F 1 b 3 Q 7 U 2 V j d G l v b j E v Q W R h c H R l Z C 9 B d X R v U m V t b 3 Z l Z E N v b H V t b n M x L n t O V y w x N X 0 m c X V v d D s s J n F 1 b 3 Q 7 U 2 V j d G l v b j E v Q W R h c H R l Z C 9 B d X R v U m V t b 3 Z l Z E N v b H V t b n M x L n t P V y w x N n 0 m c X V v d D s s J n F 1 b 3 Q 7 U 2 V j d G l v b j E v Q W R h c H R l Z C 9 B d X R v U m V t b 3 Z l Z E N v b H V t b n M x L n t T R y w x N 3 0 m c X V v d D s s J n F 1 b 3 Q 7 U 2 V j d G l v b j E v Q W R h c H R l Z C 9 B d X R v U m V t b 3 Z l Z E N v b H V t b n M x L n t T S C w x O H 0 m c X V v d D s s J n F 1 b 3 Q 7 U 2 V j d G l v b j E v Q W R h c H R l Z C 9 B d X R v U m V t b 3 Z l Z E N v b H V t b n M x L n t T T y w x O X 0 m c X V v d D s s J n F 1 b 3 Q 7 U 2 V j d G l v b j E v Q W R h c H R l Z C 9 B d X R v U m V t b 3 Z l Z E N v b H V t b n M x L n t T W i w y M H 0 m c X V v d D s s J n F 1 b 3 Q 7 U 2 V j d G l v b j E v Q W R h c H R l Z C 9 B d X R v U m V t b 3 Z l Z E N v b H V t b n M x L n t U R y w y M X 0 m c X V v d D s s J n F 1 b 3 Q 7 U 2 V j d G l v b j E v Q W R h c H R l Z C 9 B d X R v U m V t b 3 Z l Z E N v b H V t b n M x L n t U S S w y M n 0 m c X V v d D s s J n F 1 b 3 Q 7 U 2 V j d G l v b j E v Q W R h c H R l Z C 9 B d X R v U m V t b 3 Z l Z E N v b H V t b n M x L n t V U i w y M 3 0 m c X V v d D s s J n F 1 b 3 Q 7 U 2 V j d G l v b j E v Q W R h c H R l Z C 9 B d X R v U m V t b 3 Z l Z E N v b H V t b n M x L n t W R C w y N H 0 m c X V v d D s s J n F 1 b 3 Q 7 U 2 V j d G l v b j E v Q W R h c H R l Z C 9 B d X R v U m V t b 3 Z l Z E N v b H V t b n M x L n t W U y w y N X 0 m c X V v d D s s J n F 1 b 3 Q 7 U 2 V j d G l v b j E v Q W R h c H R l Z C 9 B d X R v U m V t b 3 Z l Z E N v b H V t b n M x L n t a R y w y N n 0 m c X V v d D s s J n F 1 b 3 Q 7 U 2 V j d G l v b j E v Q W R h c H R l Z C 9 B d X R v U m V t b 3 Z l Z E N v b H V t b n M x L n t a S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F k Y X B 0 Z W Q v Q X V 0 b 1 J l b W 9 2 Z W R D b 2 x 1 b W 5 z M S 5 7 U 2 9 1 c m N l L k 5 h b W U s M H 0 m c X V v d D s s J n F 1 b 3 Q 7 U 2 V j d G l v b j E v Q W R h c H R l Z C 9 B d X R v U m V t b 3 Z l Z E N v b H V t b n M x L n t M Y W J l b C w x f S Z x d W 9 0 O y w m c X V v d D t T Z W N 0 a W 9 u M S 9 B Z G F w d G V k L 0 F 1 d G 9 S Z W 1 v d m V k Q 2 9 s d W 1 u c z E u e 0 F H L D J 9 J n F 1 b 3 Q 7 L C Z x d W 9 0 O 1 N l Y 3 R p b 2 4 x L 0 F k Y X B 0 Z W Q v Q X V 0 b 1 J l b W 9 2 Z W R D b 2 x 1 b W 5 z M S 5 7 Q U k s M 3 0 m c X V v d D s s J n F 1 b 3 Q 7 U 2 V j d G l v b j E v Q W R h c H R l Z C 9 B d X R v U m V t b 3 Z l Z E N v b H V t b n M x L n t B U i w 0 f S Z x d W 9 0 O y w m c X V v d D t T Z W N 0 a W 9 u M S 9 B Z G F w d G V k L 0 F 1 d G 9 S Z W 1 v d m V k Q 2 9 s d W 1 u c z E u e 0 J F L D V 9 J n F 1 b 3 Q 7 L C Z x d W 9 0 O 1 N l Y 3 R p b 2 4 x L 0 F k Y X B 0 Z W Q v Q X V 0 b 1 J l b W 9 2 Z W R D b 2 x 1 b W 5 z M S 5 7 Q k w s N n 0 m c X V v d D s s J n F 1 b 3 Q 7 U 2 V j d G l v b j E v Q W R h c H R l Z C 9 B d X R v U m V t b 3 Z l Z E N v b H V t b n M x L n t C U y w 3 f S Z x d W 9 0 O y w m c X V v d D t T Z W N 0 a W 9 u M S 9 B Z G F w d G V k L 0 F 1 d G 9 S Z W 1 v d m V k Q 2 9 s d W 1 u c z E u e 0 Z S L D h 9 J n F 1 b 3 Q 7 L C Z x d W 9 0 O 1 N l Y 3 R p b 2 4 x L 0 F k Y X B 0 Z W Q v Q X V 0 b 1 J l b W 9 2 Z W R D b 2 x 1 b W 5 z M S 5 7 R 0 U s O X 0 m c X V v d D s s J n F 1 b 3 Q 7 U 2 V j d G l v b j E v Q W R h c H R l Z C 9 B d X R v U m V t b 3 Z l Z E N v b H V t b n M x L n t H T C w x M H 0 m c X V v d D s s J n F 1 b 3 Q 7 U 2 V j d G l v b j E v Q W R h c H R l Z C 9 B d X R v U m V t b 3 Z l Z E N v b H V t b n M x L n t H U i w x M X 0 m c X V v d D s s J n F 1 b 3 Q 7 U 2 V j d G l v b j E v Q W R h c H R l Z C 9 B d X R v U m V t b 3 Z l Z E N v b H V t b n M x L n t K V S w x M n 0 m c X V v d D s s J n F 1 b 3 Q 7 U 2 V j d G l v b j E v Q W R h c H R l Z C 9 B d X R v U m V t b 3 Z l Z E N v b H V t b n M x L n t M V S w x M 3 0 m c X V v d D s s J n F 1 b 3 Q 7 U 2 V j d G l v b j E v Q W R h c H R l Z C 9 B d X R v U m V t b 3 Z l Z E N v b H V t b n M x L n t O R S w x N H 0 m c X V v d D s s J n F 1 b 3 Q 7 U 2 V j d G l v b j E v Q W R h c H R l Z C 9 B d X R v U m V t b 3 Z l Z E N v b H V t b n M x L n t O V y w x N X 0 m c X V v d D s s J n F 1 b 3 Q 7 U 2 V j d G l v b j E v Q W R h c H R l Z C 9 B d X R v U m V t b 3 Z l Z E N v b H V t b n M x L n t P V y w x N n 0 m c X V v d D s s J n F 1 b 3 Q 7 U 2 V j d G l v b j E v Q W R h c H R l Z C 9 B d X R v U m V t b 3 Z l Z E N v b H V t b n M x L n t T R y w x N 3 0 m c X V v d D s s J n F 1 b 3 Q 7 U 2 V j d G l v b j E v Q W R h c H R l Z C 9 B d X R v U m V t b 3 Z l Z E N v b H V t b n M x L n t T S C w x O H 0 m c X V v d D s s J n F 1 b 3 Q 7 U 2 V j d G l v b j E v Q W R h c H R l Z C 9 B d X R v U m V t b 3 Z l Z E N v b H V t b n M x L n t T T y w x O X 0 m c X V v d D s s J n F 1 b 3 Q 7 U 2 V j d G l v b j E v Q W R h c H R l Z C 9 B d X R v U m V t b 3 Z l Z E N v b H V t b n M x L n t T W i w y M H 0 m c X V v d D s s J n F 1 b 3 Q 7 U 2 V j d G l v b j E v Q W R h c H R l Z C 9 B d X R v U m V t b 3 Z l Z E N v b H V t b n M x L n t U R y w y M X 0 m c X V v d D s s J n F 1 b 3 Q 7 U 2 V j d G l v b j E v Q W R h c H R l Z C 9 B d X R v U m V t b 3 Z l Z E N v b H V t b n M x L n t U S S w y M n 0 m c X V v d D s s J n F 1 b 3 Q 7 U 2 V j d G l v b j E v Q W R h c H R l Z C 9 B d X R v U m V t b 3 Z l Z E N v b H V t b n M x L n t V U i w y M 3 0 m c X V v d D s s J n F 1 b 3 Q 7 U 2 V j d G l v b j E v Q W R h c H R l Z C 9 B d X R v U m V t b 3 Z l Z E N v b H V t b n M x L n t W R C w y N H 0 m c X V v d D s s J n F 1 b 3 Q 7 U 2 V j d G l v b j E v Q W R h c H R l Z C 9 B d X R v U m V t b 3 Z l Z E N v b H V t b n M x L n t W U y w y N X 0 m c X V v d D s s J n F 1 b 3 Q 7 U 2 V j d G l v b j E v Q W R h c H R l Z C 9 B d X R v U m V t b 3 Z l Z E N v b H V t b n M x L n t a R y w y N n 0 m c X V v d D s s J n F 1 b 3 Q 7 U 2 V j d G l v b j E v Q W R h c H R l Z C 9 B d X R v U m V t b 3 Z l Z E N v b H V t b n M x L n t a S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Y X B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N D c z Y j h m L T Q 1 N D c t N D E z M C 1 i M z R k L T A y O G Q 5 N 2 M 5 Y 2 U w Y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y L T E 2 V D E 1 O j E x O j I z L j k z N j g 3 M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4 N m U 4 N z g 3 Y i 0 y M z R i L T R j N D Y t Y T J l M i 0 1 M j Z i O G U 5 O W U 3 M m Y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Q w N j M 3 N W I t N z E 0 N i 0 0 Y m Q 1 L W I 4 O D Q t N T F l Y z Q w Y j c z M G E 0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g 2 Z T g 3 O D d i L T I z N G I t N G M 0 N i 1 h M m U y L T U y N m I 4 Z T k 5 Z T c y Z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Z U M T U 6 M T E 6 M j M u O T I 5 M j k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Z m M y N j k y L T U 3 N T A t N G M 3 M S 0 4 Y j R k L T U 4 Z G V i N D R j M m Y 5 N y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Y 4 Z T c z N D h k L W N j M W Y t N G E 2 M i 1 h Y z Q y L T V k O G Z m Z W Y 0 Z j l i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Z U M T U 6 M T E 6 M j M u O T E 0 O T k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d k M 2 J l Y j c x L T J h O T U t N G V h M y 0 5 N T F h L W Y y Y 2 I 1 Y z U 0 Y j N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4 N m U 4 N z g 3 Y i 0 y M z R i L T R j N D Y t Y T J l M i 0 1 M j Z i O G U 5 O W U 3 M m Y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E 2 V D E 1 O j E x O j I z L j k 0 M z Y z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F i M j Z l M 2 I t Z T U 4 Y S 0 0 Z m R j L W E 1 M G U t N j R k N z N j O D A w N D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T M 6 N T g 6 M z Q u O T Q 2 M T g w M F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h c H R l Z C A o M i k v Q X V 0 b 1 J l b W 9 2 Z W R D b 2 x 1 b W 5 z M S 5 7 T m F t Z S w w f S Z x d W 9 0 O y w m c X V v d D t T Z W N 0 a W 9 u M S 9 B Z G F w d G V k I C g y K S 9 B d X R v U m V t b 3 Z l Z E N v b H V t b n M x L n t F e H R l b n N p b 2 4 s M X 0 m c X V v d D s s J n F 1 b 3 Q 7 U 2 V j d G l v b j E v Q W R h c H R l Z C A o M i k v Q X V 0 b 1 J l b W 9 2 Z W R D b 2 x 1 b W 5 z M S 5 7 R G F 0 Z S B h Y 2 N l c 3 N l Z C w y f S Z x d W 9 0 O y w m c X V v d D t T Z W N 0 a W 9 u M S 9 B Z G F w d G V k I C g y K S 9 B d X R v U m V t b 3 Z l Z E N v b H V t b n M x L n t E Y X R l I G 1 v Z G l m a W V k L D N 9 J n F 1 b 3 Q 7 L C Z x d W 9 0 O 1 N l Y 3 R p b 2 4 x L 0 F k Y X B 0 Z W Q g K D I p L 0 F 1 d G 9 S Z W 1 v d m V k Q 2 9 s d W 1 u c z E u e 0 R h d G U g Y 3 J l Y X R l Z C w 0 f S Z x d W 9 0 O y w m c X V v d D t T Z W N 0 a W 9 u M S 9 B Z G F w d G V k I C g y K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Z G F w d G V k I C g y K S 9 B d X R v U m V t b 3 Z l Z E N v b H V t b n M x L n t O Y W 1 l L D B 9 J n F 1 b 3 Q 7 L C Z x d W 9 0 O 1 N l Y 3 R p b 2 4 x L 0 F k Y X B 0 Z W Q g K D I p L 0 F 1 d G 9 S Z W 1 v d m V k Q 2 9 s d W 1 u c z E u e 0 V 4 d G V u c 2 l v b i w x f S Z x d W 9 0 O y w m c X V v d D t T Z W N 0 a W 9 u M S 9 B Z G F w d G V k I C g y K S 9 B d X R v U m V t b 3 Z l Z E N v b H V t b n M x L n t E Y X R l I G F j Y 2 V z c 2 V k L D J 9 J n F 1 b 3 Q 7 L C Z x d W 9 0 O 1 N l Y 3 R p b 2 4 x L 0 F k Y X B 0 Z W Q g K D I p L 0 F 1 d G 9 S Z W 1 v d m V k Q 2 9 s d W 1 u c z E u e 0 R h d G U g b W 9 k a W Z p Z W Q s M 3 0 m c X V v d D s s J n F 1 b 3 Q 7 U 2 V j d G l v b j E v Q W R h c H R l Z C A o M i k v Q X V 0 b 1 J l b W 9 2 Z W R D b 2 x 1 b W 5 z M S 5 7 R G F 0 Z S B j c m V h d G V k L D R 9 J n F 1 b 3 Q 7 L C Z x d W 9 0 O 1 N l Y 3 R p b 2 4 x L 0 F k Y X B 0 Z W Q g K D I p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G F w d G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m Z h N m R j M i 0 0 M D A 3 L T R h Z T g t Y m Y 3 M C 1 k N D U z Y j M 2 O W Z l O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T Q 6 M D A 6 M z k u M j E z M T Q 2 M l o i I C 8 + P E V u d H J 5 I F R 5 c G U 9 I k Z p b G x D b 2 x 1 b W 5 U e X B l c y I g V m F s d W U 9 I n N C Z 1 l G Q l F V R k J R V U Z C U V V G Q l F V R k J R V U Z C U V V G Q l F V R k J R V U Z C U T 0 9 I i A v P j x F b n R y e S B U e X B l P S J G a W x s Q 2 9 s d W 1 u T m F t Z X M i I F Z h b H V l P S J z W y Z x d W 9 0 O 1 N v d X J j Z S 5 O Y W 1 l J n F 1 b 3 Q 7 L C Z x d W 9 0 O 0 x h Y m V s J n F 1 b 3 Q 7 L C Z x d W 9 0 O 0 F H J n F 1 b 3 Q 7 L C Z x d W 9 0 O 0 F J J n F 1 b 3 Q 7 L C Z x d W 9 0 O 0 F S J n F 1 b 3 Q 7 L C Z x d W 9 0 O 0 J F J n F 1 b 3 Q 7 L C Z x d W 9 0 O 0 J M J n F 1 b 3 Q 7 L C Z x d W 9 0 O 0 J T J n F 1 b 3 Q 7 L C Z x d W 9 0 O 0 Z S J n F 1 b 3 Q 7 L C Z x d W 9 0 O 0 d F J n F 1 b 3 Q 7 L C Z x d W 9 0 O 0 d M J n F 1 b 3 Q 7 L C Z x d W 9 0 O 0 d S J n F 1 b 3 Q 7 L C Z x d W 9 0 O 0 p V J n F 1 b 3 Q 7 L C Z x d W 9 0 O 0 x V J n F 1 b 3 Q 7 L C Z x d W 9 0 O 0 5 F J n F 1 b 3 Q 7 L C Z x d W 9 0 O 0 5 X J n F 1 b 3 Q 7 L C Z x d W 9 0 O 0 9 X J n F 1 b 3 Q 7 L C Z x d W 9 0 O 1 N H J n F 1 b 3 Q 7 L C Z x d W 9 0 O 1 N I J n F 1 b 3 Q 7 L C Z x d W 9 0 O 1 N P J n F 1 b 3 Q 7 L C Z x d W 9 0 O 1 N a J n F 1 b 3 Q 7 L C Z x d W 9 0 O 1 R H J n F 1 b 3 Q 7 L C Z x d W 9 0 O 1 R J J n F 1 b 3 Q 7 L C Z x d W 9 0 O 1 V S J n F 1 b 3 Q 7 L C Z x d W 9 0 O 1 Z E J n F 1 b 3 Q 7 L C Z x d W 9 0 O 1 Z T J n F 1 b 3 Q 7 L C Z x d W 9 0 O 1 p H J n F 1 b 3 Q 7 L C Z x d W 9 0 O 1 p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Y X B 0 Z W Q g K D M p L 0 F 1 d G 9 S Z W 1 v d m V k Q 2 9 s d W 1 u c z E u e 1 N v d X J j Z S 5 O Y W 1 l L D B 9 J n F 1 b 3 Q 7 L C Z x d W 9 0 O 1 N l Y 3 R p b 2 4 x L 0 F k Y X B 0 Z W Q g K D M p L 0 F 1 d G 9 S Z W 1 v d m V k Q 2 9 s d W 1 u c z E u e 0 x h Y m V s L D F 9 J n F 1 b 3 Q 7 L C Z x d W 9 0 O 1 N l Y 3 R p b 2 4 x L 0 F k Y X B 0 Z W Q g K D M p L 0 F 1 d G 9 S Z W 1 v d m V k Q 2 9 s d W 1 u c z E u e 0 F H L D J 9 J n F 1 b 3 Q 7 L C Z x d W 9 0 O 1 N l Y 3 R p b 2 4 x L 0 F k Y X B 0 Z W Q g K D M p L 0 F 1 d G 9 S Z W 1 v d m V k Q 2 9 s d W 1 u c z E u e 0 F J L D N 9 J n F 1 b 3 Q 7 L C Z x d W 9 0 O 1 N l Y 3 R p b 2 4 x L 0 F k Y X B 0 Z W Q g K D M p L 0 F 1 d G 9 S Z W 1 v d m V k Q 2 9 s d W 1 u c z E u e 0 F S L D R 9 J n F 1 b 3 Q 7 L C Z x d W 9 0 O 1 N l Y 3 R p b 2 4 x L 0 F k Y X B 0 Z W Q g K D M p L 0 F 1 d G 9 S Z W 1 v d m V k Q 2 9 s d W 1 u c z E u e 0 J F L D V 9 J n F 1 b 3 Q 7 L C Z x d W 9 0 O 1 N l Y 3 R p b 2 4 x L 0 F k Y X B 0 Z W Q g K D M p L 0 F 1 d G 9 S Z W 1 v d m V k Q 2 9 s d W 1 u c z E u e 0 J M L D Z 9 J n F 1 b 3 Q 7 L C Z x d W 9 0 O 1 N l Y 3 R p b 2 4 x L 0 F k Y X B 0 Z W Q g K D M p L 0 F 1 d G 9 S Z W 1 v d m V k Q 2 9 s d W 1 u c z E u e 0 J T L D d 9 J n F 1 b 3 Q 7 L C Z x d W 9 0 O 1 N l Y 3 R p b 2 4 x L 0 F k Y X B 0 Z W Q g K D M p L 0 F 1 d G 9 S Z W 1 v d m V k Q 2 9 s d W 1 u c z E u e 0 Z S L D h 9 J n F 1 b 3 Q 7 L C Z x d W 9 0 O 1 N l Y 3 R p b 2 4 x L 0 F k Y X B 0 Z W Q g K D M p L 0 F 1 d G 9 S Z W 1 v d m V k Q 2 9 s d W 1 u c z E u e 0 d F L D l 9 J n F 1 b 3 Q 7 L C Z x d W 9 0 O 1 N l Y 3 R p b 2 4 x L 0 F k Y X B 0 Z W Q g K D M p L 0 F 1 d G 9 S Z W 1 v d m V k Q 2 9 s d W 1 u c z E u e 0 d M L D E w f S Z x d W 9 0 O y w m c X V v d D t T Z W N 0 a W 9 u M S 9 B Z G F w d G V k I C g z K S 9 B d X R v U m V t b 3 Z l Z E N v b H V t b n M x L n t H U i w x M X 0 m c X V v d D s s J n F 1 b 3 Q 7 U 2 V j d G l v b j E v Q W R h c H R l Z C A o M y k v Q X V 0 b 1 J l b W 9 2 Z W R D b 2 x 1 b W 5 z M S 5 7 S l U s M T J 9 J n F 1 b 3 Q 7 L C Z x d W 9 0 O 1 N l Y 3 R p b 2 4 x L 0 F k Y X B 0 Z W Q g K D M p L 0 F 1 d G 9 S Z W 1 v d m V k Q 2 9 s d W 1 u c z E u e 0 x V L D E z f S Z x d W 9 0 O y w m c X V v d D t T Z W N 0 a W 9 u M S 9 B Z G F w d G V k I C g z K S 9 B d X R v U m V t b 3 Z l Z E N v b H V t b n M x L n t O R S w x N H 0 m c X V v d D s s J n F 1 b 3 Q 7 U 2 V j d G l v b j E v Q W R h c H R l Z C A o M y k v Q X V 0 b 1 J l b W 9 2 Z W R D b 2 x 1 b W 5 z M S 5 7 T l c s M T V 9 J n F 1 b 3 Q 7 L C Z x d W 9 0 O 1 N l Y 3 R p b 2 4 x L 0 F k Y X B 0 Z W Q g K D M p L 0 F 1 d G 9 S Z W 1 v d m V k Q 2 9 s d W 1 u c z E u e 0 9 X L D E 2 f S Z x d W 9 0 O y w m c X V v d D t T Z W N 0 a W 9 u M S 9 B Z G F w d G V k I C g z K S 9 B d X R v U m V t b 3 Z l Z E N v b H V t b n M x L n t T R y w x N 3 0 m c X V v d D s s J n F 1 b 3 Q 7 U 2 V j d G l v b j E v Q W R h c H R l Z C A o M y k v Q X V 0 b 1 J l b W 9 2 Z W R D b 2 x 1 b W 5 z M S 5 7 U 0 g s M T h 9 J n F 1 b 3 Q 7 L C Z x d W 9 0 O 1 N l Y 3 R p b 2 4 x L 0 F k Y X B 0 Z W Q g K D M p L 0 F 1 d G 9 S Z W 1 v d m V k Q 2 9 s d W 1 u c z E u e 1 N P L D E 5 f S Z x d W 9 0 O y w m c X V v d D t T Z W N 0 a W 9 u M S 9 B Z G F w d G V k I C g z K S 9 B d X R v U m V t b 3 Z l Z E N v b H V t b n M x L n t T W i w y M H 0 m c X V v d D s s J n F 1 b 3 Q 7 U 2 V j d G l v b j E v Q W R h c H R l Z C A o M y k v Q X V 0 b 1 J l b W 9 2 Z W R D b 2 x 1 b W 5 z M S 5 7 V E c s M j F 9 J n F 1 b 3 Q 7 L C Z x d W 9 0 O 1 N l Y 3 R p b 2 4 x L 0 F k Y X B 0 Z W Q g K D M p L 0 F 1 d G 9 S Z W 1 v d m V k Q 2 9 s d W 1 u c z E u e 1 R J L D I y f S Z x d W 9 0 O y w m c X V v d D t T Z W N 0 a W 9 u M S 9 B Z G F w d G V k I C g z K S 9 B d X R v U m V t b 3 Z l Z E N v b H V t b n M x L n t V U i w y M 3 0 m c X V v d D s s J n F 1 b 3 Q 7 U 2 V j d G l v b j E v Q W R h c H R l Z C A o M y k v Q X V 0 b 1 J l b W 9 2 Z W R D b 2 x 1 b W 5 z M S 5 7 V k Q s M j R 9 J n F 1 b 3 Q 7 L C Z x d W 9 0 O 1 N l Y 3 R p b 2 4 x L 0 F k Y X B 0 Z W Q g K D M p L 0 F 1 d G 9 S Z W 1 v d m V k Q 2 9 s d W 1 u c z E u e 1 Z T L D I 1 f S Z x d W 9 0 O y w m c X V v d D t T Z W N 0 a W 9 u M S 9 B Z G F w d G V k I C g z K S 9 B d X R v U m V t b 3 Z l Z E N v b H V t b n M x L n t a R y w y N n 0 m c X V v d D s s J n F 1 b 3 Q 7 U 2 V j d G l v b j E v Q W R h c H R l Z C A o M y k v Q X V 0 b 1 J l b W 9 2 Z W R D b 2 x 1 b W 5 z M S 5 7 W k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B Z G F w d G V k I C g z K S 9 B d X R v U m V t b 3 Z l Z E N v b H V t b n M x L n t T b 3 V y Y 2 U u T m F t Z S w w f S Z x d W 9 0 O y w m c X V v d D t T Z W N 0 a W 9 u M S 9 B Z G F w d G V k I C g z K S 9 B d X R v U m V t b 3 Z l Z E N v b H V t b n M x L n t M Y W J l b C w x f S Z x d W 9 0 O y w m c X V v d D t T Z W N 0 a W 9 u M S 9 B Z G F w d G V k I C g z K S 9 B d X R v U m V t b 3 Z l Z E N v b H V t b n M x L n t B R y w y f S Z x d W 9 0 O y w m c X V v d D t T Z W N 0 a W 9 u M S 9 B Z G F w d G V k I C g z K S 9 B d X R v U m V t b 3 Z l Z E N v b H V t b n M x L n t B S S w z f S Z x d W 9 0 O y w m c X V v d D t T Z W N 0 a W 9 u M S 9 B Z G F w d G V k I C g z K S 9 B d X R v U m V t b 3 Z l Z E N v b H V t b n M x L n t B U i w 0 f S Z x d W 9 0 O y w m c X V v d D t T Z W N 0 a W 9 u M S 9 B Z G F w d G V k I C g z K S 9 B d X R v U m V t b 3 Z l Z E N v b H V t b n M x L n t C R S w 1 f S Z x d W 9 0 O y w m c X V v d D t T Z W N 0 a W 9 u M S 9 B Z G F w d G V k I C g z K S 9 B d X R v U m V t b 3 Z l Z E N v b H V t b n M x L n t C T C w 2 f S Z x d W 9 0 O y w m c X V v d D t T Z W N 0 a W 9 u M S 9 B Z G F w d G V k I C g z K S 9 B d X R v U m V t b 3 Z l Z E N v b H V t b n M x L n t C U y w 3 f S Z x d W 9 0 O y w m c X V v d D t T Z W N 0 a W 9 u M S 9 B Z G F w d G V k I C g z K S 9 B d X R v U m V t b 3 Z l Z E N v b H V t b n M x L n t G U i w 4 f S Z x d W 9 0 O y w m c X V v d D t T Z W N 0 a W 9 u M S 9 B Z G F w d G V k I C g z K S 9 B d X R v U m V t b 3 Z l Z E N v b H V t b n M x L n t H R S w 5 f S Z x d W 9 0 O y w m c X V v d D t T Z W N 0 a W 9 u M S 9 B Z G F w d G V k I C g z K S 9 B d X R v U m V t b 3 Z l Z E N v b H V t b n M x L n t H T C w x M H 0 m c X V v d D s s J n F 1 b 3 Q 7 U 2 V j d G l v b j E v Q W R h c H R l Z C A o M y k v Q X V 0 b 1 J l b W 9 2 Z W R D b 2 x 1 b W 5 z M S 5 7 R 1 I s M T F 9 J n F 1 b 3 Q 7 L C Z x d W 9 0 O 1 N l Y 3 R p b 2 4 x L 0 F k Y X B 0 Z W Q g K D M p L 0 F 1 d G 9 S Z W 1 v d m V k Q 2 9 s d W 1 u c z E u e 0 p V L D E y f S Z x d W 9 0 O y w m c X V v d D t T Z W N 0 a W 9 u M S 9 B Z G F w d G V k I C g z K S 9 B d X R v U m V t b 3 Z l Z E N v b H V t b n M x L n t M V S w x M 3 0 m c X V v d D s s J n F 1 b 3 Q 7 U 2 V j d G l v b j E v Q W R h c H R l Z C A o M y k v Q X V 0 b 1 J l b W 9 2 Z W R D b 2 x 1 b W 5 z M S 5 7 T k U s M T R 9 J n F 1 b 3 Q 7 L C Z x d W 9 0 O 1 N l Y 3 R p b 2 4 x L 0 F k Y X B 0 Z W Q g K D M p L 0 F 1 d G 9 S Z W 1 v d m V k Q 2 9 s d W 1 u c z E u e 0 5 X L D E 1 f S Z x d W 9 0 O y w m c X V v d D t T Z W N 0 a W 9 u M S 9 B Z G F w d G V k I C g z K S 9 B d X R v U m V t b 3 Z l Z E N v b H V t b n M x L n t P V y w x N n 0 m c X V v d D s s J n F 1 b 3 Q 7 U 2 V j d G l v b j E v Q W R h c H R l Z C A o M y k v Q X V 0 b 1 J l b W 9 2 Z W R D b 2 x 1 b W 5 z M S 5 7 U 0 c s M T d 9 J n F 1 b 3 Q 7 L C Z x d W 9 0 O 1 N l Y 3 R p b 2 4 x L 0 F k Y X B 0 Z W Q g K D M p L 0 F 1 d G 9 S Z W 1 v d m V k Q 2 9 s d W 1 u c z E u e 1 N I L D E 4 f S Z x d W 9 0 O y w m c X V v d D t T Z W N 0 a W 9 u M S 9 B Z G F w d G V k I C g z K S 9 B d X R v U m V t b 3 Z l Z E N v b H V t b n M x L n t T T y w x O X 0 m c X V v d D s s J n F 1 b 3 Q 7 U 2 V j d G l v b j E v Q W R h c H R l Z C A o M y k v Q X V 0 b 1 J l b W 9 2 Z W R D b 2 x 1 b W 5 z M S 5 7 U 1 o s M j B 9 J n F 1 b 3 Q 7 L C Z x d W 9 0 O 1 N l Y 3 R p b 2 4 x L 0 F k Y X B 0 Z W Q g K D M p L 0 F 1 d G 9 S Z W 1 v d m V k Q 2 9 s d W 1 u c z E u e 1 R H L D I x f S Z x d W 9 0 O y w m c X V v d D t T Z W N 0 a W 9 u M S 9 B Z G F w d G V k I C g z K S 9 B d X R v U m V t b 3 Z l Z E N v b H V t b n M x L n t U S S w y M n 0 m c X V v d D s s J n F 1 b 3 Q 7 U 2 V j d G l v b j E v Q W R h c H R l Z C A o M y k v Q X V 0 b 1 J l b W 9 2 Z W R D b 2 x 1 b W 5 z M S 5 7 V V I s M j N 9 J n F 1 b 3 Q 7 L C Z x d W 9 0 O 1 N l Y 3 R p b 2 4 x L 0 F k Y X B 0 Z W Q g K D M p L 0 F 1 d G 9 S Z W 1 v d m V k Q 2 9 s d W 1 u c z E u e 1 Z E L D I 0 f S Z x d W 9 0 O y w m c X V v d D t T Z W N 0 a W 9 u M S 9 B Z G F w d G V k I C g z K S 9 B d X R v U m V t b 3 Z l Z E N v b H V t b n M x L n t W U y w y N X 0 m c X V v d D s s J n F 1 b 3 Q 7 U 2 V j d G l v b j E v Q W R h c H R l Z C A o M y k v Q X V 0 b 1 J l b W 9 2 Z W R D b 2 x 1 b W 5 z M S 5 7 W k c s M j Z 9 J n F 1 b 3 Q 7 L C Z x d W 9 0 O 1 N l Y 3 R p b 2 4 x L 0 F k Y X B 0 Z W Q g K D M p L 0 F 1 d G 9 S Z W 1 v d m V k Q 2 9 s d W 1 u c z E u e 1 p I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h c H R l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k z M j R i O G Q t N 2 I 0 M y 0 0 N j I 0 L T k 0 N z I t Z D A 0 Y W J m M D g 4 Z j Z i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E t M D Z U M T Q 6 M D A 6 M z I u M D c 1 N T Q 2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j Q 4 M j A x M j Q t M D I z M C 0 0 Y z F j L W F m N z U t N m F h N j h l O G Q x Y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c x N D J h O S 1 i N D A y L T R k Y T Y t Y W F h Y y 0 0 Z j k z M z U 4 Z D E y M z A i I C 8 + P E V u d H J 5 I F R 5 c G U 9 I k x v Y W R U b 1 J l c G 9 y d E R p c 2 F i b G V k I i B W Y W x 1 Z T 0 i b D E i I C 8 + P E V u d H J 5 I F R 5 c G U 9 I l F 1 Z X J 5 R 3 J v d X B J R C I g V m F s d W U 9 I n N m N D g y M D E y N C 0 w M j M w L T R j M W M t Y W Y 3 N S 0 2 Y W E 2 O G U 4 Z D F i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w N l Q x N D o w M D o z M i 4 w N T Y 0 M z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2 Z m I 5 Z D E t Z m E 4 Y i 0 0 M j M 0 L W F h M T Q t M D A 1 N j c 2 M m E x M G E x I i A v P j x F b n R y e S B U e X B l P S J M b 2 F k V G 9 S Z X B v c n R E a X N h Y m x l Z C I g V m F s d W U 9 I m w x I i A v P j x F b n R y e S B U e X B l P S J R d W V y e U d y b 3 V w S U Q i I F Z h b H V l P S J z N m F h Y z g 0 O G Y t Z D Y 3 O C 0 0 N D J i L T h j Z T Q t N 2 M 3 O T A 2 N D k 4 Y z A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w N l Q x N D o w M D o z M i 4 w N D g w M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Y z I 0 Z j V l N G E t M z U 3 N C 0 0 N m M z L W E z O W E t O T c w M m I 2 Y m U x O D V l I i A v P j x F b n R y e S B U e X B l P S J R d W V y e U d y b 3 V w S U Q i I F Z h b H V l P S J z Z j Q 4 M j A x M j Q t M D I z M C 0 0 Y z F j L W F m N z U t N m F h N j h l O G Q x Y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D Z U M T Q 6 M D A 6 M z I u M D k 3 N D E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J T I w K D M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U y M C g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J T I w K D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y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J T I w K D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a X Z l L W R v d 2 5 s b 2 F k L T I w M j U w M T E w V D E 0 M D Y 0 O F o t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h i M W Q 3 O T c t M D N h N C 0 0 M m Z k L T g z M m I t N T V l M j B m Z T h h M T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y a X Z l X 2 R v d 2 5 s b 2 F k X z I w M j U w M T E w V D E 0 M D Y 0 O F p f M D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w V D E 0 O j A 5 O j M z L j A 1 N D U 5 N D Z a I i A v P j x F b n R y e S B U e X B l P S J G a W x s Q 2 9 s d W 1 u V H l w Z X M i I F Z h b H V l P S J z Q m d Z R k J R V U Z C U V V G Q l F V R k J R V U Z C U V V G Q l F V R k J R V U Z C U V V G Q l E 9 P S I g L z 4 8 R W 5 0 c n k g V H l w Z T 0 i R m l s b E N v b H V t b k 5 h b W V z I i B W Y W x 1 Z T 0 i c 1 s m c X V v d D t T b 3 V y Y 2 U u T m F t Z S Z x d W 9 0 O y w m c X V v d D t M Y W J l b C Z x d W 9 0 O y w m c X V v d D t B R y Z x d W 9 0 O y w m c X V v d D t B S S Z x d W 9 0 O y w m c X V v d D t B U i Z x d W 9 0 O y w m c X V v d D t C R S Z x d W 9 0 O y w m c X V v d D t C T C Z x d W 9 0 O y w m c X V v d D t C U y Z x d W 9 0 O y w m c X V v d D t G U i Z x d W 9 0 O y w m c X V v d D t H R S Z x d W 9 0 O y w m c X V v d D t H T C Z x d W 9 0 O y w m c X V v d D t H U i Z x d W 9 0 O y w m c X V v d D t K V S Z x d W 9 0 O y w m c X V v d D t M V S Z x d W 9 0 O y w m c X V v d D t O R S Z x d W 9 0 O y w m c X V v d D t O V y Z x d W 9 0 O y w m c X V v d D t P V y Z x d W 9 0 O y w m c X V v d D t T R y Z x d W 9 0 O y w m c X V v d D t T S C Z x d W 9 0 O y w m c X V v d D t T T y Z x d W 9 0 O y w m c X V v d D t T W i Z x d W 9 0 O y w m c X V v d D t U R y Z x d W 9 0 O y w m c X V v d D t U S S Z x d W 9 0 O y w m c X V v d D t V U i Z x d W 9 0 O y w m c X V v d D t W R C Z x d W 9 0 O y w m c X V v d D t W U y Z x d W 9 0 O y w m c X V v d D t a R y Z x d W 9 0 O y w m c X V v d D t a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l 2 Z S 1 k b 3 d u b G 9 h Z C 0 y M D I 1 M D E x M F Q x N D A 2 N D h a L T A w M S 9 B d X R v U m V t b 3 Z l Z E N v b H V t b n M x L n t T b 3 V y Y 2 U u T m F t Z S w w f S Z x d W 9 0 O y w m c X V v d D t T Z W N 0 a W 9 u M S 9 k c m l 2 Z S 1 k b 3 d u b G 9 h Z C 0 y M D I 1 M D E x M F Q x N D A 2 N D h a L T A w M S 9 B d X R v U m V t b 3 Z l Z E N v b H V t b n M x L n t M Y W J l b C w x f S Z x d W 9 0 O y w m c X V v d D t T Z W N 0 a W 9 u M S 9 k c m l 2 Z S 1 k b 3 d u b G 9 h Z C 0 y M D I 1 M D E x M F Q x N D A 2 N D h a L T A w M S 9 B d X R v U m V t b 3 Z l Z E N v b H V t b n M x L n t B R y w y f S Z x d W 9 0 O y w m c X V v d D t T Z W N 0 a W 9 u M S 9 k c m l 2 Z S 1 k b 3 d u b G 9 h Z C 0 y M D I 1 M D E x M F Q x N D A 2 N D h a L T A w M S 9 B d X R v U m V t b 3 Z l Z E N v b H V t b n M x L n t B S S w z f S Z x d W 9 0 O y w m c X V v d D t T Z W N 0 a W 9 u M S 9 k c m l 2 Z S 1 k b 3 d u b G 9 h Z C 0 y M D I 1 M D E x M F Q x N D A 2 N D h a L T A w M S 9 B d X R v U m V t b 3 Z l Z E N v b H V t b n M x L n t B U i w 0 f S Z x d W 9 0 O y w m c X V v d D t T Z W N 0 a W 9 u M S 9 k c m l 2 Z S 1 k b 3 d u b G 9 h Z C 0 y M D I 1 M D E x M F Q x N D A 2 N D h a L T A w M S 9 B d X R v U m V t b 3 Z l Z E N v b H V t b n M x L n t C R S w 1 f S Z x d W 9 0 O y w m c X V v d D t T Z W N 0 a W 9 u M S 9 k c m l 2 Z S 1 k b 3 d u b G 9 h Z C 0 y M D I 1 M D E x M F Q x N D A 2 N D h a L T A w M S 9 B d X R v U m V t b 3 Z l Z E N v b H V t b n M x L n t C T C w 2 f S Z x d W 9 0 O y w m c X V v d D t T Z W N 0 a W 9 u M S 9 k c m l 2 Z S 1 k b 3 d u b G 9 h Z C 0 y M D I 1 M D E x M F Q x N D A 2 N D h a L T A w M S 9 B d X R v U m V t b 3 Z l Z E N v b H V t b n M x L n t C U y w 3 f S Z x d W 9 0 O y w m c X V v d D t T Z W N 0 a W 9 u M S 9 k c m l 2 Z S 1 k b 3 d u b G 9 h Z C 0 y M D I 1 M D E x M F Q x N D A 2 N D h a L T A w M S 9 B d X R v U m V t b 3 Z l Z E N v b H V t b n M x L n t G U i w 4 f S Z x d W 9 0 O y w m c X V v d D t T Z W N 0 a W 9 u M S 9 k c m l 2 Z S 1 k b 3 d u b G 9 h Z C 0 y M D I 1 M D E x M F Q x N D A 2 N D h a L T A w M S 9 B d X R v U m V t b 3 Z l Z E N v b H V t b n M x L n t H R S w 5 f S Z x d W 9 0 O y w m c X V v d D t T Z W N 0 a W 9 u M S 9 k c m l 2 Z S 1 k b 3 d u b G 9 h Z C 0 y M D I 1 M D E x M F Q x N D A 2 N D h a L T A w M S 9 B d X R v U m V t b 3 Z l Z E N v b H V t b n M x L n t H T C w x M H 0 m c X V v d D s s J n F 1 b 3 Q 7 U 2 V j d G l v b j E v Z H J p d m U t Z G 9 3 b m x v Y W Q t M j A y N T A x M T B U M T Q w N j Q 4 W i 0 w M D E v Q X V 0 b 1 J l b W 9 2 Z W R D b 2 x 1 b W 5 z M S 5 7 R 1 I s M T F 9 J n F 1 b 3 Q 7 L C Z x d W 9 0 O 1 N l Y 3 R p b 2 4 x L 2 R y a X Z l L W R v d 2 5 s b 2 F k L T I w M j U w M T E w V D E 0 M D Y 0 O F o t M D A x L 0 F 1 d G 9 S Z W 1 v d m V k Q 2 9 s d W 1 u c z E u e 0 p V L D E y f S Z x d W 9 0 O y w m c X V v d D t T Z W N 0 a W 9 u M S 9 k c m l 2 Z S 1 k b 3 d u b G 9 h Z C 0 y M D I 1 M D E x M F Q x N D A 2 N D h a L T A w M S 9 B d X R v U m V t b 3 Z l Z E N v b H V t b n M x L n t M V S w x M 3 0 m c X V v d D s s J n F 1 b 3 Q 7 U 2 V j d G l v b j E v Z H J p d m U t Z G 9 3 b m x v Y W Q t M j A y N T A x M T B U M T Q w N j Q 4 W i 0 w M D E v Q X V 0 b 1 J l b W 9 2 Z W R D b 2 x 1 b W 5 z M S 5 7 T k U s M T R 9 J n F 1 b 3 Q 7 L C Z x d W 9 0 O 1 N l Y 3 R p b 2 4 x L 2 R y a X Z l L W R v d 2 5 s b 2 F k L T I w M j U w M T E w V D E 0 M D Y 0 O F o t M D A x L 0 F 1 d G 9 S Z W 1 v d m V k Q 2 9 s d W 1 u c z E u e 0 5 X L D E 1 f S Z x d W 9 0 O y w m c X V v d D t T Z W N 0 a W 9 u M S 9 k c m l 2 Z S 1 k b 3 d u b G 9 h Z C 0 y M D I 1 M D E x M F Q x N D A 2 N D h a L T A w M S 9 B d X R v U m V t b 3 Z l Z E N v b H V t b n M x L n t P V y w x N n 0 m c X V v d D s s J n F 1 b 3 Q 7 U 2 V j d G l v b j E v Z H J p d m U t Z G 9 3 b m x v Y W Q t M j A y N T A x M T B U M T Q w N j Q 4 W i 0 w M D E v Q X V 0 b 1 J l b W 9 2 Z W R D b 2 x 1 b W 5 z M S 5 7 U 0 c s M T d 9 J n F 1 b 3 Q 7 L C Z x d W 9 0 O 1 N l Y 3 R p b 2 4 x L 2 R y a X Z l L W R v d 2 5 s b 2 F k L T I w M j U w M T E w V D E 0 M D Y 0 O F o t M D A x L 0 F 1 d G 9 S Z W 1 v d m V k Q 2 9 s d W 1 u c z E u e 1 N I L D E 4 f S Z x d W 9 0 O y w m c X V v d D t T Z W N 0 a W 9 u M S 9 k c m l 2 Z S 1 k b 3 d u b G 9 h Z C 0 y M D I 1 M D E x M F Q x N D A 2 N D h a L T A w M S 9 B d X R v U m V t b 3 Z l Z E N v b H V t b n M x L n t T T y w x O X 0 m c X V v d D s s J n F 1 b 3 Q 7 U 2 V j d G l v b j E v Z H J p d m U t Z G 9 3 b m x v Y W Q t M j A y N T A x M T B U M T Q w N j Q 4 W i 0 w M D E v Q X V 0 b 1 J l b W 9 2 Z W R D b 2 x 1 b W 5 z M S 5 7 U 1 o s M j B 9 J n F 1 b 3 Q 7 L C Z x d W 9 0 O 1 N l Y 3 R p b 2 4 x L 2 R y a X Z l L W R v d 2 5 s b 2 F k L T I w M j U w M T E w V D E 0 M D Y 0 O F o t M D A x L 0 F 1 d G 9 S Z W 1 v d m V k Q 2 9 s d W 1 u c z E u e 1 R H L D I x f S Z x d W 9 0 O y w m c X V v d D t T Z W N 0 a W 9 u M S 9 k c m l 2 Z S 1 k b 3 d u b G 9 h Z C 0 y M D I 1 M D E x M F Q x N D A 2 N D h a L T A w M S 9 B d X R v U m V t b 3 Z l Z E N v b H V t b n M x L n t U S S w y M n 0 m c X V v d D s s J n F 1 b 3 Q 7 U 2 V j d G l v b j E v Z H J p d m U t Z G 9 3 b m x v Y W Q t M j A y N T A x M T B U M T Q w N j Q 4 W i 0 w M D E v Q X V 0 b 1 J l b W 9 2 Z W R D b 2 x 1 b W 5 z M S 5 7 V V I s M j N 9 J n F 1 b 3 Q 7 L C Z x d W 9 0 O 1 N l Y 3 R p b 2 4 x L 2 R y a X Z l L W R v d 2 5 s b 2 F k L T I w M j U w M T E w V D E 0 M D Y 0 O F o t M D A x L 0 F 1 d G 9 S Z W 1 v d m V k Q 2 9 s d W 1 u c z E u e 1 Z E L D I 0 f S Z x d W 9 0 O y w m c X V v d D t T Z W N 0 a W 9 u M S 9 k c m l 2 Z S 1 k b 3 d u b G 9 h Z C 0 y M D I 1 M D E x M F Q x N D A 2 N D h a L T A w M S 9 B d X R v U m V t b 3 Z l Z E N v b H V t b n M x L n t W U y w y N X 0 m c X V v d D s s J n F 1 b 3 Q 7 U 2 V j d G l v b j E v Z H J p d m U t Z G 9 3 b m x v Y W Q t M j A y N T A x M T B U M T Q w N j Q 4 W i 0 w M D E v Q X V 0 b 1 J l b W 9 2 Z W R D b 2 x 1 b W 5 z M S 5 7 W k c s M j Z 9 J n F 1 b 3 Q 7 L C Z x d W 9 0 O 1 N l Y 3 R p b 2 4 x L 2 R y a X Z l L W R v d 2 5 s b 2 F k L T I w M j U w M T E w V D E 0 M D Y 0 O F o t M D A x L 0 F 1 d G 9 S Z W 1 v d m V k Q 2 9 s d W 1 u c z E u e 1 p I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Z H J p d m U t Z G 9 3 b m x v Y W Q t M j A y N T A x M T B U M T Q w N j Q 4 W i 0 w M D E v Q X V 0 b 1 J l b W 9 2 Z W R D b 2 x 1 b W 5 z M S 5 7 U 2 9 1 c m N l L k 5 h b W U s M H 0 m c X V v d D s s J n F 1 b 3 Q 7 U 2 V j d G l v b j E v Z H J p d m U t Z G 9 3 b m x v Y W Q t M j A y N T A x M T B U M T Q w N j Q 4 W i 0 w M D E v Q X V 0 b 1 J l b W 9 2 Z W R D b 2 x 1 b W 5 z M S 5 7 T G F i Z W w s M X 0 m c X V v d D s s J n F 1 b 3 Q 7 U 2 V j d G l v b j E v Z H J p d m U t Z G 9 3 b m x v Y W Q t M j A y N T A x M T B U M T Q w N j Q 4 W i 0 w M D E v Q X V 0 b 1 J l b W 9 2 Z W R D b 2 x 1 b W 5 z M S 5 7 Q U c s M n 0 m c X V v d D s s J n F 1 b 3 Q 7 U 2 V j d G l v b j E v Z H J p d m U t Z G 9 3 b m x v Y W Q t M j A y N T A x M T B U M T Q w N j Q 4 W i 0 w M D E v Q X V 0 b 1 J l b W 9 2 Z W R D b 2 x 1 b W 5 z M S 5 7 Q U k s M 3 0 m c X V v d D s s J n F 1 b 3 Q 7 U 2 V j d G l v b j E v Z H J p d m U t Z G 9 3 b m x v Y W Q t M j A y N T A x M T B U M T Q w N j Q 4 W i 0 w M D E v Q X V 0 b 1 J l b W 9 2 Z W R D b 2 x 1 b W 5 z M S 5 7 Q V I s N H 0 m c X V v d D s s J n F 1 b 3 Q 7 U 2 V j d G l v b j E v Z H J p d m U t Z G 9 3 b m x v Y W Q t M j A y N T A x M T B U M T Q w N j Q 4 W i 0 w M D E v Q X V 0 b 1 J l b W 9 2 Z W R D b 2 x 1 b W 5 z M S 5 7 Q k U s N X 0 m c X V v d D s s J n F 1 b 3 Q 7 U 2 V j d G l v b j E v Z H J p d m U t Z G 9 3 b m x v Y W Q t M j A y N T A x M T B U M T Q w N j Q 4 W i 0 w M D E v Q X V 0 b 1 J l b W 9 2 Z W R D b 2 x 1 b W 5 z M S 5 7 Q k w s N n 0 m c X V v d D s s J n F 1 b 3 Q 7 U 2 V j d G l v b j E v Z H J p d m U t Z G 9 3 b m x v Y W Q t M j A y N T A x M T B U M T Q w N j Q 4 W i 0 w M D E v Q X V 0 b 1 J l b W 9 2 Z W R D b 2 x 1 b W 5 z M S 5 7 Q l M s N 3 0 m c X V v d D s s J n F 1 b 3 Q 7 U 2 V j d G l v b j E v Z H J p d m U t Z G 9 3 b m x v Y W Q t M j A y N T A x M T B U M T Q w N j Q 4 W i 0 w M D E v Q X V 0 b 1 J l b W 9 2 Z W R D b 2 x 1 b W 5 z M S 5 7 R l I s O H 0 m c X V v d D s s J n F 1 b 3 Q 7 U 2 V j d G l v b j E v Z H J p d m U t Z G 9 3 b m x v Y W Q t M j A y N T A x M T B U M T Q w N j Q 4 W i 0 w M D E v Q X V 0 b 1 J l b W 9 2 Z W R D b 2 x 1 b W 5 z M S 5 7 R 0 U s O X 0 m c X V v d D s s J n F 1 b 3 Q 7 U 2 V j d G l v b j E v Z H J p d m U t Z G 9 3 b m x v Y W Q t M j A y N T A x M T B U M T Q w N j Q 4 W i 0 w M D E v Q X V 0 b 1 J l b W 9 2 Z W R D b 2 x 1 b W 5 z M S 5 7 R 0 w s M T B 9 J n F 1 b 3 Q 7 L C Z x d W 9 0 O 1 N l Y 3 R p b 2 4 x L 2 R y a X Z l L W R v d 2 5 s b 2 F k L T I w M j U w M T E w V D E 0 M D Y 0 O F o t M D A x L 0 F 1 d G 9 S Z W 1 v d m V k Q 2 9 s d W 1 u c z E u e 0 d S L D E x f S Z x d W 9 0 O y w m c X V v d D t T Z W N 0 a W 9 u M S 9 k c m l 2 Z S 1 k b 3 d u b G 9 h Z C 0 y M D I 1 M D E x M F Q x N D A 2 N D h a L T A w M S 9 B d X R v U m V t b 3 Z l Z E N v b H V t b n M x L n t K V S w x M n 0 m c X V v d D s s J n F 1 b 3 Q 7 U 2 V j d G l v b j E v Z H J p d m U t Z G 9 3 b m x v Y W Q t M j A y N T A x M T B U M T Q w N j Q 4 W i 0 w M D E v Q X V 0 b 1 J l b W 9 2 Z W R D b 2 x 1 b W 5 z M S 5 7 T F U s M T N 9 J n F 1 b 3 Q 7 L C Z x d W 9 0 O 1 N l Y 3 R p b 2 4 x L 2 R y a X Z l L W R v d 2 5 s b 2 F k L T I w M j U w M T E w V D E 0 M D Y 0 O F o t M D A x L 0 F 1 d G 9 S Z W 1 v d m V k Q 2 9 s d W 1 u c z E u e 0 5 F L D E 0 f S Z x d W 9 0 O y w m c X V v d D t T Z W N 0 a W 9 u M S 9 k c m l 2 Z S 1 k b 3 d u b G 9 h Z C 0 y M D I 1 M D E x M F Q x N D A 2 N D h a L T A w M S 9 B d X R v U m V t b 3 Z l Z E N v b H V t b n M x L n t O V y w x N X 0 m c X V v d D s s J n F 1 b 3 Q 7 U 2 V j d G l v b j E v Z H J p d m U t Z G 9 3 b m x v Y W Q t M j A y N T A x M T B U M T Q w N j Q 4 W i 0 w M D E v Q X V 0 b 1 J l b W 9 2 Z W R D b 2 x 1 b W 5 z M S 5 7 T 1 c s M T Z 9 J n F 1 b 3 Q 7 L C Z x d W 9 0 O 1 N l Y 3 R p b 2 4 x L 2 R y a X Z l L W R v d 2 5 s b 2 F k L T I w M j U w M T E w V D E 0 M D Y 0 O F o t M D A x L 0 F 1 d G 9 S Z W 1 v d m V k Q 2 9 s d W 1 u c z E u e 1 N H L D E 3 f S Z x d W 9 0 O y w m c X V v d D t T Z W N 0 a W 9 u M S 9 k c m l 2 Z S 1 k b 3 d u b G 9 h Z C 0 y M D I 1 M D E x M F Q x N D A 2 N D h a L T A w M S 9 B d X R v U m V t b 3 Z l Z E N v b H V t b n M x L n t T S C w x O H 0 m c X V v d D s s J n F 1 b 3 Q 7 U 2 V j d G l v b j E v Z H J p d m U t Z G 9 3 b m x v Y W Q t M j A y N T A x M T B U M T Q w N j Q 4 W i 0 w M D E v Q X V 0 b 1 J l b W 9 2 Z W R D b 2 x 1 b W 5 z M S 5 7 U 0 8 s M T l 9 J n F 1 b 3 Q 7 L C Z x d W 9 0 O 1 N l Y 3 R p b 2 4 x L 2 R y a X Z l L W R v d 2 5 s b 2 F k L T I w M j U w M T E w V D E 0 M D Y 0 O F o t M D A x L 0 F 1 d G 9 S Z W 1 v d m V k Q 2 9 s d W 1 u c z E u e 1 N a L D I w f S Z x d W 9 0 O y w m c X V v d D t T Z W N 0 a W 9 u M S 9 k c m l 2 Z S 1 k b 3 d u b G 9 h Z C 0 y M D I 1 M D E x M F Q x N D A 2 N D h a L T A w M S 9 B d X R v U m V t b 3 Z l Z E N v b H V t b n M x L n t U R y w y M X 0 m c X V v d D s s J n F 1 b 3 Q 7 U 2 V j d G l v b j E v Z H J p d m U t Z G 9 3 b m x v Y W Q t M j A y N T A x M T B U M T Q w N j Q 4 W i 0 w M D E v Q X V 0 b 1 J l b W 9 2 Z W R D b 2 x 1 b W 5 z M S 5 7 V E k s M j J 9 J n F 1 b 3 Q 7 L C Z x d W 9 0 O 1 N l Y 3 R p b 2 4 x L 2 R y a X Z l L W R v d 2 5 s b 2 F k L T I w M j U w M T E w V D E 0 M D Y 0 O F o t M D A x L 0 F 1 d G 9 S Z W 1 v d m V k Q 2 9 s d W 1 u c z E u e 1 V S L D I z f S Z x d W 9 0 O y w m c X V v d D t T Z W N 0 a W 9 u M S 9 k c m l 2 Z S 1 k b 3 d u b G 9 h Z C 0 y M D I 1 M D E x M F Q x N D A 2 N D h a L T A w M S 9 B d X R v U m V t b 3 Z l Z E N v b H V t b n M x L n t W R C w y N H 0 m c X V v d D s s J n F 1 b 3 Q 7 U 2 V j d G l v b j E v Z H J p d m U t Z G 9 3 b m x v Y W Q t M j A y N T A x M T B U M T Q w N j Q 4 W i 0 w M D E v Q X V 0 b 1 J l b W 9 2 Z W R D b 2 x 1 b W 5 z M S 5 7 V l M s M j V 9 J n F 1 b 3 Q 7 L C Z x d W 9 0 O 1 N l Y 3 R p b 2 4 x L 2 R y a X Z l L W R v d 2 5 s b 2 F k L T I w M j U w M T E w V D E 0 M D Y 0 O F o t M D A x L 0 F 1 d G 9 S Z W 1 v d m V k Q 2 9 s d W 1 u c z E u e 1 p H L D I 2 f S Z x d W 9 0 O y w m c X V v d D t T Z W N 0 a W 9 u M S 9 k c m l 2 Z S 1 k b 3 d u b G 9 h Z C 0 y M D I 1 M D E x M F Q x N D A 2 N D h a L T A w M S 9 B d X R v U m V t b 3 Z l Z E N v b H V t b n M x L n t a S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a X Z l L W R v d 2 5 s b 2 F k L T I w M j U w M T E w V D E 0 M D Y 0 O F o t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W I 4 Z j d k Z i 0 x M 2 Q 1 L T Q y N D A t Y j I x Y S 0 w N j l l N W R i Z m V j Z j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S 0 x M F Q x N D o w O T o y N S 4 5 M z U z O T Q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Y z c x M z g z N C 0 y Y z U 2 L T Q z M z Q t Y T g y M S 1 h N m U 3 O T Y 5 N T U 5 M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N D M w M T M w L W Q 0 Y z Y t N D k x O S 1 i Y m U z L T N i Y z J i Y W U y N T B h N C I g L z 4 8 R W 5 0 c n k g V H l w Z T 0 i T G 9 h Z F R v U m V w b 3 J 0 R G l z Y W J s Z W Q i I F Z h b H V l P S J s M S I g L z 4 8 R W 5 0 c n k g V H l w Z T 0 i U X V l c n l H c m 9 1 c E l E I i B W Y W x 1 Z T 0 i c z l j N z E z O D M 0 L T J j N T Y t N D M z N C 1 h O D I x L W E 2 Z T c 5 N j k 1 N T k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E w V D E 0 O j A 5 O j I 1 L j k x N T k 0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z U w Z W F h O C 0 z N T E 5 L T R k N z k t O T g 2 M S 1 l N G Z h Z W E 1 N T I 0 Y m Y i I C 8 + P E V u d H J 5 I F R 5 c G U 9 I k x v Y W R U b 1 J l c G 9 y d E R p c 2 F i b G V k I i B W Y W x 1 Z T 0 i b D E i I C 8 + P E V u d H J 5 I F R 5 c G U 9 I l F 1 Z X J 5 R 3 J v d X B J R C I g V m F s d W U 9 I n N h N W U 0 N W U 2 Z S 1 j Y 2 R k L T R l Z W E t O T R h M C 0 3 N z d l N W Z m Z m I y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E w V D E 0 O j A 5 O j I 1 L j k w N z A z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Q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2 M j c 3 N 2 U y Y y 0 x Y j I w L T Q 4 M G M t O T N i O C 0 5 M W U 0 Y z Z h M j M w M D k i I C 8 + P E V u d H J 5 I F R 5 c G U 9 I l F 1 Z X J 5 R 3 J v d X B J R C I g V m F s d W U 9 I n M 5 Y z c x M z g z N C 0 y Y z U 2 L T Q z M z Q t Y T g y M S 1 h N m U 3 O T Y 5 N T U 5 M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x M F Q x N D o w O T o y N S 4 5 N T A 0 N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a X Z l L W R v d 2 5 s b 2 F k L T I w M j U w M T E w V D E 0 M D Y 0 O F o t M D A x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p d m U t Z G 9 3 b m x v Y W Q t M j A y N T A x M T B U M T Q w N j Q 4 W i 0 w M D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p d m U t Z G 9 3 b m x v Y W Q t M j A y N T A x M T B U M T Q w N j Q 4 W i 0 w M D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p d m U t Z G 9 3 b m x v Y W Q t M j A y N T A x M T B U M T Q w N j Q 4 W i 0 w M D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l 2 Z S 1 k b 3 d u b G 9 h Z C 0 y M D I 1 M D E x M F Q x N D A 2 N D h a L T A w M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a X Z l L W R v d 2 5 s b 2 F k L T I w M j U w M T E w V D E 0 M D Y 0 O F o t M D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g g 8 G T e G t E h 0 3 5 q F + f V a M A A A A A A g A A A A A A E G Y A A A A B A A A g A A A A y 8 f c t o f B / k e 4 i 8 m a q 1 3 r M f t w 5 q 6 9 M i 9 M L G j f N V W S V f s A A A A A D o A A A A A C A A A g A A A A x p e p g d m H j k x 8 T 1 m x H r + v 5 X e D w y 6 L B i 7 O U u n T 8 H H t z w Z Q A A A A h r e G M 0 k 3 X X A r k W z w 8 R n e x 5 e 8 u n s Y e u r f s G v G x z E E m B k l Z 0 6 / X 2 A c R z I Q Z s J W 3 B h R F k B b l r O K 6 a C k W k D v w y 8 P i Z x U v M 7 P O 6 2 U n a 8 o 1 e l M a O V A A A A A 3 E T l C R Y g 7 v A W O z V v 5 / D f 8 a v G w R m T r N 6 g x X I P m W S a L c m z D q M J P S 2 R k F R N Z 6 A E S q n 4 S s o p L F t e I X Z l 1 z y l J x h c N g = = < / D a t a M a s h u p > 
</file>

<file path=customXml/itemProps1.xml><?xml version="1.0" encoding="utf-8"?>
<ds:datastoreItem xmlns:ds="http://schemas.openxmlformats.org/officeDocument/2006/customXml" ds:itemID="{66373D41-C321-47B0-981C-6AD6458AE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Adapted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Mashhouri</dc:creator>
  <cp:lastModifiedBy>Abbas Mashhouri</cp:lastModifiedBy>
  <dcterms:created xsi:type="dcterms:W3CDTF">2015-06-05T18:17:20Z</dcterms:created>
  <dcterms:modified xsi:type="dcterms:W3CDTF">2025-01-10T14:21:39Z</dcterms:modified>
</cp:coreProperties>
</file>