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not share\NCCS\NCCS-RESULT2\"/>
    </mc:Choice>
  </mc:AlternateContent>
  <xr:revisionPtr revIDLastSave="0" documentId="13_ncr:1_{FA14F3E5-C934-4F2B-B9CA-2DB48E8DFE54}" xr6:coauthVersionLast="47" xr6:coauthVersionMax="47" xr10:uidLastSave="{00000000-0000-0000-0000-000000000000}"/>
  <bookViews>
    <workbookView xWindow="-110" yWindow="-110" windowWidth="24220" windowHeight="15500" xr2:uid="{00000000-000D-0000-FFFF-FFFF00000000}"/>
  </bookViews>
  <sheets>
    <sheet name="output" sheetId="2" r:id="rId1"/>
    <sheet name="Adapted" sheetId="7" r:id="rId2"/>
  </sheets>
  <definedNames>
    <definedName name="ExternalData_1" localSheetId="1" hidden="1">Adapted!$A$1:$AB$77</definedName>
    <definedName name="ExternalData_1" localSheetId="0" hidden="1">output!$A$1:$AB$77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" i="7" l="1"/>
  <c r="AD2" i="7" s="1"/>
  <c r="AC3" i="7"/>
  <c r="AC4" i="7"/>
  <c r="AD4" i="7" s="1"/>
  <c r="AC5" i="7"/>
  <c r="AC6" i="7"/>
  <c r="AC7" i="7"/>
  <c r="AC8" i="7"/>
  <c r="AC9" i="7"/>
  <c r="AC10" i="7"/>
  <c r="AC11" i="7"/>
  <c r="AC12" i="7"/>
  <c r="AC13" i="7"/>
  <c r="AC14" i="7"/>
  <c r="AC15" i="7"/>
  <c r="AD15" i="7" s="1"/>
  <c r="AC16" i="7"/>
  <c r="AD16" i="7" s="1"/>
  <c r="AC17" i="7"/>
  <c r="AD17" i="7" s="1"/>
  <c r="AC18" i="7"/>
  <c r="AD18" i="7" s="1"/>
  <c r="AC19" i="7"/>
  <c r="AC20" i="7"/>
  <c r="AC21" i="7"/>
  <c r="AC22" i="7"/>
  <c r="AC23" i="7"/>
  <c r="AC24" i="7"/>
  <c r="AD29" i="7" s="1"/>
  <c r="AC25" i="7"/>
  <c r="AD25" i="7" s="1"/>
  <c r="AC26" i="7"/>
  <c r="AC27" i="7"/>
  <c r="AC28" i="7"/>
  <c r="AC29" i="7"/>
  <c r="AC30" i="7"/>
  <c r="AC31" i="7"/>
  <c r="AC32" i="7"/>
  <c r="AD32" i="7" s="1"/>
  <c r="AC33" i="7"/>
  <c r="AD33" i="7" s="1"/>
  <c r="AC34" i="7"/>
  <c r="AC35" i="7"/>
  <c r="AD42" i="7" s="1"/>
  <c r="AC36" i="7"/>
  <c r="AD36" i="7" s="1"/>
  <c r="AC37" i="7"/>
  <c r="AC38" i="7"/>
  <c r="AC39" i="7"/>
  <c r="AC40" i="7"/>
  <c r="AC41" i="7"/>
  <c r="AD41" i="7" s="1"/>
  <c r="AC42" i="7"/>
  <c r="AC43" i="7"/>
  <c r="AC44" i="7"/>
  <c r="AC45" i="7"/>
  <c r="AC46" i="7"/>
  <c r="AD46" i="7" s="1"/>
  <c r="AC47" i="7"/>
  <c r="AD47" i="7" s="1"/>
  <c r="AC48" i="7"/>
  <c r="AD48" i="7" s="1"/>
  <c r="AC49" i="7"/>
  <c r="AD49" i="7" s="1"/>
  <c r="AC50" i="7"/>
  <c r="AC51" i="7"/>
  <c r="AC52" i="7"/>
  <c r="AD52" i="7" s="1"/>
  <c r="AC53" i="7"/>
  <c r="AD53" i="7" s="1"/>
  <c r="AC54" i="7"/>
  <c r="AD54" i="7" s="1"/>
  <c r="AC55" i="7"/>
  <c r="AD55" i="7" s="1"/>
  <c r="AC56" i="7"/>
  <c r="AC57" i="7"/>
  <c r="AD57" i="7" s="1"/>
  <c r="AC58" i="7"/>
  <c r="AC59" i="7"/>
  <c r="AC60" i="7"/>
  <c r="AC61" i="7"/>
  <c r="AC62" i="7"/>
  <c r="AC63" i="7"/>
  <c r="AC64" i="7"/>
  <c r="AC65" i="7"/>
  <c r="AD65" i="7" s="1"/>
  <c r="AC66" i="7"/>
  <c r="AC67" i="7"/>
  <c r="AC68" i="7"/>
  <c r="AC69" i="7"/>
  <c r="AD69" i="7" s="1"/>
  <c r="AC70" i="7"/>
  <c r="AD70" i="7" s="1"/>
  <c r="AC71" i="7"/>
  <c r="AD71" i="7" s="1"/>
  <c r="AC72" i="7"/>
  <c r="AD72" i="7" s="1"/>
  <c r="AC73" i="7"/>
  <c r="AD73" i="7" s="1"/>
  <c r="AC74" i="7"/>
  <c r="AC75" i="7"/>
  <c r="AC76" i="7"/>
  <c r="AD76" i="7" s="1"/>
  <c r="AC77" i="7"/>
  <c r="AD77" i="7" s="1"/>
  <c r="AD10" i="7"/>
  <c r="AD22" i="7"/>
  <c r="AD26" i="7"/>
  <c r="AD28" i="7"/>
  <c r="AD68" i="7"/>
  <c r="AD43" i="7"/>
  <c r="AD38" i="7"/>
  <c r="AD21" i="7"/>
  <c r="AD13" i="7"/>
  <c r="AD74" i="7" l="1"/>
  <c r="AD51" i="7"/>
  <c r="AD50" i="7"/>
  <c r="AD62" i="7"/>
  <c r="AD63" i="7"/>
  <c r="AD60" i="7"/>
  <c r="AD61" i="7"/>
  <c r="AD40" i="7"/>
  <c r="AD39" i="7"/>
  <c r="AD35" i="7"/>
  <c r="AD44" i="7"/>
  <c r="AD37" i="7"/>
  <c r="AD31" i="7"/>
  <c r="AD24" i="7"/>
  <c r="AD30" i="7"/>
  <c r="AD14" i="7"/>
  <c r="AD19" i="7"/>
  <c r="AD20" i="7"/>
  <c r="AD6" i="7"/>
  <c r="AD9" i="7"/>
  <c r="AD7" i="7"/>
  <c r="AD64" i="7"/>
  <c r="AD27" i="7"/>
  <c r="AD66" i="7"/>
  <c r="AD59" i="7"/>
  <c r="AD58" i="7"/>
  <c r="AD3" i="7"/>
  <c r="AD5" i="7"/>
  <c r="AD75" i="7"/>
  <c r="AD8" i="7"/>
  <c r="AD11" i="7"/>
  <c r="AD61" i="2"/>
  <c r="AD62" i="2"/>
  <c r="AD64" i="2"/>
  <c r="AD52" i="2"/>
  <c r="AD53" i="2"/>
  <c r="AD54" i="2"/>
  <c r="AD36" i="2"/>
  <c r="AD21" i="2"/>
  <c r="AD2" i="2"/>
  <c r="AD3" i="2"/>
  <c r="AC67" i="2"/>
  <c r="AC56" i="2"/>
  <c r="AC45" i="2"/>
  <c r="AC34" i="2"/>
  <c r="AC23" i="2"/>
  <c r="AC12" i="2"/>
  <c r="AC2" i="2"/>
  <c r="AD8" i="2" s="1"/>
  <c r="AC3" i="2"/>
  <c r="AC4" i="2"/>
  <c r="AD4" i="2" s="1"/>
  <c r="AC5" i="2"/>
  <c r="AD5" i="2" s="1"/>
  <c r="AC6" i="2"/>
  <c r="AD6" i="2" s="1"/>
  <c r="AC7" i="2"/>
  <c r="AD7" i="2" s="1"/>
  <c r="AC8" i="2"/>
  <c r="AC9" i="2"/>
  <c r="AC10" i="2"/>
  <c r="AD10" i="2" s="1"/>
  <c r="AC11" i="2"/>
  <c r="AD11" i="2" s="1"/>
  <c r="AC13" i="2"/>
  <c r="AD13" i="2" s="1"/>
  <c r="AC14" i="2"/>
  <c r="AD14" i="2" s="1"/>
  <c r="AC15" i="2"/>
  <c r="AD15" i="2" s="1"/>
  <c r="AC16" i="2"/>
  <c r="AD16" i="2" s="1"/>
  <c r="AC17" i="2"/>
  <c r="AC18" i="2"/>
  <c r="AC19" i="2"/>
  <c r="AC20" i="2"/>
  <c r="AC21" i="2"/>
  <c r="AC22" i="2"/>
  <c r="AD22" i="2" s="1"/>
  <c r="AC24" i="2"/>
  <c r="AD24" i="2" s="1"/>
  <c r="AC25" i="2"/>
  <c r="AD25" i="2" s="1"/>
  <c r="AC26" i="2"/>
  <c r="AC27" i="2"/>
  <c r="AC28" i="2"/>
  <c r="AC29" i="2"/>
  <c r="AC30" i="2"/>
  <c r="AC31" i="2"/>
  <c r="AC32" i="2"/>
  <c r="AD32" i="2" s="1"/>
  <c r="AC33" i="2"/>
  <c r="AD33" i="2" s="1"/>
  <c r="AC35" i="2"/>
  <c r="AD35" i="2" s="1"/>
  <c r="AC36" i="2"/>
  <c r="AC37" i="2"/>
  <c r="AD37" i="2" s="1"/>
  <c r="AC38" i="2"/>
  <c r="AD38" i="2" s="1"/>
  <c r="AC39" i="2"/>
  <c r="AD39" i="2" s="1"/>
  <c r="AC40" i="2"/>
  <c r="AD40" i="2" s="1"/>
  <c r="AC41" i="2"/>
  <c r="AD41" i="2" s="1"/>
  <c r="AC42" i="2"/>
  <c r="AD42" i="2" s="1"/>
  <c r="AC43" i="2"/>
  <c r="AD43" i="2" s="1"/>
  <c r="AC44" i="2"/>
  <c r="AD44" i="2" s="1"/>
  <c r="AC46" i="2"/>
  <c r="AD46" i="2" s="1"/>
  <c r="AC47" i="2"/>
  <c r="AD47" i="2" s="1"/>
  <c r="AC48" i="2"/>
  <c r="AD48" i="2" s="1"/>
  <c r="AC49" i="2"/>
  <c r="AD49" i="2" s="1"/>
  <c r="AC50" i="2"/>
  <c r="AD50" i="2" s="1"/>
  <c r="AC51" i="2"/>
  <c r="AD51" i="2" s="1"/>
  <c r="AC52" i="2"/>
  <c r="AC53" i="2"/>
  <c r="AC54" i="2"/>
  <c r="AC55" i="2"/>
  <c r="AD55" i="2" s="1"/>
  <c r="AC57" i="2"/>
  <c r="AD57" i="2" s="1"/>
  <c r="AC58" i="2"/>
  <c r="AD58" i="2" s="1"/>
  <c r="AC59" i="2"/>
  <c r="AD59" i="2" s="1"/>
  <c r="AC60" i="2"/>
  <c r="AD60" i="2" s="1"/>
  <c r="AC61" i="2"/>
  <c r="AC62" i="2"/>
  <c r="AC63" i="2"/>
  <c r="AC64" i="2"/>
  <c r="AC65" i="2"/>
  <c r="AD65" i="2" s="1"/>
  <c r="AC66" i="2"/>
  <c r="AD66" i="2" s="1"/>
  <c r="AC68" i="2"/>
  <c r="AD68" i="2" s="1"/>
  <c r="AC69" i="2"/>
  <c r="AD69" i="2" s="1"/>
  <c r="AC70" i="2"/>
  <c r="AC71" i="2"/>
  <c r="AC72" i="2"/>
  <c r="AC73" i="2"/>
  <c r="AD73" i="2" s="1"/>
  <c r="AC74" i="2"/>
  <c r="AC75" i="2"/>
  <c r="AD75" i="2" s="1"/>
  <c r="AC76" i="2"/>
  <c r="AD76" i="2" s="1"/>
  <c r="AC77" i="2"/>
  <c r="AD77" i="2" s="1"/>
  <c r="AD31" i="2" l="1"/>
  <c r="AD74" i="2"/>
  <c r="AD30" i="2"/>
  <c r="AD20" i="2"/>
  <c r="AD29" i="2"/>
  <c r="AD19" i="2"/>
  <c r="AD72" i="2"/>
  <c r="AD63" i="2"/>
  <c r="AD28" i="2"/>
  <c r="AD26" i="2"/>
  <c r="AD71" i="2"/>
  <c r="AD27" i="2"/>
  <c r="AD18" i="2"/>
  <c r="AD9" i="2"/>
  <c r="AD70" i="2"/>
  <c r="AD1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30C389-8B51-4666-BA80-A8E94152638C}" keepAlive="1" name="Query - Adapted" description="Connection to the 'Adapted' query in the workbook." type="5" refreshedVersion="8" background="1" saveData="1">
    <dbPr connection="Provider=Microsoft.Mashup.OleDb.1;Data Source=$Workbook$;Location=Adapted;Extended Properties=&quot;&quot;" command="SELECT * FROM [Adapted]"/>
  </connection>
  <connection id="2" xr16:uid="{4D9556BD-ADEB-4937-A38A-D1DBC7F2EEA2}" keepAlive="1" name="Query - Adapted (2)" description="Connection to the 'Adapted (2)' query in the workbook." type="5" refreshedVersion="0" background="1">
    <dbPr connection="Provider=Microsoft.Mashup.OleDb.1;Data Source=$Workbook$;Location=&quot;Adapted (2)&quot;;Extended Properties=&quot;&quot;" command="SELECT * FROM [Adapted (2)]"/>
  </connection>
  <connection id="3" xr16:uid="{A3B19E59-7E5B-4723-9052-5562E16F4C39}" keepAlive="1" name="Query - Adapted (3)" description="Connection to the 'Adapted (3)' query in the workbook." type="5" refreshedVersion="8" background="1" saveData="1">
    <dbPr connection="Provider=Microsoft.Mashup.OleDb.1;Data Source=$Workbook$;Location=&quot;Adapted (3)&quot;;Extended Properties=&quot;&quot;" command="SELECT * FROM [Adapted (3)]"/>
  </connection>
  <connection id="4" xr16:uid="{3405FBBE-2A5B-4A72-BD4F-1B793398292D}" keepAlive="1" name="Query - drive-download-20250110T140648Z-001" description="Connection to the 'drive-download-20250110T140648Z-001' query in the workbook." type="5" refreshedVersion="8" background="1" saveData="1">
    <dbPr connection="Provider=Microsoft.Mashup.OleDb.1;Data Source=$Workbook$;Location=drive-download-20250110T140648Z-001;Extended Properties=&quot;&quot;" command="SELECT * FROM [drive-download-20250110T140648Z-001]"/>
  </connection>
  <connection id="5" xr16:uid="{AD94FE19-FB22-4328-A6B7-84D3360F8559}" keepAlive="1" name="Query - output" description="Connection to the 'output' query in the workbook." type="5" refreshedVersion="8" background="1" saveData="1">
    <dbPr connection="Provider=Microsoft.Mashup.OleDb.1;Data Source=$Workbook$;Location=output;Extended Properties=&quot;&quot;" command="SELECT * FROM [output]"/>
  </connection>
  <connection id="6" xr16:uid="{28E42A1F-C564-4F66-B925-00F5F354393E}" keepAlive="1" name="Query - output (2)" description="Connection to the 'output (2)' query in the workbook." type="5" refreshedVersion="0" background="1">
    <dbPr connection="Provider=Microsoft.Mashup.OleDb.1;Data Source=$Workbook$;Location=&quot;output (2)&quot;;Extended Properties=&quot;&quot;" command="SELECT * FROM [output (2)]"/>
  </connection>
  <connection id="7" xr16:uid="{590BB1FB-C355-465C-A0E7-BCDF58D6A345}" keepAlive="1" name="Query - output (3)" description="Connection to the 'output (3)' query in the workbook." type="5" refreshedVersion="0" background="1">
    <dbPr connection="Provider=Microsoft.Mashup.OleDb.1;Data Source=$Workbook$;Location=&quot;output (3)&quot;;Extended Properties=&quot;&quot;" command="SELECT * FROM [output (3)]"/>
  </connection>
  <connection id="8" xr16:uid="{29A19D31-7A35-4C22-8961-A2EFFD60FEDB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9" xr16:uid="{99525775-2805-4C9B-B3CB-C71108589BD1}" keepAlive="1" name="Query - Parameter2" description="Connection to the 'Parameter2' query in the workbook." type="5" refreshedVersion="0" background="1">
    <dbPr connection="Provider=Microsoft.Mashup.OleDb.1;Data Source=$Workbook$;Location=Parameter2;Extended Properties=&quot;&quot;" command="SELECT * FROM [Parameter2]"/>
  </connection>
  <connection id="10" xr16:uid="{6348F790-386B-486C-9AD8-FD0FDE4A7506}" keepAlive="1" name="Query - Parameter3" description="Connection to the 'Parameter3' query in the workbook." type="5" refreshedVersion="0" background="1">
    <dbPr connection="Provider=Microsoft.Mashup.OleDb.1;Data Source=$Workbook$;Location=Parameter3;Extended Properties=&quot;&quot;" command="SELECT * FROM [Parameter3]"/>
  </connection>
  <connection id="11" xr16:uid="{BCC46B54-82F6-4356-A445-2D87542196B5}" keepAlive="1" name="Query - Parameter4" description="Connection to the 'Parameter4' query in the workbook." type="5" refreshedVersion="0" background="1">
    <dbPr connection="Provider=Microsoft.Mashup.OleDb.1;Data Source=$Workbook$;Location=Parameter4;Extended Properties=&quot;&quot;" command="SELECT * FROM [Parameter4]"/>
  </connection>
  <connection id="12" xr16:uid="{9BAFA1F9-F866-460E-9430-17F6F4859C1B}" keepAlive="1" name="Query - Parameter5" description="Connection to the 'Parameter5' query in the workbook." type="5" refreshedVersion="0" background="1">
    <dbPr connection="Provider=Microsoft.Mashup.OleDb.1;Data Source=$Workbook$;Location=Parameter5;Extended Properties=&quot;&quot;" command="SELECT * FROM [Parameter5]"/>
  </connection>
  <connection id="13" xr16:uid="{4CD6D8AB-9DE8-4387-BABF-078FF4564F3B}" keepAlive="1" name="Query - Parameter6" description="Connection to the 'Parameter6' query in the workbook." type="5" refreshedVersion="0" background="1">
    <dbPr connection="Provider=Microsoft.Mashup.OleDb.1;Data Source=$Workbook$;Location=Parameter6;Extended Properties=&quot;&quot;" command="SELECT * FROM [Parameter6]"/>
  </connection>
  <connection id="14" xr16:uid="{00B3CBB9-6FB1-4A12-8311-412DB590DFF4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15" xr16:uid="{822FFC70-9EFA-4AB2-80E5-458A3C887BF6}" keepAlive="1" name="Query - Sample File (2)" description="Connection to the 'Sample File (2)' query in the workbook." type="5" refreshedVersion="0" background="1">
    <dbPr connection="Provider=Microsoft.Mashup.OleDb.1;Data Source=$Workbook$;Location=&quot;Sample File (2)&quot;;Extended Properties=&quot;&quot;" command="SELECT * FROM [Sample File (2)]"/>
  </connection>
  <connection id="16" xr16:uid="{E53BFB3C-BCAF-452E-A75B-E94DBDFE728A}" keepAlive="1" name="Query - Sample File (3)" description="Connection to the 'Sample File (3)' query in the workbook." type="5" refreshedVersion="0" background="1">
    <dbPr connection="Provider=Microsoft.Mashup.OleDb.1;Data Source=$Workbook$;Location=&quot;Sample File (3)&quot;;Extended Properties=&quot;&quot;" command="SELECT * FROM [Sample File (3)]"/>
  </connection>
  <connection id="17" xr16:uid="{1025B479-160E-4817-B0E4-072116F1D6A3}" keepAlive="1" name="Query - Sample File (4)" description="Connection to the 'Sample File (4)' query in the workbook." type="5" refreshedVersion="0" background="1">
    <dbPr connection="Provider=Microsoft.Mashup.OleDb.1;Data Source=$Workbook$;Location=&quot;Sample File (4)&quot;;Extended Properties=&quot;&quot;" command="SELECT * FROM [Sample File (4)]"/>
  </connection>
  <connection id="18" xr16:uid="{C846A80A-8430-43C5-9E27-2BEDC7C769C6}" keepAlive="1" name="Query - Sample File (5)" description="Connection to the 'Sample File (5)' query in the workbook." type="5" refreshedVersion="0" background="1">
    <dbPr connection="Provider=Microsoft.Mashup.OleDb.1;Data Source=$Workbook$;Location=&quot;Sample File (5)&quot;;Extended Properties=&quot;&quot;" command="SELECT * FROM [Sample File (5)]"/>
  </connection>
  <connection id="19" xr16:uid="{2C89C980-81B0-44FB-966F-B952AF85D7D2}" keepAlive="1" name="Query - Sample File (6)" description="Connection to the 'Sample File (6)' query in the workbook." type="5" refreshedVersion="0" background="1">
    <dbPr connection="Provider=Microsoft.Mashup.OleDb.1;Data Source=$Workbook$;Location=&quot;Sample File (6)&quot;;Extended Properties=&quot;&quot;" command="SELECT * FROM [Sample File (6)]"/>
  </connection>
  <connection id="20" xr16:uid="{0943E809-6B50-4666-BD52-34CAE4AB20B7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21" xr16:uid="{EF3B7BC9-CB57-47DC-940A-614E698268FC}" keepAlive="1" name="Query - Transform File (2)" description="Connection to the 'Transform File (2)' query in the workbook." type="5" refreshedVersion="0" background="1">
    <dbPr connection="Provider=Microsoft.Mashup.OleDb.1;Data Source=$Workbook$;Location=&quot;Transform File (2)&quot;;Extended Properties=&quot;&quot;" command="SELECT * FROM [Transform File (2)]"/>
  </connection>
  <connection id="22" xr16:uid="{A9322D0B-EE12-411C-BFBC-906A11A30677}" keepAlive="1" name="Query - Transform File (3)" description="Connection to the 'Transform File (3)' query in the workbook." type="5" refreshedVersion="0" background="1">
    <dbPr connection="Provider=Microsoft.Mashup.OleDb.1;Data Source=$Workbook$;Location=&quot;Transform File (3)&quot;;Extended Properties=&quot;&quot;" command="SELECT * FROM [Transform File (3)]"/>
  </connection>
  <connection id="23" xr16:uid="{10E577D1-1DD5-4A6D-A270-0FC92D670D27}" keepAlive="1" name="Query - Transform File (4)" description="Connection to the 'Transform File (4)' query in the workbook." type="5" refreshedVersion="0" background="1">
    <dbPr connection="Provider=Microsoft.Mashup.OleDb.1;Data Source=$Workbook$;Location=&quot;Transform File (4)&quot;;Extended Properties=&quot;&quot;" command="SELECT * FROM [Transform File (4)]"/>
  </connection>
  <connection id="24" xr16:uid="{7CF56E20-E3E4-4E65-A0B4-529686C7F136}" keepAlive="1" name="Query - Transform File (5)" description="Connection to the 'Transform File (5)' query in the workbook." type="5" refreshedVersion="0" background="1">
    <dbPr connection="Provider=Microsoft.Mashup.OleDb.1;Data Source=$Workbook$;Location=&quot;Transform File (5)&quot;;Extended Properties=&quot;&quot;" command="SELECT * FROM [Transform File (5)]"/>
  </connection>
  <connection id="25" xr16:uid="{2B649436-952B-484E-BF06-8700D91654AF}" keepAlive="1" name="Query - Transform File (6)" description="Connection to the 'Transform File (6)' query in the workbook." type="5" refreshedVersion="0" background="1">
    <dbPr connection="Provider=Microsoft.Mashup.OleDb.1;Data Source=$Workbook$;Location=&quot;Transform File (6)&quot;;Extended Properties=&quot;&quot;" command="SELECT * FROM [Transform File (6)]"/>
  </connection>
  <connection id="26" xr16:uid="{18A6CA99-FB16-4257-AAE4-07A8E537D055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27" xr16:uid="{EC9DD9FB-CCE1-40F2-922A-001769F4D466}" keepAlive="1" name="Query - Transform Sample File (2)" description="Connection to the 'Transform Sample File (2)' query in the workbook." type="5" refreshedVersion="0" background="1">
    <dbPr connection="Provider=Microsoft.Mashup.OleDb.1;Data Source=$Workbook$;Location=&quot;Transform Sample File (2)&quot;;Extended Properties=&quot;&quot;" command="SELECT * FROM [Transform Sample File (2)]"/>
  </connection>
  <connection id="28" xr16:uid="{6B99D218-A85F-49EF-B5D0-CD3EF065D440}" keepAlive="1" name="Query - Transform Sample File (3)" description="Connection to the 'Transform Sample File (3)' query in the workbook." type="5" refreshedVersion="0" background="1">
    <dbPr connection="Provider=Microsoft.Mashup.OleDb.1;Data Source=$Workbook$;Location=&quot;Transform Sample File (3)&quot;;Extended Properties=&quot;&quot;" command="SELECT * FROM [Transform Sample File (3)]"/>
  </connection>
  <connection id="29" xr16:uid="{30C1ADB9-82E6-4335-B4AE-DF93FA3C6479}" keepAlive="1" name="Query - Transform Sample File (4)" description="Connection to the 'Transform Sample File (4)' query in the workbook." type="5" refreshedVersion="0" background="1">
    <dbPr connection="Provider=Microsoft.Mashup.OleDb.1;Data Source=$Workbook$;Location=&quot;Transform Sample File (4)&quot;;Extended Properties=&quot;&quot;" command="SELECT * FROM [Transform Sample File (4)]"/>
  </connection>
  <connection id="30" xr16:uid="{794749B6-14B5-4C3E-9BC3-38B0B941DE9E}" keepAlive="1" name="Query - Transform Sample File (5)" description="Connection to the 'Transform Sample File (5)' query in the workbook." type="5" refreshedVersion="0" background="1">
    <dbPr connection="Provider=Microsoft.Mashup.OleDb.1;Data Source=$Workbook$;Location=&quot;Transform Sample File (5)&quot;;Extended Properties=&quot;&quot;" command="SELECT * FROM [Transform Sample File (5)]"/>
  </connection>
  <connection id="31" xr16:uid="{84C95947-2D9D-47F3-84B0-DC3858AB3EA6}" keepAlive="1" name="Query - Transform Sample File (6)" description="Connection to the 'Transform Sample File (6)' query in the workbook." type="5" refreshedVersion="0" background="1">
    <dbPr connection="Provider=Microsoft.Mashup.OleDb.1;Data Source=$Workbook$;Location=&quot;Transform Sample File (6)&quot;;Extended Properties=&quot;&quot;" command="SELECT * FROM [Transform Sample File (6)]"/>
  </connection>
</connections>
</file>

<file path=xl/sharedStrings.xml><?xml version="1.0" encoding="utf-8"?>
<sst xmlns="http://schemas.openxmlformats.org/spreadsheetml/2006/main" count="341" uniqueCount="49">
  <si>
    <t>Source.Name</t>
  </si>
  <si>
    <t>Label</t>
  </si>
  <si>
    <t>AG</t>
  </si>
  <si>
    <t>AI</t>
  </si>
  <si>
    <t>AR</t>
  </si>
  <si>
    <t>BE</t>
  </si>
  <si>
    <t>BL</t>
  </si>
  <si>
    <t>BS</t>
  </si>
  <si>
    <t>FR</t>
  </si>
  <si>
    <t>GE</t>
  </si>
  <si>
    <t>GL</t>
  </si>
  <si>
    <t>GR</t>
  </si>
  <si>
    <t>JU</t>
  </si>
  <si>
    <t>LU</t>
  </si>
  <si>
    <t>NE</t>
  </si>
  <si>
    <t>NW</t>
  </si>
  <si>
    <t>OW</t>
  </si>
  <si>
    <t>SG</t>
  </si>
  <si>
    <t>SH</t>
  </si>
  <si>
    <t>SO</t>
  </si>
  <si>
    <t>SZ</t>
  </si>
  <si>
    <t>TG</t>
  </si>
  <si>
    <t>TI</t>
  </si>
  <si>
    <t>UR</t>
  </si>
  <si>
    <t>VD</t>
  </si>
  <si>
    <t>VS</t>
  </si>
  <si>
    <t>ZG</t>
  </si>
  <si>
    <t>ZH</t>
  </si>
  <si>
    <t>output_all_count.csv</t>
  </si>
  <si>
    <t>2000 - 2019 Baseline</t>
  </si>
  <si>
    <t>2050 - 2069 RCP26</t>
  </si>
  <si>
    <t>2050 - 2069 RCP26_high</t>
  </si>
  <si>
    <t>2050 - 2069 RCP26_low</t>
  </si>
  <si>
    <t>2050 - 2069 RCP45</t>
  </si>
  <si>
    <t>2050 - 2069 RCP45_high</t>
  </si>
  <si>
    <t>2050 - 2069 RCP45_low</t>
  </si>
  <si>
    <t>2050 - 2069 RCP85</t>
  </si>
  <si>
    <t>2050 - 2069 RCP85_high</t>
  </si>
  <si>
    <t>2050 - 2069 RCP85_low</t>
  </si>
  <si>
    <t>output_file_count_0_14.csv</t>
  </si>
  <si>
    <t>output_file_count_15_64.csv</t>
  </si>
  <si>
    <t>output_file_count_65_74.csv</t>
  </si>
  <si>
    <t>output_file_count_75_120.csv</t>
  </si>
  <si>
    <t>output_file_count_gender_1.csv</t>
  </si>
  <si>
    <t>output_file_count_gender_2.csv</t>
  </si>
  <si>
    <t>Switzerland</t>
  </si>
  <si>
    <t>all_count.csv</t>
  </si>
  <si>
    <t>Growth rate</t>
  </si>
  <si>
    <t>Growth rate AfterAdaptation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</si>
</sst>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" fontId="0" fillId="0" borderId="0" xfId="0" applyNumberFormat="1" applyAlignment="1">
      <alignment horizontal="left"/>
    </xf>
    <xf numFmtId="4" fontId="1" fillId="0" borderId="0" xfId="0" applyNumberFormat="1" applyFont="1" applyAlignment="1">
      <alignment horizontal="left"/>
    </xf>
    <xf numFmtId="4" fontId="1" fillId="2" borderId="0" xfId="0" applyNumberFormat="1" applyFont="1" applyFill="1" applyAlignment="1">
      <alignment horizontal="left"/>
    </xf>
    <xf numFmtId="4" fontId="0" fillId="2" borderId="0" xfId="0" applyNumberFormat="1" applyFill="1" applyAlignment="1">
      <alignment horizontal="left"/>
    </xf>
    <xf numFmtId="10" fontId="0" fillId="0" borderId="0" xfId="0" applyNumberFormat="1" applyAlignment="1">
      <alignment horizontal="left"/>
    </xf>
    <xf numFmtId="0" fontId="1" fillId="0" borderId="0" xfId="0" applyFont="1"/>
    <xf numFmtId="4" fontId="0" fillId="0" borderId="0" xfId="0" applyNumberFormat="1"/>
    <xf numFmtId="10" fontId="0" fillId="0" borderId="0" xfId="0" applyNumberFormat="1"/>
    <xf numFmtId="4" fontId="0" fillId="3" borderId="0" xfId="0" applyNumberFormat="1" applyFill="1"/>
    <xf numFmtId="0" fontId="0" fillId="0" borderId="0" xfId="0" applyAlignment="1">
      <alignment horizontal="center"/>
    </xf>
  </cellXfs>
  <cellStyles count="1">
    <cellStyle name="Normal" xfId="0" builtinId="0"/>
  </cellStyles>
  <dxfs count="61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14" formatCode="0.00%"/>
      <alignment horizontal="left" vertical="bottom" textRotation="0" wrapText="0" indent="0" justifyLastLine="0" shrinkToFit="0" readingOrder="0"/>
    </dxf>
    <dxf>
      <numFmt numFmtId="4" formatCode="#,##0.00"/>
      <alignment horizontal="left" vertical="bottom" textRotation="0" wrapText="0" indent="0" justifyLastLine="0" shrinkToFit="0" readingOrder="0"/>
    </dxf>
    <dxf>
      <numFmt numFmtId="4" formatCode="#,##0.00"/>
      <alignment horizontal="left" vertical="bottom" textRotation="0" wrapText="0" indent="0" justifyLastLine="0" shrinkToFit="0" readingOrder="0"/>
    </dxf>
    <dxf>
      <numFmt numFmtId="4" formatCode="#,##0.00"/>
      <alignment horizontal="left" vertical="bottom" textRotation="0" wrapText="0" indent="0" justifyLastLine="0" shrinkToFit="0" readingOrder="0"/>
    </dxf>
    <dxf>
      <numFmt numFmtId="4" formatCode="#,##0.00"/>
      <alignment horizontal="left" vertical="bottom" textRotation="0" wrapText="0" indent="0" justifyLastLine="0" shrinkToFit="0" readingOrder="0"/>
    </dxf>
    <dxf>
      <numFmt numFmtId="4" formatCode="#,##0.00"/>
      <alignment horizontal="left" vertical="bottom" textRotation="0" wrapText="0" indent="0" justifyLastLine="0" shrinkToFit="0" readingOrder="0"/>
    </dxf>
    <dxf>
      <numFmt numFmtId="4" formatCode="#,##0.00"/>
      <alignment horizontal="left" vertical="bottom" textRotation="0" wrapText="0" indent="0" justifyLastLine="0" shrinkToFit="0" readingOrder="0"/>
    </dxf>
    <dxf>
      <numFmt numFmtId="4" formatCode="#,##0.00"/>
      <alignment horizontal="left" vertical="bottom" textRotation="0" wrapText="0" indent="0" justifyLastLine="0" shrinkToFit="0" readingOrder="0"/>
    </dxf>
    <dxf>
      <numFmt numFmtId="4" formatCode="#,##0.00"/>
      <alignment horizontal="left" vertical="bottom" textRotation="0" wrapText="0" indent="0" justifyLastLine="0" shrinkToFit="0" readingOrder="0"/>
    </dxf>
    <dxf>
      <numFmt numFmtId="4" formatCode="#,##0.00"/>
      <alignment horizontal="left" vertical="bottom" textRotation="0" wrapText="0" indent="0" justifyLastLine="0" shrinkToFit="0" readingOrder="0"/>
    </dxf>
    <dxf>
      <numFmt numFmtId="4" formatCode="#,##0.00"/>
      <alignment horizontal="left" vertical="bottom" textRotation="0" wrapText="0" indent="0" justifyLastLine="0" shrinkToFit="0" readingOrder="0"/>
    </dxf>
    <dxf>
      <numFmt numFmtId="4" formatCode="#,##0.00"/>
      <alignment horizontal="left" vertical="bottom" textRotation="0" wrapText="0" indent="0" justifyLastLine="0" shrinkToFit="0" readingOrder="0"/>
    </dxf>
    <dxf>
      <numFmt numFmtId="4" formatCode="#,##0.00"/>
      <alignment horizontal="left" vertical="bottom" textRotation="0" wrapText="0" indent="0" justifyLastLine="0" shrinkToFit="0" readingOrder="0"/>
    </dxf>
    <dxf>
      <numFmt numFmtId="4" formatCode="#,##0.00"/>
      <alignment horizontal="left" vertical="bottom" textRotation="0" wrapText="0" indent="0" justifyLastLine="0" shrinkToFit="0" readingOrder="0"/>
    </dxf>
    <dxf>
      <numFmt numFmtId="4" formatCode="#,##0.00"/>
      <alignment horizontal="left" vertical="bottom" textRotation="0" wrapText="0" indent="0" justifyLastLine="0" shrinkToFit="0" readingOrder="0"/>
    </dxf>
    <dxf>
      <numFmt numFmtId="4" formatCode="#,##0.00"/>
      <alignment horizontal="left" vertical="bottom" textRotation="0" wrapText="0" indent="0" justifyLastLine="0" shrinkToFit="0" readingOrder="0"/>
    </dxf>
    <dxf>
      <numFmt numFmtId="4" formatCode="#,##0.00"/>
      <alignment horizontal="left" vertical="bottom" textRotation="0" wrapText="0" indent="0" justifyLastLine="0" shrinkToFit="0" readingOrder="0"/>
    </dxf>
    <dxf>
      <numFmt numFmtId="4" formatCode="#,##0.00"/>
      <alignment horizontal="left" vertical="bottom" textRotation="0" wrapText="0" indent="0" justifyLastLine="0" shrinkToFit="0" readingOrder="0"/>
    </dxf>
    <dxf>
      <numFmt numFmtId="4" formatCode="#,##0.00"/>
      <alignment horizontal="left" vertical="bottom" textRotation="0" wrapText="0" indent="0" justifyLastLine="0" shrinkToFit="0" readingOrder="0"/>
    </dxf>
    <dxf>
      <numFmt numFmtId="4" formatCode="#,##0.00"/>
      <alignment horizontal="left" vertical="bottom" textRotation="0" wrapText="0" indent="0" justifyLastLine="0" shrinkToFit="0" readingOrder="0"/>
    </dxf>
    <dxf>
      <numFmt numFmtId="4" formatCode="#,##0.00"/>
      <alignment horizontal="left" vertical="bottom" textRotation="0" wrapText="0" indent="0" justifyLastLine="0" shrinkToFit="0" readingOrder="0"/>
    </dxf>
    <dxf>
      <numFmt numFmtId="4" formatCode="#,##0.00"/>
      <alignment horizontal="left" vertical="bottom" textRotation="0" wrapText="0" indent="0" justifyLastLine="0" shrinkToFit="0" readingOrder="0"/>
    </dxf>
    <dxf>
      <numFmt numFmtId="4" formatCode="#,##0.00"/>
      <alignment horizontal="left" vertical="bottom" textRotation="0" wrapText="0" indent="0" justifyLastLine="0" shrinkToFit="0" readingOrder="0"/>
    </dxf>
    <dxf>
      <numFmt numFmtId="4" formatCode="#,##0.00"/>
      <alignment horizontal="left" vertical="bottom" textRotation="0" wrapText="0" indent="0" justifyLastLine="0" shrinkToFit="0" readingOrder="0"/>
    </dxf>
    <dxf>
      <numFmt numFmtId="4" formatCode="#,##0.00"/>
      <alignment horizontal="left" vertical="bottom" textRotation="0" wrapText="0" indent="0" justifyLastLine="0" shrinkToFit="0" readingOrder="0"/>
    </dxf>
    <dxf>
      <numFmt numFmtId="4" formatCode="#,##0.00"/>
      <alignment horizontal="left" vertical="bottom" textRotation="0" wrapText="0" indent="0" justifyLastLine="0" shrinkToFit="0" readingOrder="0"/>
    </dxf>
    <dxf>
      <numFmt numFmtId="4" formatCode="#,##0.00"/>
      <alignment horizontal="left" vertical="bottom" textRotation="0" wrapText="0" indent="0" justifyLastLine="0" shrinkToFit="0" readingOrder="0"/>
    </dxf>
    <dxf>
      <numFmt numFmtId="4" formatCode="#,##0.00"/>
      <alignment horizontal="left" vertical="bottom" textRotation="0" wrapText="0" indent="0" justifyLastLine="0" shrinkToFit="0" readingOrder="0"/>
    </dxf>
    <dxf>
      <numFmt numFmtId="0" formatCode="General"/>
    </dxf>
    <dxf>
      <font>
        <b/>
      </font>
      <numFmt numFmtId="0" formatCode="General"/>
    </dxf>
  </dxfs>
  <tableStyles count="0" defaultTableStyle="TableStyleMedium2" defaultPivotStyle="PivotStyleLight16"/>
  <colors>
    <mruColors>
      <color rgb="FFFF9999"/>
      <color rgb="FFFF7C8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D9E2B1AD-1096-44F9-817D-E9B7E8216C65}" autoFormatId="16" applyNumberFormats="0" applyBorderFormats="0" applyFontFormats="0" applyPatternFormats="0" applyAlignmentFormats="0" applyWidthHeightFormats="0">
  <queryTableRefresh nextId="31" unboundColumnsRight="2">
    <queryTableFields count="30">
      <queryTableField id="1" name="Source.Name" tableColumnId="1"/>
      <queryTableField id="2" name="Label" tableColumnId="2"/>
      <queryTableField id="3" name="AG" tableColumnId="3"/>
      <queryTableField id="4" name="AI" tableColumnId="4"/>
      <queryTableField id="5" name="AR" tableColumnId="5"/>
      <queryTableField id="6" name="BE" tableColumnId="6"/>
      <queryTableField id="7" name="BL" tableColumnId="7"/>
      <queryTableField id="8" name="BS" tableColumnId="8"/>
      <queryTableField id="9" name="FR" tableColumnId="9"/>
      <queryTableField id="10" name="GE" tableColumnId="10"/>
      <queryTableField id="11" name="GL" tableColumnId="11"/>
      <queryTableField id="12" name="GR" tableColumnId="12"/>
      <queryTableField id="13" name="JU" tableColumnId="13"/>
      <queryTableField id="14" name="LU" tableColumnId="14"/>
      <queryTableField id="15" name="NE" tableColumnId="15"/>
      <queryTableField id="16" name="NW" tableColumnId="16"/>
      <queryTableField id="17" name="OW" tableColumnId="17"/>
      <queryTableField id="18" name="SG" tableColumnId="18"/>
      <queryTableField id="19" name="SH" tableColumnId="19"/>
      <queryTableField id="20" name="SO" tableColumnId="20"/>
      <queryTableField id="21" name="SZ" tableColumnId="21"/>
      <queryTableField id="22" name="TG" tableColumnId="22"/>
      <queryTableField id="23" name="TI" tableColumnId="23"/>
      <queryTableField id="24" name="UR" tableColumnId="24"/>
      <queryTableField id="25" name="VD" tableColumnId="25"/>
      <queryTableField id="26" name="VS" tableColumnId="26"/>
      <queryTableField id="27" name="ZG" tableColumnId="27"/>
      <queryTableField id="28" name="ZH" tableColumnId="28"/>
      <queryTableField id="29" dataBound="0" tableColumnId="29"/>
      <queryTableField id="30" dataBound="0" tableColumnId="3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1969B3DD-27FE-4301-9A4E-4C68CD85D362}" autoFormatId="16" applyNumberFormats="0" applyBorderFormats="0" applyFontFormats="0" applyPatternFormats="0" applyAlignmentFormats="0" applyWidthHeightFormats="0">
  <queryTableRefresh nextId="30" unboundColumnsRight="1">
    <queryTableFields count="29">
      <queryTableField id="1" name="Source.Name" tableColumnId="1"/>
      <queryTableField id="2" name="Label" tableColumnId="2"/>
      <queryTableField id="3" name="AG" tableColumnId="3"/>
      <queryTableField id="4" name="AI" tableColumnId="4"/>
      <queryTableField id="5" name="AR" tableColumnId="5"/>
      <queryTableField id="6" name="BE" tableColumnId="6"/>
      <queryTableField id="7" name="BL" tableColumnId="7"/>
      <queryTableField id="8" name="BS" tableColumnId="8"/>
      <queryTableField id="9" name="FR" tableColumnId="9"/>
      <queryTableField id="10" name="GE" tableColumnId="10"/>
      <queryTableField id="11" name="GL" tableColumnId="11"/>
      <queryTableField id="12" name="GR" tableColumnId="12"/>
      <queryTableField id="13" name="JU" tableColumnId="13"/>
      <queryTableField id="14" name="LU" tableColumnId="14"/>
      <queryTableField id="15" name="NE" tableColumnId="15"/>
      <queryTableField id="16" name="NW" tableColumnId="16"/>
      <queryTableField id="17" name="OW" tableColumnId="17"/>
      <queryTableField id="18" name="SG" tableColumnId="18"/>
      <queryTableField id="19" name="SH" tableColumnId="19"/>
      <queryTableField id="20" name="SO" tableColumnId="20"/>
      <queryTableField id="21" name="SZ" tableColumnId="21"/>
      <queryTableField id="22" name="TG" tableColumnId="22"/>
      <queryTableField id="23" name="TI" tableColumnId="23"/>
      <queryTableField id="24" name="UR" tableColumnId="24"/>
      <queryTableField id="25" name="VD" tableColumnId="25"/>
      <queryTableField id="26" name="VS" tableColumnId="26"/>
      <queryTableField id="27" name="ZG" tableColumnId="27"/>
      <queryTableField id="28" name="ZH" tableColumnId="28"/>
      <queryTableField id="29" dataBound="0" tableColumnId="2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5BF26D-85D2-4EA6-9E8B-421C9BBE7B67}" name="output" displayName="output" ref="A1:AD77" tableType="queryTable" totalsRowShown="0">
  <autoFilter ref="A1:AD77" xr:uid="{625BF26D-85D2-4EA6-9E8B-421C9BBE7B67}"/>
  <tableColumns count="30">
    <tableColumn id="1" xr3:uid="{DDB4F397-0439-4D04-A20F-F0CDD838EB54}" uniqueName="1" name="Source.Name" queryTableFieldId="1" dataDxfId="60"/>
    <tableColumn id="2" xr3:uid="{B6509A55-0A38-445B-B6C8-E1CC3CFAEDA2}" uniqueName="2" name="Label" queryTableFieldId="2" dataDxfId="59"/>
    <tableColumn id="3" xr3:uid="{E5E487CA-21DB-4D2E-BC00-D45D86CBE413}" uniqueName="3" name="AG" queryTableFieldId="3" dataDxfId="58"/>
    <tableColumn id="4" xr3:uid="{6D9CA9A8-95F4-4F49-AC56-E18D0C5126F8}" uniqueName="4" name="AI" queryTableFieldId="4" dataDxfId="57"/>
    <tableColumn id="5" xr3:uid="{095A9BED-6511-4F6D-9007-BE96979303B3}" uniqueName="5" name="AR" queryTableFieldId="5" dataDxfId="56"/>
    <tableColumn id="6" xr3:uid="{9DFEDB93-B1BC-4563-94E7-1E8134216C59}" uniqueName="6" name="BE" queryTableFieldId="6" dataDxfId="55"/>
    <tableColumn id="7" xr3:uid="{A2381E90-B521-4B3A-A45A-1BB0CAE7FD75}" uniqueName="7" name="BL" queryTableFieldId="7" dataDxfId="54"/>
    <tableColumn id="8" xr3:uid="{5DAA28D6-C985-4549-829E-E2C690B28701}" uniqueName="8" name="BS" queryTableFieldId="8" dataDxfId="53"/>
    <tableColumn id="9" xr3:uid="{1ACB921E-C5F0-4238-BB80-B5B22F09B2B2}" uniqueName="9" name="FR" queryTableFieldId="9" dataDxfId="52"/>
    <tableColumn id="10" xr3:uid="{468CBBC0-B860-4121-B995-7A7A2591CFDA}" uniqueName="10" name="GE" queryTableFieldId="10" dataDxfId="51"/>
    <tableColumn id="11" xr3:uid="{38724EC0-1656-4CAA-8C7E-036534983ECE}" uniqueName="11" name="GL" queryTableFieldId="11" dataDxfId="50"/>
    <tableColumn id="12" xr3:uid="{A399F9CA-2FCC-4E22-9B54-F3070C38F7A9}" uniqueName="12" name="GR" queryTableFieldId="12" dataDxfId="49"/>
    <tableColumn id="13" xr3:uid="{06EB07E8-03B9-46C8-9B0C-853102309D83}" uniqueName="13" name="JU" queryTableFieldId="13" dataDxfId="48"/>
    <tableColumn id="14" xr3:uid="{AD425A1C-C704-4ABC-BBC4-EF94F4088A28}" uniqueName="14" name="LU" queryTableFieldId="14" dataDxfId="47"/>
    <tableColumn id="15" xr3:uid="{A8BE38B3-D9BE-42AA-BBBC-66939E17739C}" uniqueName="15" name="NE" queryTableFieldId="15" dataDxfId="46"/>
    <tableColumn id="16" xr3:uid="{09A02DBC-3698-44F5-ACCC-403285AA478D}" uniqueName="16" name="NW" queryTableFieldId="16" dataDxfId="45"/>
    <tableColumn id="17" xr3:uid="{3E2E30A0-E182-4BA6-89C2-4FEFB4633439}" uniqueName="17" name="OW" queryTableFieldId="17" dataDxfId="44"/>
    <tableColumn id="18" xr3:uid="{645C8354-ABAA-4D96-943F-429BFFD88B76}" uniqueName="18" name="SG" queryTableFieldId="18" dataDxfId="43"/>
    <tableColumn id="19" xr3:uid="{FDAB6FA2-168F-49AE-BCDC-5E3B410DAC3A}" uniqueName="19" name="SH" queryTableFieldId="19" dataDxfId="42"/>
    <tableColumn id="20" xr3:uid="{AB37C115-C318-4EBC-BE62-F918D36A9CF6}" uniqueName="20" name="SO" queryTableFieldId="20" dataDxfId="41"/>
    <tableColumn id="21" xr3:uid="{FD9DCD93-FCCA-4D67-9DC5-B750DEDBAF68}" uniqueName="21" name="SZ" queryTableFieldId="21" dataDxfId="40"/>
    <tableColumn id="22" xr3:uid="{F9C1E35B-74FD-4CEE-B1D9-5CE075484C3F}" uniqueName="22" name="TG" queryTableFieldId="22" dataDxfId="39"/>
    <tableColumn id="23" xr3:uid="{7D533A88-943E-47BC-B055-65E92439363A}" uniqueName="23" name="TI" queryTableFieldId="23" dataDxfId="38"/>
    <tableColumn id="24" xr3:uid="{727380B8-3519-414C-8798-3906FF552BA5}" uniqueName="24" name="UR" queryTableFieldId="24" dataDxfId="37"/>
    <tableColumn id="25" xr3:uid="{0287EDDA-8EB7-405E-8959-B7DC01B95F4F}" uniqueName="25" name="VD" queryTableFieldId="25" dataDxfId="36"/>
    <tableColumn id="26" xr3:uid="{32469A93-DD9B-4FD4-BEB2-AF608DDB251A}" uniqueName="26" name="VS" queryTableFieldId="26" dataDxfId="35"/>
    <tableColumn id="27" xr3:uid="{54ED5F7E-C1E0-4B0F-87C8-7F137197CF84}" uniqueName="27" name="ZG" queryTableFieldId="27" dataDxfId="34"/>
    <tableColumn id="28" xr3:uid="{6FBA6D29-346D-47DB-985E-F3225BE7C466}" uniqueName="28" name="ZH" queryTableFieldId="28" dataDxfId="33"/>
    <tableColumn id="29" xr3:uid="{E465E636-AEC5-4947-A07B-872430E55197}" uniqueName="29" name="Switzerland" queryTableFieldId="29" dataDxfId="32">
      <calculatedColumnFormula>SUM(output[[#This Row],[AG]:[ZH]])</calculatedColumnFormula>
    </tableColumn>
    <tableColumn id="30" xr3:uid="{1F590B5C-BED7-4472-9531-C4798290433C}" uniqueName="30" name="Growth rate" queryTableFieldId="30" dataDxfId="31">
      <calculatedColumnFormula>(AC2-$AC$2)/$AC$2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E45841-E2AA-4C47-B12C-E67BEBD5B55F}" name="drive_download_20250110T140648Z_001" displayName="drive_download_20250110T140648Z_001" ref="A1:AC77" tableType="queryTable" totalsRowShown="0" headerRowDxfId="30" dataDxfId="29">
  <autoFilter ref="A1:AC77" xr:uid="{EDE45841-E2AA-4C47-B12C-E67BEBD5B55F}"/>
  <tableColumns count="29">
    <tableColumn id="1" xr3:uid="{901824A7-9A0B-4A69-A92E-BAF5BE4C8248}" uniqueName="1" name="Source.Name" queryTableFieldId="1" dataDxfId="28"/>
    <tableColumn id="2" xr3:uid="{64A48908-5AB6-4C80-A2DC-F92C626CC0F5}" uniqueName="2" name="Label" queryTableFieldId="2" dataDxfId="27"/>
    <tableColumn id="3" xr3:uid="{E35EE2C1-85A3-4E94-9A01-29FFE7D3DF53}" uniqueName="3" name="AG" queryTableFieldId="3" dataDxfId="26"/>
    <tableColumn id="4" xr3:uid="{99703B08-D44F-41E6-9BEE-0A0430C5BE81}" uniqueName="4" name="AI" queryTableFieldId="4" dataDxfId="25"/>
    <tableColumn id="5" xr3:uid="{F0FA0580-735E-4E57-87E5-431427F1E5F1}" uniqueName="5" name="AR" queryTableFieldId="5" dataDxfId="24"/>
    <tableColumn id="6" xr3:uid="{760FAB36-8100-4316-9934-E248D6756976}" uniqueName="6" name="BE" queryTableFieldId="6" dataDxfId="23"/>
    <tableColumn id="7" xr3:uid="{5D6FA62C-C5C9-46CE-87C6-9D4451C8DF83}" uniqueName="7" name="BL" queryTableFieldId="7" dataDxfId="22"/>
    <tableColumn id="8" xr3:uid="{0ECF5B63-A3D2-4E17-91E3-E38EDAF9C6FF}" uniqueName="8" name="BS" queryTableFieldId="8" dataDxfId="21"/>
    <tableColumn id="9" xr3:uid="{52020882-61D0-4630-9C40-FF5ECFE27AF0}" uniqueName="9" name="FR" queryTableFieldId="9" dataDxfId="20"/>
    <tableColumn id="10" xr3:uid="{DD812DC8-94DE-402A-8622-149E512775C5}" uniqueName="10" name="GE" queryTableFieldId="10" dataDxfId="19"/>
    <tableColumn id="11" xr3:uid="{70AC6710-534E-432B-9AF0-3D925DF8ED6B}" uniqueName="11" name="GL" queryTableFieldId="11" dataDxfId="18"/>
    <tableColumn id="12" xr3:uid="{8E0013DF-05B9-4C79-9FEE-10620787A1B6}" uniqueName="12" name="GR" queryTableFieldId="12" dataDxfId="17"/>
    <tableColumn id="13" xr3:uid="{5BC7F67A-6446-4DB4-BD8A-74574FEB06F0}" uniqueName="13" name="JU" queryTableFieldId="13" dataDxfId="16"/>
    <tableColumn id="14" xr3:uid="{8D3C3945-C512-41E7-B4BC-B4199A9BB594}" uniqueName="14" name="LU" queryTableFieldId="14" dataDxfId="15"/>
    <tableColumn id="15" xr3:uid="{457C2617-5097-43FC-A143-4DCB45F1E883}" uniqueName="15" name="NE" queryTableFieldId="15" dataDxfId="14"/>
    <tableColumn id="16" xr3:uid="{2D5D3E69-F576-4B66-9739-2EDF06DA5B7F}" uniqueName="16" name="NW" queryTableFieldId="16" dataDxfId="13"/>
    <tableColumn id="17" xr3:uid="{7EDB1A39-8936-4FC5-B97C-CEEDD0056554}" uniqueName="17" name="OW" queryTableFieldId="17" dataDxfId="12"/>
    <tableColumn id="18" xr3:uid="{5979D69C-87A0-4145-8300-C584A7E8F1D3}" uniqueName="18" name="SG" queryTableFieldId="18" dataDxfId="11"/>
    <tableColumn id="19" xr3:uid="{6796711D-21D1-4EFF-8E30-278CD49CAD91}" uniqueName="19" name="SH" queryTableFieldId="19" dataDxfId="10"/>
    <tableColumn id="20" xr3:uid="{5D4856E0-27D5-48BE-A461-0FBE74F2DA39}" uniqueName="20" name="SO" queryTableFieldId="20" dataDxfId="9"/>
    <tableColumn id="21" xr3:uid="{9FF24C80-865D-41E2-B706-0D7BE50A616B}" uniqueName="21" name="SZ" queryTableFieldId="21" dataDxfId="8"/>
    <tableColumn id="22" xr3:uid="{07D466B6-4C1A-4DAE-88CE-ED470FD9EF46}" uniqueName="22" name="TG" queryTableFieldId="22" dataDxfId="7"/>
    <tableColumn id="23" xr3:uid="{5B47939E-29ED-4C0A-930F-4606AB2FB867}" uniqueName="23" name="TI" queryTableFieldId="23" dataDxfId="6"/>
    <tableColumn id="24" xr3:uid="{37A3ED0A-5257-4221-9E01-E0690FD513E1}" uniqueName="24" name="UR" queryTableFieldId="24" dataDxfId="5"/>
    <tableColumn id="25" xr3:uid="{04ECE4D1-5A02-4D40-825D-AAFFCB6C5ADE}" uniqueName="25" name="VD" queryTableFieldId="25" dataDxfId="4"/>
    <tableColumn id="26" xr3:uid="{7CC0DFAB-C73C-4E4D-8590-353CEB0E388F}" uniqueName="26" name="VS" queryTableFieldId="26" dataDxfId="3"/>
    <tableColumn id="27" xr3:uid="{B6CFDE13-9DA7-4E05-BAD1-2EC3624E2794}" uniqueName="27" name="ZG" queryTableFieldId="27" dataDxfId="2"/>
    <tableColumn id="28" xr3:uid="{60344536-E096-4E04-AA93-89B55B4013EB}" uniqueName="28" name="ZH" queryTableFieldId="28" dataDxfId="1"/>
    <tableColumn id="29" xr3:uid="{C0A5DEFF-49E1-464C-B514-735DDFC660D3}" uniqueName="29" name="Switzerland" queryTableFieldId="29" dataDxfId="0">
      <calculatedColumnFormula>SUM(drive_download_20250110T140648Z_001[[#This Row],[AG]:[ZH]])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7C840-FA21-4C29-9E66-C91573E2E412}">
  <dimension ref="A1:AE77"/>
  <sheetViews>
    <sheetView tabSelected="1" topLeftCell="Q31" zoomScale="75" workbookViewId="0">
      <selection activeCell="AG43" sqref="AG43"/>
    </sheetView>
  </sheetViews>
  <sheetFormatPr defaultRowHeight="14.5" x14ac:dyDescent="0.35"/>
  <cols>
    <col min="1" max="1" width="28" bestFit="1" customWidth="1"/>
    <col min="2" max="2" width="20.7265625" bestFit="1" customWidth="1"/>
    <col min="3" max="3" width="9.81640625" bestFit="1" customWidth="1"/>
    <col min="4" max="4" width="7.81640625" bestFit="1" customWidth="1"/>
    <col min="5" max="5" width="8.81640625" bestFit="1" customWidth="1"/>
    <col min="6" max="10" width="9.81640625" bestFit="1" customWidth="1"/>
    <col min="11" max="11" width="8.81640625" bestFit="1" customWidth="1"/>
    <col min="12" max="12" width="9.81640625" bestFit="1" customWidth="1"/>
    <col min="13" max="13" width="8.81640625" bestFit="1" customWidth="1"/>
    <col min="14" max="14" width="9.81640625" bestFit="1" customWidth="1"/>
    <col min="15" max="17" width="8.81640625" bestFit="1" customWidth="1"/>
    <col min="18" max="18" width="9.81640625" bestFit="1" customWidth="1"/>
    <col min="19" max="19" width="8.81640625" bestFit="1" customWidth="1"/>
    <col min="20" max="20" width="9.81640625" bestFit="1" customWidth="1"/>
    <col min="21" max="21" width="8.81640625" bestFit="1" customWidth="1"/>
    <col min="22" max="23" width="9.81640625" bestFit="1" customWidth="1"/>
    <col min="24" max="24" width="8.81640625" bestFit="1" customWidth="1"/>
    <col min="25" max="26" width="9.81640625" bestFit="1" customWidth="1"/>
    <col min="27" max="27" width="8.81640625" bestFit="1" customWidth="1"/>
    <col min="28" max="28" width="13.1796875" customWidth="1"/>
    <col min="29" max="29" width="19.90625" customWidth="1"/>
    <col min="30" max="30" width="19.6328125" customWidth="1"/>
    <col min="31" max="31" width="24.54296875" style="8" customWidth="1"/>
  </cols>
  <sheetData>
    <row r="1" spans="1:3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45</v>
      </c>
      <c r="AD1" t="s">
        <v>47</v>
      </c>
      <c r="AE1" s="8" t="s">
        <v>48</v>
      </c>
    </row>
    <row r="2" spans="1:31" x14ac:dyDescent="0.35">
      <c r="A2" s="6" t="s">
        <v>28</v>
      </c>
      <c r="B2" t="s">
        <v>29</v>
      </c>
      <c r="C2" s="1">
        <v>242717</v>
      </c>
      <c r="D2" s="1">
        <v>3308</v>
      </c>
      <c r="E2" s="1">
        <v>32211</v>
      </c>
      <c r="F2" s="1">
        <v>598482</v>
      </c>
      <c r="G2" s="1">
        <v>142265</v>
      </c>
      <c r="H2" s="1">
        <v>182840</v>
      </c>
      <c r="I2" s="1">
        <v>124079</v>
      </c>
      <c r="J2" s="1">
        <v>298868</v>
      </c>
      <c r="K2" s="1">
        <v>18832</v>
      </c>
      <c r="L2" s="1">
        <v>133946</v>
      </c>
      <c r="M2" s="1">
        <v>27609</v>
      </c>
      <c r="N2" s="1">
        <v>188846</v>
      </c>
      <c r="O2" s="1">
        <v>96133</v>
      </c>
      <c r="P2" s="1">
        <v>18179</v>
      </c>
      <c r="Q2" s="1">
        <v>13161</v>
      </c>
      <c r="R2" s="1">
        <v>279352</v>
      </c>
      <c r="S2" s="1">
        <v>41775</v>
      </c>
      <c r="T2" s="1">
        <v>121506</v>
      </c>
      <c r="U2" s="1">
        <v>61386</v>
      </c>
      <c r="V2" s="1">
        <v>118718</v>
      </c>
      <c r="W2" s="1">
        <v>235980</v>
      </c>
      <c r="X2" s="1">
        <v>19319</v>
      </c>
      <c r="Y2" s="1">
        <v>394148</v>
      </c>
      <c r="Z2" s="1">
        <v>175184</v>
      </c>
      <c r="AA2" s="1">
        <v>53117</v>
      </c>
      <c r="AB2" s="1">
        <v>791811</v>
      </c>
      <c r="AC2" s="2">
        <f>SUM(output[[#This Row],[AG]:[ZH]])</f>
        <v>4413772</v>
      </c>
      <c r="AD2" s="5">
        <f t="shared" ref="AD2:AE11" si="0">(AC2-$AC$2)/$AC$2</f>
        <v>0</v>
      </c>
      <c r="AE2" s="8">
        <v>0</v>
      </c>
    </row>
    <row r="3" spans="1:31" x14ac:dyDescent="0.35">
      <c r="A3" s="6" t="s">
        <v>28</v>
      </c>
      <c r="B3" t="s">
        <v>30</v>
      </c>
      <c r="C3" s="1">
        <v>244466.86</v>
      </c>
      <c r="D3" s="1">
        <v>5330.3</v>
      </c>
      <c r="E3" s="1">
        <v>32252.34</v>
      </c>
      <c r="F3" s="1">
        <v>598061.43999999994</v>
      </c>
      <c r="G3" s="1">
        <v>141857.95000000001</v>
      </c>
      <c r="H3" s="1">
        <v>184616.94</v>
      </c>
      <c r="I3" s="1">
        <v>123967.09</v>
      </c>
      <c r="J3" s="1">
        <v>298744.46999999997</v>
      </c>
      <c r="K3" s="1">
        <v>19263.88</v>
      </c>
      <c r="L3" s="1">
        <v>138368.72999999998</v>
      </c>
      <c r="M3" s="1">
        <v>32597.54</v>
      </c>
      <c r="N3" s="1">
        <v>189112.44</v>
      </c>
      <c r="O3" s="1">
        <v>96197.45</v>
      </c>
      <c r="P3" s="1">
        <v>18262.260000000002</v>
      </c>
      <c r="Q3" s="1">
        <v>13404.130000000001</v>
      </c>
      <c r="R3" s="1">
        <v>278886.43</v>
      </c>
      <c r="S3" s="1">
        <v>41830.35</v>
      </c>
      <c r="T3" s="1">
        <v>121585.97</v>
      </c>
      <c r="U3" s="1">
        <v>61309.850000000006</v>
      </c>
      <c r="V3" s="1">
        <v>119363.13</v>
      </c>
      <c r="W3" s="1">
        <v>237410.61</v>
      </c>
      <c r="X3" s="1">
        <v>19424.82</v>
      </c>
      <c r="Y3" s="1">
        <v>393784.44999999995</v>
      </c>
      <c r="Z3" s="1">
        <v>175801.78999999998</v>
      </c>
      <c r="AA3" s="1">
        <v>53184.08</v>
      </c>
      <c r="AB3" s="1">
        <v>793277.38</v>
      </c>
      <c r="AC3" s="1">
        <f>SUM(output[[#This Row],[AG]:[ZH]])</f>
        <v>4432362.68</v>
      </c>
      <c r="AD3" s="5">
        <f t="shared" si="0"/>
        <v>4.2119710759866398E-3</v>
      </c>
      <c r="AE3" s="8">
        <v>-0.12004432943070026</v>
      </c>
    </row>
    <row r="4" spans="1:31" x14ac:dyDescent="0.35">
      <c r="A4" s="6" t="s">
        <v>28</v>
      </c>
      <c r="B4" t="s">
        <v>31</v>
      </c>
      <c r="C4" s="1">
        <v>265881.26</v>
      </c>
      <c r="D4" s="1">
        <v>5336.12</v>
      </c>
      <c r="E4" s="1">
        <v>32713.42</v>
      </c>
      <c r="F4" s="1">
        <v>602865.11</v>
      </c>
      <c r="G4" s="1">
        <v>142772.03999999998</v>
      </c>
      <c r="H4" s="1">
        <v>195558.44</v>
      </c>
      <c r="I4" s="1">
        <v>130794.49</v>
      </c>
      <c r="J4" s="1">
        <v>310425.81</v>
      </c>
      <c r="K4" s="1">
        <v>19365.12</v>
      </c>
      <c r="L4" s="1">
        <v>144813.06</v>
      </c>
      <c r="M4" s="1">
        <v>33320.979999999996</v>
      </c>
      <c r="N4" s="1">
        <v>189740.2</v>
      </c>
      <c r="O4" s="1">
        <v>96297.87</v>
      </c>
      <c r="P4" s="1">
        <v>18371.940000000002</v>
      </c>
      <c r="Q4" s="1">
        <v>13417.42</v>
      </c>
      <c r="R4" s="1">
        <v>281137.67</v>
      </c>
      <c r="S4" s="1">
        <v>42001.56</v>
      </c>
      <c r="T4" s="1">
        <v>125455.87</v>
      </c>
      <c r="U4" s="1">
        <v>61556.69</v>
      </c>
      <c r="V4" s="1">
        <v>121414.52</v>
      </c>
      <c r="W4" s="1">
        <v>239402.49</v>
      </c>
      <c r="X4" s="1">
        <v>19571.400000000001</v>
      </c>
      <c r="Y4" s="1">
        <v>394225.45999999996</v>
      </c>
      <c r="Z4" s="1">
        <v>177061.13</v>
      </c>
      <c r="AA4" s="1">
        <v>53438.28</v>
      </c>
      <c r="AB4" s="1">
        <v>830957.17999999993</v>
      </c>
      <c r="AC4" s="1">
        <f>SUM(output[[#This Row],[AG]:[ZH]])</f>
        <v>4547895.5299999993</v>
      </c>
      <c r="AD4" s="5">
        <f t="shared" si="0"/>
        <v>3.0387507555895348E-2</v>
      </c>
      <c r="AE4" s="8">
        <v>-8.3032478795914813E-2</v>
      </c>
    </row>
    <row r="5" spans="1:31" x14ac:dyDescent="0.35">
      <c r="A5" s="6" t="s">
        <v>28</v>
      </c>
      <c r="B5" t="s">
        <v>32</v>
      </c>
      <c r="C5" s="1">
        <v>236397.90000000002</v>
      </c>
      <c r="D5" s="1">
        <v>5324.04</v>
      </c>
      <c r="E5" s="1">
        <v>31712.269999999997</v>
      </c>
      <c r="F5" s="1">
        <v>593064.54</v>
      </c>
      <c r="G5" s="1">
        <v>140507.29</v>
      </c>
      <c r="H5" s="1">
        <v>178231.36</v>
      </c>
      <c r="I5" s="1">
        <v>123041.1</v>
      </c>
      <c r="J5" s="1">
        <v>293596.66000000003</v>
      </c>
      <c r="K5" s="1">
        <v>19196.59</v>
      </c>
      <c r="L5" s="1">
        <v>130039.05</v>
      </c>
      <c r="M5" s="1">
        <v>31928</v>
      </c>
      <c r="N5" s="1">
        <v>188467.32</v>
      </c>
      <c r="O5" s="1">
        <v>96104.62</v>
      </c>
      <c r="P5" s="1">
        <v>18132</v>
      </c>
      <c r="Q5" s="1">
        <v>13395.4</v>
      </c>
      <c r="R5" s="1">
        <v>275822.78999999998</v>
      </c>
      <c r="S5" s="1">
        <v>41710.839999999997</v>
      </c>
      <c r="T5" s="1">
        <v>120152.82</v>
      </c>
      <c r="U5" s="1">
        <v>60943.53</v>
      </c>
      <c r="V5" s="1">
        <v>117906.34</v>
      </c>
      <c r="W5" s="1">
        <v>235651.5</v>
      </c>
      <c r="X5" s="1">
        <v>19271.599999999999</v>
      </c>
      <c r="Y5" s="1">
        <v>392743</v>
      </c>
      <c r="Z5" s="1">
        <v>174644.05</v>
      </c>
      <c r="AA5" s="1">
        <v>52833.53</v>
      </c>
      <c r="AB5" s="1">
        <v>785255.16</v>
      </c>
      <c r="AC5" s="1">
        <f>SUM(output[[#This Row],[AG]:[ZH]])</f>
        <v>4376073.2999999989</v>
      </c>
      <c r="AD5" s="5">
        <f t="shared" si="0"/>
        <v>-8.5411525561359114E-3</v>
      </c>
      <c r="AE5" s="8">
        <v>-0.1902117032778318</v>
      </c>
    </row>
    <row r="6" spans="1:31" x14ac:dyDescent="0.35">
      <c r="A6" s="6" t="s">
        <v>28</v>
      </c>
      <c r="B6" t="s">
        <v>33</v>
      </c>
      <c r="C6" s="1">
        <v>247917.85</v>
      </c>
      <c r="D6" s="1">
        <v>5332.4</v>
      </c>
      <c r="E6" s="1">
        <v>32367.1</v>
      </c>
      <c r="F6" s="1">
        <v>599206.94999999995</v>
      </c>
      <c r="G6" s="1">
        <v>142058.12</v>
      </c>
      <c r="H6" s="1">
        <v>187975.05</v>
      </c>
      <c r="I6" s="1">
        <v>124265.68</v>
      </c>
      <c r="J6" s="1">
        <v>299377.93000000005</v>
      </c>
      <c r="K6" s="1">
        <v>19273.71</v>
      </c>
      <c r="L6" s="1">
        <v>141294.19</v>
      </c>
      <c r="M6" s="1">
        <v>32717.03</v>
      </c>
      <c r="N6" s="1">
        <v>189390.73</v>
      </c>
      <c r="O6" s="1">
        <v>96153.96</v>
      </c>
      <c r="P6" s="1">
        <v>18224.489999999998</v>
      </c>
      <c r="Q6" s="1">
        <v>13403.73</v>
      </c>
      <c r="R6" s="1">
        <v>279105.34999999998</v>
      </c>
      <c r="S6" s="1">
        <v>41800.33</v>
      </c>
      <c r="T6" s="1">
        <v>122248.51000000001</v>
      </c>
      <c r="U6" s="1">
        <v>61306.22</v>
      </c>
      <c r="V6" s="1">
        <v>119019.98000000001</v>
      </c>
      <c r="W6" s="1">
        <v>237176.47999999998</v>
      </c>
      <c r="X6" s="1">
        <v>19505.699999999997</v>
      </c>
      <c r="Y6" s="1">
        <v>393890.28</v>
      </c>
      <c r="Z6" s="1">
        <v>176693.59999999998</v>
      </c>
      <c r="AA6" s="1">
        <v>53170.36</v>
      </c>
      <c r="AB6" s="1">
        <v>796281.14</v>
      </c>
      <c r="AC6" s="1">
        <f>SUM(output[[#This Row],[AG]:[ZH]])</f>
        <v>4449156.87</v>
      </c>
      <c r="AD6" s="5">
        <f t="shared" si="0"/>
        <v>8.0169229402878329E-3</v>
      </c>
      <c r="AE6" s="8">
        <v>-0.12346847775553448</v>
      </c>
    </row>
    <row r="7" spans="1:31" x14ac:dyDescent="0.35">
      <c r="A7" s="6" t="s">
        <v>28</v>
      </c>
      <c r="B7" t="s">
        <v>34</v>
      </c>
      <c r="C7" s="1">
        <v>257906.32</v>
      </c>
      <c r="D7" s="1">
        <v>5336.92</v>
      </c>
      <c r="E7" s="1">
        <v>32750.959999999999</v>
      </c>
      <c r="F7" s="1">
        <v>603050.90999999992</v>
      </c>
      <c r="G7" s="1">
        <v>143306.65</v>
      </c>
      <c r="H7" s="1">
        <v>194651.29</v>
      </c>
      <c r="I7" s="1">
        <v>126722.55</v>
      </c>
      <c r="J7" s="1">
        <v>307181.51</v>
      </c>
      <c r="K7" s="1">
        <v>19379.809999999998</v>
      </c>
      <c r="L7" s="1">
        <v>147349.93</v>
      </c>
      <c r="M7" s="1">
        <v>33160.839999999997</v>
      </c>
      <c r="N7" s="1">
        <v>189872.42</v>
      </c>
      <c r="O7" s="1">
        <v>96270.61</v>
      </c>
      <c r="P7" s="1">
        <v>18347.669999999998</v>
      </c>
      <c r="Q7" s="1">
        <v>13418.79</v>
      </c>
      <c r="R7" s="1">
        <v>282274.3</v>
      </c>
      <c r="S7" s="1">
        <v>41999.850000000006</v>
      </c>
      <c r="T7" s="1">
        <v>124278.76999999999</v>
      </c>
      <c r="U7" s="1">
        <v>61548.49</v>
      </c>
      <c r="V7" s="1">
        <v>121306.32</v>
      </c>
      <c r="W7" s="1">
        <v>239215.61</v>
      </c>
      <c r="X7" s="1">
        <v>19626.010000000002</v>
      </c>
      <c r="Y7" s="1">
        <v>394300.48</v>
      </c>
      <c r="Z7" s="1">
        <v>177856.49</v>
      </c>
      <c r="AA7" s="1">
        <v>53464.04</v>
      </c>
      <c r="AB7" s="1">
        <v>812759.28</v>
      </c>
      <c r="AC7" s="1">
        <f>SUM(output[[#This Row],[AG]:[ZH]])</f>
        <v>4517336.8199999994</v>
      </c>
      <c r="AD7" s="5">
        <f t="shared" si="0"/>
        <v>2.3464016718579794E-2</v>
      </c>
      <c r="AE7" s="8">
        <v>-8.8113450354935077E-2</v>
      </c>
    </row>
    <row r="8" spans="1:31" x14ac:dyDescent="0.35">
      <c r="A8" s="6" t="s">
        <v>28</v>
      </c>
      <c r="B8" t="s">
        <v>35</v>
      </c>
      <c r="C8" s="1">
        <v>238922.16</v>
      </c>
      <c r="D8" s="1">
        <v>5326.54</v>
      </c>
      <c r="E8" s="1">
        <v>31810.63</v>
      </c>
      <c r="F8" s="1">
        <v>593857.4</v>
      </c>
      <c r="G8" s="1">
        <v>140649.69</v>
      </c>
      <c r="H8" s="1">
        <v>180430.36</v>
      </c>
      <c r="I8" s="1">
        <v>123036.68</v>
      </c>
      <c r="J8" s="1">
        <v>293474.61</v>
      </c>
      <c r="K8" s="1">
        <v>19204.75</v>
      </c>
      <c r="L8" s="1">
        <v>133046.34</v>
      </c>
      <c r="M8" s="1">
        <v>32060.04</v>
      </c>
      <c r="N8" s="1">
        <v>188729.91</v>
      </c>
      <c r="O8" s="1">
        <v>96037.31</v>
      </c>
      <c r="P8" s="1">
        <v>18098.150000000001</v>
      </c>
      <c r="Q8" s="1">
        <v>13395.060000000001</v>
      </c>
      <c r="R8" s="1">
        <v>276331.94</v>
      </c>
      <c r="S8" s="1">
        <v>41672.29</v>
      </c>
      <c r="T8" s="1">
        <v>120611.37</v>
      </c>
      <c r="U8" s="1">
        <v>60930.22</v>
      </c>
      <c r="V8" s="1">
        <v>117529.39</v>
      </c>
      <c r="W8" s="1">
        <v>235559.36</v>
      </c>
      <c r="X8" s="1">
        <v>19370.91</v>
      </c>
      <c r="Y8" s="1">
        <v>392943.24</v>
      </c>
      <c r="Z8" s="1">
        <v>175382.3</v>
      </c>
      <c r="AA8" s="1">
        <v>52831.19</v>
      </c>
      <c r="AB8" s="1">
        <v>786029.1100000001</v>
      </c>
      <c r="AC8" s="1">
        <f>SUM(output[[#This Row],[AG]:[ZH]])</f>
        <v>4387270.95</v>
      </c>
      <c r="AD8" s="5">
        <f t="shared" si="0"/>
        <v>-6.0041728480763881E-3</v>
      </c>
      <c r="AE8" s="8">
        <v>-0.21908418015248679</v>
      </c>
    </row>
    <row r="9" spans="1:31" x14ac:dyDescent="0.35">
      <c r="A9" s="6" t="s">
        <v>28</v>
      </c>
      <c r="B9" t="s">
        <v>36</v>
      </c>
      <c r="C9" s="1">
        <v>250552.33000000002</v>
      </c>
      <c r="D9" s="1">
        <v>5333.6</v>
      </c>
      <c r="E9" s="1">
        <v>32372.85</v>
      </c>
      <c r="F9" s="1">
        <v>599119.21</v>
      </c>
      <c r="G9" s="1">
        <v>142024.16999999998</v>
      </c>
      <c r="H9" s="1">
        <v>190425.97</v>
      </c>
      <c r="I9" s="1">
        <v>124983.1</v>
      </c>
      <c r="J9" s="1">
        <v>301755.38</v>
      </c>
      <c r="K9" s="1">
        <v>19291.23</v>
      </c>
      <c r="L9" s="1">
        <v>142872.51</v>
      </c>
      <c r="M9" s="1">
        <v>32759.06</v>
      </c>
      <c r="N9" s="1">
        <v>189482.91</v>
      </c>
      <c r="O9" s="1">
        <v>96168.97</v>
      </c>
      <c r="P9" s="1">
        <v>18228.690000000002</v>
      </c>
      <c r="Q9" s="1">
        <v>13405.89</v>
      </c>
      <c r="R9" s="1">
        <v>279285.69999999995</v>
      </c>
      <c r="S9" s="1">
        <v>41832.520000000004</v>
      </c>
      <c r="T9" s="1">
        <v>122746.28</v>
      </c>
      <c r="U9" s="1">
        <v>61325.75</v>
      </c>
      <c r="V9" s="1">
        <v>119357.64</v>
      </c>
      <c r="W9" s="1">
        <v>237454.74</v>
      </c>
      <c r="X9" s="1">
        <v>19510.129999999997</v>
      </c>
      <c r="Y9" s="1">
        <v>393677.77</v>
      </c>
      <c r="Z9" s="1">
        <v>176912.68</v>
      </c>
      <c r="AA9" s="1">
        <v>53182.07</v>
      </c>
      <c r="AB9" s="1">
        <v>800416.76</v>
      </c>
      <c r="AC9" s="1">
        <f>SUM(output[[#This Row],[AG]:[ZH]])</f>
        <v>4464477.91</v>
      </c>
      <c r="AD9" s="5">
        <f t="shared" si="0"/>
        <v>1.1488112661913699E-2</v>
      </c>
      <c r="AE9" s="8">
        <v>-0.12964486838015229</v>
      </c>
    </row>
    <row r="10" spans="1:31" x14ac:dyDescent="0.35">
      <c r="A10" s="6" t="s">
        <v>28</v>
      </c>
      <c r="B10" t="s">
        <v>37</v>
      </c>
      <c r="C10" s="1">
        <v>265438.26</v>
      </c>
      <c r="D10" s="1">
        <v>5338.04</v>
      </c>
      <c r="E10" s="1">
        <v>32779.47</v>
      </c>
      <c r="F10" s="1">
        <v>602956.12</v>
      </c>
      <c r="G10" s="1">
        <v>143110.28999999998</v>
      </c>
      <c r="H10" s="1">
        <v>198070.29</v>
      </c>
      <c r="I10" s="1">
        <v>130149.26000000001</v>
      </c>
      <c r="J10" s="1">
        <v>311680.68000000005</v>
      </c>
      <c r="K10" s="1">
        <v>19385.809999999998</v>
      </c>
      <c r="L10" s="1">
        <v>148755.25</v>
      </c>
      <c r="M10" s="1">
        <v>33359.449999999997</v>
      </c>
      <c r="N10" s="1">
        <v>189991.24</v>
      </c>
      <c r="O10" s="1">
        <v>96268.2</v>
      </c>
      <c r="P10" s="1">
        <v>18312.82</v>
      </c>
      <c r="Q10" s="1">
        <v>13422.49</v>
      </c>
      <c r="R10" s="1">
        <v>281860.82</v>
      </c>
      <c r="S10" s="1">
        <v>42035.929999999993</v>
      </c>
      <c r="T10" s="1">
        <v>125627.63</v>
      </c>
      <c r="U10" s="1">
        <v>61459.16</v>
      </c>
      <c r="V10" s="1">
        <v>121699.12</v>
      </c>
      <c r="W10" s="1">
        <v>239626.56</v>
      </c>
      <c r="X10" s="1">
        <v>19640.989999999998</v>
      </c>
      <c r="Y10" s="1">
        <v>394203.55</v>
      </c>
      <c r="Z10" s="1">
        <v>178000.34999999998</v>
      </c>
      <c r="AA10" s="1">
        <v>53418.45</v>
      </c>
      <c r="AB10" s="1">
        <v>832967.45</v>
      </c>
      <c r="AC10" s="3">
        <f>SUM(output[[#This Row],[AG]:[ZH]])</f>
        <v>4559557.6800000006</v>
      </c>
      <c r="AD10" s="5">
        <f t="shared" si="0"/>
        <v>3.3029726048377811E-2</v>
      </c>
      <c r="AE10" s="8">
        <v>-8.177530919132267E-2</v>
      </c>
    </row>
    <row r="11" spans="1:31" x14ac:dyDescent="0.35">
      <c r="A11" s="6" t="s">
        <v>28</v>
      </c>
      <c r="B11" t="s">
        <v>38</v>
      </c>
      <c r="C11" s="1">
        <v>240885.90000000002</v>
      </c>
      <c r="D11" s="1">
        <v>5327.6900000000005</v>
      </c>
      <c r="E11" s="1">
        <v>31845.86</v>
      </c>
      <c r="F11" s="1">
        <v>594283.67000000004</v>
      </c>
      <c r="G11" s="1">
        <v>140858.25</v>
      </c>
      <c r="H11" s="1">
        <v>182475.86</v>
      </c>
      <c r="I11" s="1">
        <v>123373.61</v>
      </c>
      <c r="J11" s="1">
        <v>294686.86</v>
      </c>
      <c r="K11" s="1">
        <v>19220.03</v>
      </c>
      <c r="L11" s="1">
        <v>135446.81</v>
      </c>
      <c r="M11" s="1">
        <v>31930.35</v>
      </c>
      <c r="N11" s="1">
        <v>188808.49</v>
      </c>
      <c r="O11" s="1">
        <v>96061</v>
      </c>
      <c r="P11" s="1">
        <v>18120.919999999998</v>
      </c>
      <c r="Q11" s="1">
        <v>13397.42</v>
      </c>
      <c r="R11" s="1">
        <v>276948.61</v>
      </c>
      <c r="S11" s="1">
        <v>41696.850000000006</v>
      </c>
      <c r="T11" s="1">
        <v>120865.37</v>
      </c>
      <c r="U11" s="1">
        <v>61034.41</v>
      </c>
      <c r="V11" s="1">
        <v>117784.8</v>
      </c>
      <c r="W11" s="1">
        <v>235681.06</v>
      </c>
      <c r="X11" s="1">
        <v>19352.439999999999</v>
      </c>
      <c r="Y11" s="1">
        <v>392490.88</v>
      </c>
      <c r="Z11" s="1">
        <v>175611.83</v>
      </c>
      <c r="AA11" s="1">
        <v>52870.94</v>
      </c>
      <c r="AB11" s="1">
        <v>789801.77</v>
      </c>
      <c r="AC11" s="1">
        <f>SUM(output[[#This Row],[AG]:[ZH]])</f>
        <v>4400861.68</v>
      </c>
      <c r="AD11" s="5">
        <f t="shared" si="0"/>
        <v>-2.9250083601962897E-3</v>
      </c>
      <c r="AE11" s="8">
        <v>-0.2418033351065714</v>
      </c>
    </row>
    <row r="12" spans="1:31" x14ac:dyDescent="0.35">
      <c r="A12" s="6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>
        <f>SUM(output[[#This Row],[AG]:[ZH]])</f>
        <v>0</v>
      </c>
      <c r="AD12" s="5"/>
    </row>
    <row r="13" spans="1:31" x14ac:dyDescent="0.35">
      <c r="A13" s="6" t="s">
        <v>39</v>
      </c>
      <c r="B13" t="s">
        <v>29</v>
      </c>
      <c r="C13" s="1">
        <v>20522</v>
      </c>
      <c r="D13" s="1">
        <v>159</v>
      </c>
      <c r="E13" s="1">
        <v>782</v>
      </c>
      <c r="F13" s="1">
        <v>53856</v>
      </c>
      <c r="G13" s="1">
        <v>14730</v>
      </c>
      <c r="H13" s="1">
        <v>14783</v>
      </c>
      <c r="I13" s="1">
        <v>9878</v>
      </c>
      <c r="J13" s="1">
        <v>28599</v>
      </c>
      <c r="K13" s="1">
        <v>1017</v>
      </c>
      <c r="L13" s="1">
        <v>14216</v>
      </c>
      <c r="M13" s="1">
        <v>2020</v>
      </c>
      <c r="N13" s="1">
        <v>21973</v>
      </c>
      <c r="O13" s="1">
        <v>7490</v>
      </c>
      <c r="P13" s="1">
        <v>567</v>
      </c>
      <c r="Q13" s="1">
        <v>581</v>
      </c>
      <c r="R13" s="1">
        <v>25861</v>
      </c>
      <c r="S13" s="1">
        <v>2067</v>
      </c>
      <c r="T13" s="1">
        <v>3618</v>
      </c>
      <c r="U13" s="1">
        <v>3516</v>
      </c>
      <c r="V13" s="1">
        <v>7569</v>
      </c>
      <c r="W13" s="1">
        <v>15915</v>
      </c>
      <c r="X13" s="1">
        <v>808</v>
      </c>
      <c r="Y13" s="1">
        <v>44398</v>
      </c>
      <c r="Z13" s="1">
        <v>14301</v>
      </c>
      <c r="AA13" s="1">
        <v>1723</v>
      </c>
      <c r="AB13" s="1">
        <v>63942</v>
      </c>
      <c r="AC13" s="2">
        <f>SUM(output[[#This Row],[AG]:[ZH]])</f>
        <v>374891</v>
      </c>
      <c r="AD13" s="5">
        <f>(AC13-$AC$13)/$AC$13</f>
        <v>0</v>
      </c>
      <c r="AE13" s="8">
        <v>0</v>
      </c>
    </row>
    <row r="14" spans="1:31" x14ac:dyDescent="0.35">
      <c r="A14" s="6" t="s">
        <v>39</v>
      </c>
      <c r="B14" t="s">
        <v>30</v>
      </c>
      <c r="C14" s="1">
        <v>21472.18</v>
      </c>
      <c r="D14" s="1">
        <v>3240.44</v>
      </c>
      <c r="E14" s="1">
        <v>3468</v>
      </c>
      <c r="F14" s="1">
        <v>53383.31</v>
      </c>
      <c r="G14" s="1">
        <v>19035.18</v>
      </c>
      <c r="H14" s="1">
        <v>21206.27</v>
      </c>
      <c r="I14" s="1">
        <v>10600.720000000001</v>
      </c>
      <c r="J14" s="1">
        <v>28411.75</v>
      </c>
      <c r="K14" s="1">
        <v>3785.76</v>
      </c>
      <c r="L14" s="1">
        <v>14511.279999999999</v>
      </c>
      <c r="M14" s="1">
        <v>4873.68</v>
      </c>
      <c r="N14" s="1">
        <v>21943.67</v>
      </c>
      <c r="O14" s="1">
        <v>8300.25</v>
      </c>
      <c r="P14" s="1">
        <v>3385</v>
      </c>
      <c r="Q14" s="1">
        <v>3399.34</v>
      </c>
      <c r="R14" s="1">
        <v>25908.15</v>
      </c>
      <c r="S14" s="1">
        <v>4462.3899999999994</v>
      </c>
      <c r="T14" s="1">
        <v>5268.84</v>
      </c>
      <c r="U14" s="1">
        <v>5177.9400000000005</v>
      </c>
      <c r="V14" s="1">
        <v>8749</v>
      </c>
      <c r="W14" s="1">
        <v>15896.39</v>
      </c>
      <c r="X14" s="1">
        <v>3542.24</v>
      </c>
      <c r="Y14" s="1">
        <v>43929.919999999998</v>
      </c>
      <c r="Z14" s="1">
        <v>14499.44</v>
      </c>
      <c r="AA14" s="1">
        <v>4065.5299999999997</v>
      </c>
      <c r="AB14" s="1">
        <v>63459.19</v>
      </c>
      <c r="AC14" s="1">
        <f>SUM(output[[#This Row],[AG]:[ZH]])</f>
        <v>415975.86000000004</v>
      </c>
      <c r="AD14" s="5">
        <f t="shared" ref="AD14:AE22" si="1">(AC14-$AC$13)/$AC$13</f>
        <v>0.10959148125721889</v>
      </c>
      <c r="AE14" s="8">
        <v>-3.0518817469611274E-2</v>
      </c>
    </row>
    <row r="15" spans="1:31" x14ac:dyDescent="0.35">
      <c r="A15" s="6" t="s">
        <v>39</v>
      </c>
      <c r="B15" t="s">
        <v>31</v>
      </c>
      <c r="C15" s="1">
        <v>21773.72</v>
      </c>
      <c r="D15" s="1">
        <v>3352.6800000000003</v>
      </c>
      <c r="E15" s="1">
        <v>3468</v>
      </c>
      <c r="F15" s="1">
        <v>54077.75</v>
      </c>
      <c r="G15" s="1">
        <v>19519.650000000001</v>
      </c>
      <c r="H15" s="1">
        <v>21437.86</v>
      </c>
      <c r="I15" s="1">
        <v>10653.2</v>
      </c>
      <c r="J15" s="1">
        <v>28690.16</v>
      </c>
      <c r="K15" s="1">
        <v>3849.7799999999997</v>
      </c>
      <c r="L15" s="1">
        <v>14551.46</v>
      </c>
      <c r="M15" s="1">
        <v>4929.34</v>
      </c>
      <c r="N15" s="1">
        <v>22028.14</v>
      </c>
      <c r="O15" s="1">
        <v>8383.39</v>
      </c>
      <c r="P15" s="1">
        <v>3407.59</v>
      </c>
      <c r="Q15" s="1">
        <v>3399.34</v>
      </c>
      <c r="R15" s="1">
        <v>26236.58</v>
      </c>
      <c r="S15" s="1">
        <v>4737.29</v>
      </c>
      <c r="T15" s="1">
        <v>5314.1</v>
      </c>
      <c r="U15" s="1">
        <v>5191.49</v>
      </c>
      <c r="V15" s="1">
        <v>8770.65</v>
      </c>
      <c r="W15" s="1">
        <v>16028.880000000001</v>
      </c>
      <c r="X15" s="1">
        <v>3542.24</v>
      </c>
      <c r="Y15" s="1">
        <v>44636.03</v>
      </c>
      <c r="Z15" s="1">
        <v>14581.86</v>
      </c>
      <c r="AA15" s="1">
        <v>4088.04</v>
      </c>
      <c r="AB15" s="1">
        <v>64374.94</v>
      </c>
      <c r="AC15" s="1">
        <f>SUM(output[[#This Row],[AG]:[ZH]])</f>
        <v>421024.16000000003</v>
      </c>
      <c r="AD15" s="5">
        <f t="shared" si="1"/>
        <v>0.12305752872168185</v>
      </c>
      <c r="AE15" s="8">
        <v>5.0049214304928168E-4</v>
      </c>
    </row>
    <row r="16" spans="1:31" x14ac:dyDescent="0.35">
      <c r="A16" s="6" t="s">
        <v>39</v>
      </c>
      <c r="B16" t="s">
        <v>32</v>
      </c>
      <c r="C16" s="1">
        <v>21084.17</v>
      </c>
      <c r="D16" s="1">
        <v>3190.3599999999997</v>
      </c>
      <c r="E16" s="1">
        <v>3468</v>
      </c>
      <c r="F16" s="1">
        <v>52625.58</v>
      </c>
      <c r="G16" s="1">
        <v>18708.21</v>
      </c>
      <c r="H16" s="1">
        <v>21006.45</v>
      </c>
      <c r="I16" s="1">
        <v>10553.130000000001</v>
      </c>
      <c r="J16" s="1">
        <v>28162.39</v>
      </c>
      <c r="K16" s="1">
        <v>3709.13</v>
      </c>
      <c r="L16" s="1">
        <v>14455.43</v>
      </c>
      <c r="M16" s="1">
        <v>4802.79</v>
      </c>
      <c r="N16" s="1">
        <v>21838.54</v>
      </c>
      <c r="O16" s="1">
        <v>8201.8100000000013</v>
      </c>
      <c r="P16" s="1">
        <v>3345.9</v>
      </c>
      <c r="Q16" s="1">
        <v>3399.34</v>
      </c>
      <c r="R16" s="1">
        <v>25633.53</v>
      </c>
      <c r="S16" s="1">
        <v>4358.1499999999996</v>
      </c>
      <c r="T16" s="1">
        <v>5232.51</v>
      </c>
      <c r="U16" s="1">
        <v>5157.38</v>
      </c>
      <c r="V16" s="1">
        <v>8734.17</v>
      </c>
      <c r="W16" s="1">
        <v>15809.939999999999</v>
      </c>
      <c r="X16" s="1">
        <v>3542.24</v>
      </c>
      <c r="Y16" s="1">
        <v>43214.239999999998</v>
      </c>
      <c r="Z16" s="1">
        <v>14380.51</v>
      </c>
      <c r="AA16" s="1">
        <v>4049.1899999999996</v>
      </c>
      <c r="AB16" s="1">
        <v>62713.94</v>
      </c>
      <c r="AC16" s="1">
        <f>SUM(output[[#This Row],[AG]:[ZH]])</f>
        <v>411377.03</v>
      </c>
      <c r="AD16" s="5">
        <f t="shared" si="1"/>
        <v>9.7324368949908174E-2</v>
      </c>
      <c r="AE16" s="8">
        <v>-0.11058251598464686</v>
      </c>
    </row>
    <row r="17" spans="1:31" x14ac:dyDescent="0.35">
      <c r="A17" s="6" t="s">
        <v>39</v>
      </c>
      <c r="B17" t="s">
        <v>33</v>
      </c>
      <c r="C17" s="1">
        <v>21497.59</v>
      </c>
      <c r="D17" s="1">
        <v>3235.87</v>
      </c>
      <c r="E17" s="1">
        <v>3468</v>
      </c>
      <c r="F17" s="1">
        <v>53289.81</v>
      </c>
      <c r="G17" s="1">
        <v>19200.400000000001</v>
      </c>
      <c r="H17" s="1">
        <v>21243.62</v>
      </c>
      <c r="I17" s="1">
        <v>10618.189999999999</v>
      </c>
      <c r="J17" s="1">
        <v>28292.25</v>
      </c>
      <c r="K17" s="1">
        <v>3761.58</v>
      </c>
      <c r="L17" s="1">
        <v>14526.34</v>
      </c>
      <c r="M17" s="1">
        <v>4847.25</v>
      </c>
      <c r="N17" s="1">
        <v>21928.57</v>
      </c>
      <c r="O17" s="1">
        <v>8266.23</v>
      </c>
      <c r="P17" s="1">
        <v>3382.13</v>
      </c>
      <c r="Q17" s="1">
        <v>3399.34</v>
      </c>
      <c r="R17" s="1">
        <v>26005.35</v>
      </c>
      <c r="S17" s="1">
        <v>4468.5200000000004</v>
      </c>
      <c r="T17" s="1">
        <v>5245.71</v>
      </c>
      <c r="U17" s="1">
        <v>5176.3999999999996</v>
      </c>
      <c r="V17" s="1">
        <v>8743.7099999999991</v>
      </c>
      <c r="W17" s="1">
        <v>15861.15</v>
      </c>
      <c r="X17" s="1">
        <v>3542.24</v>
      </c>
      <c r="Y17" s="1">
        <v>44234.44</v>
      </c>
      <c r="Z17" s="1">
        <v>14509.73</v>
      </c>
      <c r="AA17" s="1">
        <v>4073.59</v>
      </c>
      <c r="AB17" s="1">
        <v>63730.81</v>
      </c>
      <c r="AC17" s="1">
        <f>SUM(output[[#This Row],[AG]:[ZH]])</f>
        <v>416548.82</v>
      </c>
      <c r="AD17" s="5">
        <f t="shared" si="1"/>
        <v>0.11111981882733916</v>
      </c>
      <c r="AE17" s="8">
        <v>-3.6077926650680207E-2</v>
      </c>
    </row>
    <row r="18" spans="1:31" x14ac:dyDescent="0.35">
      <c r="A18" s="6" t="s">
        <v>39</v>
      </c>
      <c r="B18" t="s">
        <v>34</v>
      </c>
      <c r="C18" s="1">
        <v>21747.96</v>
      </c>
      <c r="D18" s="1">
        <v>3342.1800000000003</v>
      </c>
      <c r="E18" s="1">
        <v>3468</v>
      </c>
      <c r="F18" s="1">
        <v>53899.7</v>
      </c>
      <c r="G18" s="1">
        <v>19680.55</v>
      </c>
      <c r="H18" s="1">
        <v>21491.379999999997</v>
      </c>
      <c r="I18" s="1">
        <v>10665.39</v>
      </c>
      <c r="J18" s="1">
        <v>28545.510000000002</v>
      </c>
      <c r="K18" s="1">
        <v>3836.7799999999997</v>
      </c>
      <c r="L18" s="1">
        <v>14566.49</v>
      </c>
      <c r="M18" s="1">
        <v>4908.3599999999997</v>
      </c>
      <c r="N18" s="1">
        <v>22007.29</v>
      </c>
      <c r="O18" s="1">
        <v>8345.98</v>
      </c>
      <c r="P18" s="1">
        <v>3405.41</v>
      </c>
      <c r="Q18" s="1">
        <v>3399.34</v>
      </c>
      <c r="R18" s="1">
        <v>26331.43</v>
      </c>
      <c r="S18" s="1">
        <v>4749.5</v>
      </c>
      <c r="T18" s="1">
        <v>5274.6100000000006</v>
      </c>
      <c r="U18" s="1">
        <v>5189.9799999999996</v>
      </c>
      <c r="V18" s="1">
        <v>8765.18</v>
      </c>
      <c r="W18" s="1">
        <v>15996.33</v>
      </c>
      <c r="X18" s="1">
        <v>3542.24</v>
      </c>
      <c r="Y18" s="1">
        <v>44983.49</v>
      </c>
      <c r="Z18" s="1">
        <v>14593.39</v>
      </c>
      <c r="AA18" s="1">
        <v>4094.6400000000003</v>
      </c>
      <c r="AB18" s="1">
        <v>64544.28</v>
      </c>
      <c r="AC18" s="1">
        <f>SUM(output[[#This Row],[AG]:[ZH]])</f>
        <v>421375.39</v>
      </c>
      <c r="AD18" s="5">
        <f t="shared" si="1"/>
        <v>0.12399441437644546</v>
      </c>
      <c r="AE18" s="8">
        <v>1.6602425771753868E-3</v>
      </c>
    </row>
    <row r="19" spans="1:31" x14ac:dyDescent="0.35">
      <c r="A19" s="6" t="s">
        <v>39</v>
      </c>
      <c r="B19" t="s">
        <v>35</v>
      </c>
      <c r="C19" s="1">
        <v>21099.37</v>
      </c>
      <c r="D19" s="1">
        <v>3194.4300000000003</v>
      </c>
      <c r="E19" s="1">
        <v>3468</v>
      </c>
      <c r="F19" s="1">
        <v>52537.14</v>
      </c>
      <c r="G19" s="1">
        <v>18828.88</v>
      </c>
      <c r="H19" s="1">
        <v>21007.83</v>
      </c>
      <c r="I19" s="1">
        <v>10568.5</v>
      </c>
      <c r="J19" s="1">
        <v>28057.63</v>
      </c>
      <c r="K19" s="1">
        <v>3687.2799999999997</v>
      </c>
      <c r="L19" s="1">
        <v>14472.61</v>
      </c>
      <c r="M19" s="1">
        <v>4802.57</v>
      </c>
      <c r="N19" s="1">
        <v>21841.49</v>
      </c>
      <c r="O19" s="1">
        <v>8177.3099999999995</v>
      </c>
      <c r="P19" s="1">
        <v>3342.16</v>
      </c>
      <c r="Q19" s="1">
        <v>3399.34</v>
      </c>
      <c r="R19" s="1">
        <v>25679.739999999998</v>
      </c>
      <c r="S19" s="1">
        <v>4353.57</v>
      </c>
      <c r="T19" s="1">
        <v>5225.2299999999996</v>
      </c>
      <c r="U19" s="1">
        <v>5154.78</v>
      </c>
      <c r="V19" s="1">
        <v>8732.25</v>
      </c>
      <c r="W19" s="1">
        <v>15774.06</v>
      </c>
      <c r="X19" s="1">
        <v>3542.24</v>
      </c>
      <c r="Y19" s="1">
        <v>43422.94</v>
      </c>
      <c r="Z19" s="1">
        <v>14356.02</v>
      </c>
      <c r="AA19" s="1">
        <v>4054.45</v>
      </c>
      <c r="AB19" s="1">
        <v>62904.45</v>
      </c>
      <c r="AC19" s="1">
        <f>SUM(output[[#This Row],[AG]:[ZH]])</f>
        <v>411684.27</v>
      </c>
      <c r="AD19" s="5">
        <f t="shared" si="1"/>
        <v>9.8143913830953583E-2</v>
      </c>
      <c r="AE19" s="8">
        <v>-0.14722327289798978</v>
      </c>
    </row>
    <row r="20" spans="1:31" x14ac:dyDescent="0.35">
      <c r="A20" s="6" t="s">
        <v>39</v>
      </c>
      <c r="B20" t="s">
        <v>36</v>
      </c>
      <c r="C20" s="1">
        <v>21457.58</v>
      </c>
      <c r="D20" s="1">
        <v>3263.75</v>
      </c>
      <c r="E20" s="1">
        <v>3468</v>
      </c>
      <c r="F20" s="1">
        <v>53171.08</v>
      </c>
      <c r="G20" s="1">
        <v>19213.48</v>
      </c>
      <c r="H20" s="1">
        <v>21209.449999999997</v>
      </c>
      <c r="I20" s="1">
        <v>10606.82</v>
      </c>
      <c r="J20" s="1">
        <v>28226.400000000001</v>
      </c>
      <c r="K20" s="1">
        <v>3774.7</v>
      </c>
      <c r="L20" s="1">
        <v>14533.14</v>
      </c>
      <c r="M20" s="1">
        <v>4838.4699999999993</v>
      </c>
      <c r="N20" s="1">
        <v>21890.19</v>
      </c>
      <c r="O20" s="1">
        <v>8252.0299999999988</v>
      </c>
      <c r="P20" s="1">
        <v>3375.56</v>
      </c>
      <c r="Q20" s="1">
        <v>3399.34</v>
      </c>
      <c r="R20" s="1">
        <v>26009.67</v>
      </c>
      <c r="S20" s="1">
        <v>4499.18</v>
      </c>
      <c r="T20" s="1">
        <v>5251.52</v>
      </c>
      <c r="U20" s="1">
        <v>5173.3099999999995</v>
      </c>
      <c r="V20" s="1">
        <v>8745.58</v>
      </c>
      <c r="W20" s="1">
        <v>15843.61</v>
      </c>
      <c r="X20" s="1">
        <v>3542.24</v>
      </c>
      <c r="Y20" s="1">
        <v>44094.39</v>
      </c>
      <c r="Z20" s="1">
        <v>14494.880000000001</v>
      </c>
      <c r="AA20" s="1">
        <v>4074.4700000000003</v>
      </c>
      <c r="AB20" s="1">
        <v>63602.29</v>
      </c>
      <c r="AC20" s="1">
        <f>SUM(output[[#This Row],[AG]:[ZH]])</f>
        <v>416011.12999999995</v>
      </c>
      <c r="AD20" s="5">
        <f t="shared" si="1"/>
        <v>0.10968556193666945</v>
      </c>
      <c r="AE20" s="8">
        <v>-4.9322042940481717E-2</v>
      </c>
    </row>
    <row r="21" spans="1:31" x14ac:dyDescent="0.35">
      <c r="A21" s="6" t="s">
        <v>39</v>
      </c>
      <c r="B21" t="s">
        <v>37</v>
      </c>
      <c r="C21" s="1">
        <v>21768.41</v>
      </c>
      <c r="D21" s="1">
        <v>3392.4700000000003</v>
      </c>
      <c r="E21" s="1">
        <v>3468</v>
      </c>
      <c r="F21" s="1">
        <v>53850.7</v>
      </c>
      <c r="G21" s="1">
        <v>19775.21</v>
      </c>
      <c r="H21" s="1">
        <v>21429.5</v>
      </c>
      <c r="I21" s="1">
        <v>10654.74</v>
      </c>
      <c r="J21" s="1">
        <v>28475.39</v>
      </c>
      <c r="K21" s="1">
        <v>3832.88</v>
      </c>
      <c r="L21" s="1">
        <v>14572.69</v>
      </c>
      <c r="M21" s="1">
        <v>4898.3099999999995</v>
      </c>
      <c r="N21" s="1">
        <v>21978.54</v>
      </c>
      <c r="O21" s="1">
        <v>8336.2099999999991</v>
      </c>
      <c r="P21" s="1">
        <v>3403.86</v>
      </c>
      <c r="Q21" s="1">
        <v>3399.34</v>
      </c>
      <c r="R21" s="1">
        <v>26339.08</v>
      </c>
      <c r="S21" s="1">
        <v>4835.7199999999993</v>
      </c>
      <c r="T21" s="1">
        <v>5296.21</v>
      </c>
      <c r="U21" s="1">
        <v>5188.7299999999996</v>
      </c>
      <c r="V21" s="1">
        <v>8771.26</v>
      </c>
      <c r="W21" s="1">
        <v>15988.61</v>
      </c>
      <c r="X21" s="1">
        <v>3542.24</v>
      </c>
      <c r="Y21" s="1">
        <v>44873.3</v>
      </c>
      <c r="Z21" s="1">
        <v>14567.66</v>
      </c>
      <c r="AA21" s="1">
        <v>4097.2999999999993</v>
      </c>
      <c r="AB21" s="1">
        <v>64423.74</v>
      </c>
      <c r="AC21" s="3">
        <f>SUM(output[[#This Row],[AG]:[ZH]])</f>
        <v>421160.09999999986</v>
      </c>
      <c r="AD21" s="5">
        <f t="shared" si="1"/>
        <v>0.12342014078758855</v>
      </c>
      <c r="AE21" s="8">
        <v>-1.7042553702281656E-3</v>
      </c>
    </row>
    <row r="22" spans="1:31" x14ac:dyDescent="0.35">
      <c r="A22" s="6" t="s">
        <v>39</v>
      </c>
      <c r="B22" t="s">
        <v>38</v>
      </c>
      <c r="C22" s="1">
        <v>21002.32</v>
      </c>
      <c r="D22" s="1">
        <v>3209.1099999999997</v>
      </c>
      <c r="E22" s="1">
        <v>3468</v>
      </c>
      <c r="F22" s="1">
        <v>52501.630000000005</v>
      </c>
      <c r="G22" s="1">
        <v>18858.75</v>
      </c>
      <c r="H22" s="1">
        <v>21027.510000000002</v>
      </c>
      <c r="I22" s="1">
        <v>10563.42</v>
      </c>
      <c r="J22" s="1">
        <v>28010.9</v>
      </c>
      <c r="K22" s="1">
        <v>3707.7799999999997</v>
      </c>
      <c r="L22" s="1">
        <v>14482.64</v>
      </c>
      <c r="M22" s="1">
        <v>4786.96</v>
      </c>
      <c r="N22" s="1">
        <v>21795.47</v>
      </c>
      <c r="O22" s="1">
        <v>8168.3</v>
      </c>
      <c r="P22" s="1">
        <v>3336.51</v>
      </c>
      <c r="Q22" s="1">
        <v>3399.34</v>
      </c>
      <c r="R22" s="1">
        <v>25704.07</v>
      </c>
      <c r="S22" s="1">
        <v>4374.28</v>
      </c>
      <c r="T22" s="1">
        <v>5223.3999999999996</v>
      </c>
      <c r="U22" s="1">
        <v>5154.07</v>
      </c>
      <c r="V22" s="1">
        <v>8731.7199999999993</v>
      </c>
      <c r="W22" s="1">
        <v>15735.27</v>
      </c>
      <c r="X22" s="1">
        <v>3542.24</v>
      </c>
      <c r="Y22" s="1">
        <v>43352.67</v>
      </c>
      <c r="Z22" s="1">
        <v>14357.77</v>
      </c>
      <c r="AA22" s="1">
        <v>4055.36</v>
      </c>
      <c r="AB22" s="1">
        <v>62858.68</v>
      </c>
      <c r="AC22" s="1">
        <f>SUM(output[[#This Row],[AG]:[ZH]])</f>
        <v>411408.17</v>
      </c>
      <c r="AD22" s="5">
        <f t="shared" si="1"/>
        <v>9.7407433093885915E-2</v>
      </c>
      <c r="AE22" s="8">
        <v>-0.18032612145930421</v>
      </c>
    </row>
    <row r="23" spans="1:31" x14ac:dyDescent="0.35">
      <c r="A23" s="6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>
        <f>SUM(output[[#This Row],[AG]:[ZH]])</f>
        <v>0</v>
      </c>
      <c r="AD23" s="5"/>
    </row>
    <row r="24" spans="1:31" x14ac:dyDescent="0.35">
      <c r="A24" s="6" t="s">
        <v>40</v>
      </c>
      <c r="B24" t="s">
        <v>29</v>
      </c>
      <c r="C24" s="1">
        <v>136527</v>
      </c>
      <c r="D24" s="1">
        <v>1545</v>
      </c>
      <c r="E24" s="1">
        <v>18905</v>
      </c>
      <c r="F24" s="1">
        <v>318354</v>
      </c>
      <c r="G24" s="1">
        <v>75952</v>
      </c>
      <c r="H24" s="1">
        <v>96945</v>
      </c>
      <c r="I24" s="1">
        <v>72760</v>
      </c>
      <c r="J24" s="1">
        <v>168783</v>
      </c>
      <c r="K24" s="1">
        <v>10714</v>
      </c>
      <c r="L24" s="1">
        <v>76618</v>
      </c>
      <c r="M24" s="1">
        <v>13676</v>
      </c>
      <c r="N24" s="1">
        <v>103200</v>
      </c>
      <c r="O24" s="1">
        <v>53907</v>
      </c>
      <c r="P24" s="1">
        <v>9806</v>
      </c>
      <c r="Q24" s="1">
        <v>6147</v>
      </c>
      <c r="R24" s="1">
        <v>159514</v>
      </c>
      <c r="S24" s="1">
        <v>21614</v>
      </c>
      <c r="T24" s="1">
        <v>62461</v>
      </c>
      <c r="U24" s="1">
        <v>33844</v>
      </c>
      <c r="V24" s="1">
        <v>69658</v>
      </c>
      <c r="W24" s="1">
        <v>116237</v>
      </c>
      <c r="X24" s="1">
        <v>10455</v>
      </c>
      <c r="Y24" s="1">
        <v>220484</v>
      </c>
      <c r="Z24" s="1">
        <v>102103</v>
      </c>
      <c r="AA24" s="1">
        <v>32336</v>
      </c>
      <c r="AB24" s="1">
        <v>469886</v>
      </c>
      <c r="AC24" s="2">
        <f>SUM(output[[#This Row],[AG]:[ZH]])</f>
        <v>2462431</v>
      </c>
      <c r="AD24" s="5">
        <f>(AC24-$AC$24)/$AC$24</f>
        <v>0</v>
      </c>
      <c r="AE24" s="8">
        <v>0</v>
      </c>
    </row>
    <row r="25" spans="1:31" x14ac:dyDescent="0.35">
      <c r="A25" s="6" t="s">
        <v>40</v>
      </c>
      <c r="B25" t="s">
        <v>30</v>
      </c>
      <c r="C25" s="1">
        <v>136459.43</v>
      </c>
      <c r="D25" s="1">
        <v>4224.25</v>
      </c>
      <c r="E25" s="1">
        <v>19151.61</v>
      </c>
      <c r="F25" s="1">
        <v>318084.31999999995</v>
      </c>
      <c r="G25" s="1">
        <v>75869.200000000012</v>
      </c>
      <c r="H25" s="1">
        <v>98001.5</v>
      </c>
      <c r="I25" s="1">
        <v>72585.8</v>
      </c>
      <c r="J25" s="1">
        <v>168725.86</v>
      </c>
      <c r="K25" s="1">
        <v>11265.2</v>
      </c>
      <c r="L25" s="1">
        <v>78788.350000000006</v>
      </c>
      <c r="M25" s="1">
        <v>17151.480000000003</v>
      </c>
      <c r="N25" s="1">
        <v>103313.09</v>
      </c>
      <c r="O25" s="1">
        <v>53915.31</v>
      </c>
      <c r="P25" s="1">
        <v>10320.189999999999</v>
      </c>
      <c r="Q25" s="1">
        <v>7311.8600000000006</v>
      </c>
      <c r="R25" s="1">
        <v>159533.22</v>
      </c>
      <c r="S25" s="1">
        <v>21656.059999999998</v>
      </c>
      <c r="T25" s="1">
        <v>62436.03</v>
      </c>
      <c r="U25" s="1">
        <v>33806.899999999994</v>
      </c>
      <c r="V25" s="1">
        <v>70211.12</v>
      </c>
      <c r="W25" s="1">
        <v>116977.25</v>
      </c>
      <c r="X25" s="1">
        <v>10830.8</v>
      </c>
      <c r="Y25" s="1">
        <v>220342.75</v>
      </c>
      <c r="Z25" s="1">
        <v>103206.39999999999</v>
      </c>
      <c r="AA25" s="1">
        <v>32345.89</v>
      </c>
      <c r="AB25" s="1">
        <v>470285.41000000003</v>
      </c>
      <c r="AC25" s="1">
        <f>SUM(output[[#This Row],[AG]:[ZH]])</f>
        <v>2476799.2799999998</v>
      </c>
      <c r="AD25" s="5">
        <f t="shared" ref="AD25:AE33" si="2">(AC25-$AC$24)/$AC$24</f>
        <v>5.8349980161879842E-3</v>
      </c>
      <c r="AE25" s="8">
        <v>-0.11876909038263461</v>
      </c>
    </row>
    <row r="26" spans="1:31" x14ac:dyDescent="0.35">
      <c r="A26" s="6" t="s">
        <v>40</v>
      </c>
      <c r="B26" t="s">
        <v>31</v>
      </c>
      <c r="C26" s="1">
        <v>138971.34</v>
      </c>
      <c r="D26" s="1">
        <v>4250.2700000000004</v>
      </c>
      <c r="E26" s="1">
        <v>19602.739999999998</v>
      </c>
      <c r="F26" s="1">
        <v>320756.58999999997</v>
      </c>
      <c r="G26" s="1">
        <v>76027.14</v>
      </c>
      <c r="H26" s="1">
        <v>102594.88</v>
      </c>
      <c r="I26" s="1">
        <v>72921.259999999995</v>
      </c>
      <c r="J26" s="1">
        <v>173138.36</v>
      </c>
      <c r="K26" s="1">
        <v>11357.33</v>
      </c>
      <c r="L26" s="1">
        <v>82341.540000000008</v>
      </c>
      <c r="M26" s="1">
        <v>17285.05</v>
      </c>
      <c r="N26" s="1">
        <v>103452.36</v>
      </c>
      <c r="O26" s="1">
        <v>53944.4</v>
      </c>
      <c r="P26" s="1">
        <v>10359</v>
      </c>
      <c r="Q26" s="1">
        <v>7415.65</v>
      </c>
      <c r="R26" s="1">
        <v>160858.53999999998</v>
      </c>
      <c r="S26" s="1">
        <v>21704.730000000003</v>
      </c>
      <c r="T26" s="1">
        <v>63738.35</v>
      </c>
      <c r="U26" s="1">
        <v>33865.979999999996</v>
      </c>
      <c r="V26" s="1">
        <v>70989.8</v>
      </c>
      <c r="W26" s="1">
        <v>117433.34</v>
      </c>
      <c r="X26" s="1">
        <v>10890.16</v>
      </c>
      <c r="Y26" s="1">
        <v>220536.04</v>
      </c>
      <c r="Z26" s="1">
        <v>104488.22</v>
      </c>
      <c r="AA26" s="1">
        <v>32489.55</v>
      </c>
      <c r="AB26" s="1">
        <v>489144.1</v>
      </c>
      <c r="AC26" s="1">
        <f>SUM(output[[#This Row],[AG]:[ZH]])</f>
        <v>2520556.7200000002</v>
      </c>
      <c r="AD26" s="5">
        <f t="shared" si="2"/>
        <v>2.3605014719194246E-2</v>
      </c>
      <c r="AE26" s="8">
        <v>-8.8486333221114072E-2</v>
      </c>
    </row>
    <row r="27" spans="1:31" x14ac:dyDescent="0.35">
      <c r="A27" s="6" t="s">
        <v>40</v>
      </c>
      <c r="B27" t="s">
        <v>32</v>
      </c>
      <c r="C27" s="1">
        <v>133075.44</v>
      </c>
      <c r="D27" s="1">
        <v>4199.55</v>
      </c>
      <c r="E27" s="1">
        <v>18749.78</v>
      </c>
      <c r="F27" s="1">
        <v>315100.38</v>
      </c>
      <c r="G27" s="1">
        <v>75611.760000000009</v>
      </c>
      <c r="H27" s="1">
        <v>94921.209999999992</v>
      </c>
      <c r="I27" s="1">
        <v>72031.520000000004</v>
      </c>
      <c r="J27" s="1">
        <v>167053.09999999998</v>
      </c>
      <c r="K27" s="1">
        <v>11089.93</v>
      </c>
      <c r="L27" s="1">
        <v>74764.489999999991</v>
      </c>
      <c r="M27" s="1">
        <v>16976.060000000001</v>
      </c>
      <c r="N27" s="1">
        <v>103157.32</v>
      </c>
      <c r="O27" s="1">
        <v>53886.61</v>
      </c>
      <c r="P27" s="1">
        <v>10268.740000000002</v>
      </c>
      <c r="Q27" s="1">
        <v>7251.76</v>
      </c>
      <c r="R27" s="1">
        <v>158036.53999999998</v>
      </c>
      <c r="S27" s="1">
        <v>21636.48</v>
      </c>
      <c r="T27" s="1">
        <v>61713.08</v>
      </c>
      <c r="U27" s="1">
        <v>33711.19</v>
      </c>
      <c r="V27" s="1">
        <v>69353.579999999987</v>
      </c>
      <c r="W27" s="1">
        <v>116456.55</v>
      </c>
      <c r="X27" s="1">
        <v>10763.83</v>
      </c>
      <c r="Y27" s="1">
        <v>219944.2</v>
      </c>
      <c r="Z27" s="1">
        <v>101671.95999999999</v>
      </c>
      <c r="AA27" s="1">
        <v>32170.92</v>
      </c>
      <c r="AB27" s="1">
        <v>466576.09</v>
      </c>
      <c r="AC27" s="1">
        <f>SUM(output[[#This Row],[AG]:[ZH]])</f>
        <v>2450172.0700000003</v>
      </c>
      <c r="AD27" s="5">
        <f t="shared" si="2"/>
        <v>-4.9783851811481018E-3</v>
      </c>
      <c r="AE27" s="8">
        <v>-0.18836800706293938</v>
      </c>
    </row>
    <row r="28" spans="1:31" x14ac:dyDescent="0.35">
      <c r="A28" s="6" t="s">
        <v>40</v>
      </c>
      <c r="B28" t="s">
        <v>33</v>
      </c>
      <c r="C28" s="1">
        <v>135660.66</v>
      </c>
      <c r="D28" s="1">
        <v>4232.25</v>
      </c>
      <c r="E28" s="1">
        <v>19323.04</v>
      </c>
      <c r="F28" s="1">
        <v>318731.08999999997</v>
      </c>
      <c r="G28" s="1">
        <v>75899.100000000006</v>
      </c>
      <c r="H28" s="1">
        <v>99505.19</v>
      </c>
      <c r="I28" s="1">
        <v>72651.51999999999</v>
      </c>
      <c r="J28" s="1">
        <v>169258</v>
      </c>
      <c r="K28" s="1">
        <v>11282.99</v>
      </c>
      <c r="L28" s="1">
        <v>80357.84</v>
      </c>
      <c r="M28" s="1">
        <v>17238.53</v>
      </c>
      <c r="N28" s="1">
        <v>103355.9</v>
      </c>
      <c r="O28" s="1">
        <v>53909.33</v>
      </c>
      <c r="P28" s="1">
        <v>10340.849999999999</v>
      </c>
      <c r="Q28" s="1">
        <v>7319.92</v>
      </c>
      <c r="R28" s="1">
        <v>159431.84</v>
      </c>
      <c r="S28" s="1">
        <v>21658.46</v>
      </c>
      <c r="T28" s="1">
        <v>62670.5</v>
      </c>
      <c r="U28" s="1">
        <v>33821.94</v>
      </c>
      <c r="V28" s="1">
        <v>70358.009999999995</v>
      </c>
      <c r="W28" s="1">
        <v>117114.07</v>
      </c>
      <c r="X28" s="1">
        <v>10857.75</v>
      </c>
      <c r="Y28" s="1">
        <v>220395.53999999998</v>
      </c>
      <c r="Z28" s="1">
        <v>103037.09</v>
      </c>
      <c r="AA28" s="1">
        <v>32303.67</v>
      </c>
      <c r="AB28" s="1">
        <v>471715.17000000004</v>
      </c>
      <c r="AC28" s="1">
        <f>SUM(output[[#This Row],[AG]:[ZH]])</f>
        <v>2482430.2500000005</v>
      </c>
      <c r="AD28" s="5">
        <f t="shared" si="2"/>
        <v>8.1217504165600838E-3</v>
      </c>
      <c r="AE28" s="8">
        <v>-0.12344257361932165</v>
      </c>
    </row>
    <row r="29" spans="1:31" x14ac:dyDescent="0.35">
      <c r="A29" s="6" t="s">
        <v>40</v>
      </c>
      <c r="B29" t="s">
        <v>34</v>
      </c>
      <c r="C29" s="1">
        <v>138581.09999999998</v>
      </c>
      <c r="D29" s="1">
        <v>4258.46</v>
      </c>
      <c r="E29" s="1">
        <v>19627.010000000002</v>
      </c>
      <c r="F29" s="1">
        <v>320872.58999999997</v>
      </c>
      <c r="G29" s="1">
        <v>76106</v>
      </c>
      <c r="H29" s="1">
        <v>102465.09</v>
      </c>
      <c r="I29" s="1">
        <v>73069.13</v>
      </c>
      <c r="J29" s="1">
        <v>171985.83000000002</v>
      </c>
      <c r="K29" s="1">
        <v>11368.400000000001</v>
      </c>
      <c r="L29" s="1">
        <v>83505.39</v>
      </c>
      <c r="M29" s="1">
        <v>17314.29</v>
      </c>
      <c r="N29" s="1">
        <v>103507.65</v>
      </c>
      <c r="O29" s="1">
        <v>53939.76</v>
      </c>
      <c r="P29" s="1">
        <v>10374.470000000001</v>
      </c>
      <c r="Q29" s="1">
        <v>7425.87</v>
      </c>
      <c r="R29" s="1">
        <v>161295.99</v>
      </c>
      <c r="S29" s="1">
        <v>21708.880000000001</v>
      </c>
      <c r="T29" s="1">
        <v>63417.74</v>
      </c>
      <c r="U29" s="1">
        <v>33890.270000000004</v>
      </c>
      <c r="V29" s="1">
        <v>71164.03</v>
      </c>
      <c r="W29" s="1">
        <v>117617.55</v>
      </c>
      <c r="X29" s="1">
        <v>10913.5</v>
      </c>
      <c r="Y29" s="1">
        <v>220585.07</v>
      </c>
      <c r="Z29" s="1">
        <v>104287.98</v>
      </c>
      <c r="AA29" s="1">
        <v>32461.97</v>
      </c>
      <c r="AB29" s="1">
        <v>479715.23</v>
      </c>
      <c r="AC29" s="1">
        <f>SUM(output[[#This Row],[AG]:[ZH]])</f>
        <v>2511459.25</v>
      </c>
      <c r="AD29" s="5">
        <f t="shared" si="2"/>
        <v>1.9910507137052773E-2</v>
      </c>
      <c r="AE29" s="8">
        <v>-9.0714432201348907E-2</v>
      </c>
    </row>
    <row r="30" spans="1:31" x14ac:dyDescent="0.35">
      <c r="A30" s="6" t="s">
        <v>40</v>
      </c>
      <c r="B30" t="s">
        <v>35</v>
      </c>
      <c r="C30" s="1">
        <v>132209.91999999998</v>
      </c>
      <c r="D30" s="1">
        <v>4204.18</v>
      </c>
      <c r="E30" s="1">
        <v>18893.78</v>
      </c>
      <c r="F30" s="1">
        <v>315586.65000000002</v>
      </c>
      <c r="G30" s="1">
        <v>75633.790000000008</v>
      </c>
      <c r="H30" s="1">
        <v>96089.33</v>
      </c>
      <c r="I30" s="1">
        <v>72083.37</v>
      </c>
      <c r="J30" s="1">
        <v>167092.85999999999</v>
      </c>
      <c r="K30" s="1">
        <v>11203.560000000001</v>
      </c>
      <c r="L30" s="1">
        <v>76272.81</v>
      </c>
      <c r="M30" s="1">
        <v>17077.019999999997</v>
      </c>
      <c r="N30" s="1">
        <v>103207.82</v>
      </c>
      <c r="O30" s="1">
        <v>53875</v>
      </c>
      <c r="P30" s="1">
        <v>10284.99</v>
      </c>
      <c r="Q30" s="1">
        <v>7258.5</v>
      </c>
      <c r="R30" s="1">
        <v>158095.15000000002</v>
      </c>
      <c r="S30" s="1">
        <v>21641.52</v>
      </c>
      <c r="T30" s="1">
        <v>61929.649999999994</v>
      </c>
      <c r="U30" s="1">
        <v>33721.300000000003</v>
      </c>
      <c r="V30" s="1">
        <v>69613</v>
      </c>
      <c r="W30" s="1">
        <v>116594.95999999999</v>
      </c>
      <c r="X30" s="1">
        <v>10792.14</v>
      </c>
      <c r="Y30" s="1">
        <v>220019.28</v>
      </c>
      <c r="Z30" s="1">
        <v>101672.86</v>
      </c>
      <c r="AA30" s="1">
        <v>32131.68</v>
      </c>
      <c r="AB30" s="1">
        <v>466872.85</v>
      </c>
      <c r="AC30" s="1">
        <f>SUM(output[[#This Row],[AG]:[ZH]])</f>
        <v>2454057.9699999997</v>
      </c>
      <c r="AD30" s="5">
        <f t="shared" si="2"/>
        <v>-3.4003105061625122E-3</v>
      </c>
      <c r="AE30" s="8">
        <v>-0.21897768912103516</v>
      </c>
    </row>
    <row r="31" spans="1:31" x14ac:dyDescent="0.35">
      <c r="A31" s="6" t="s">
        <v>40</v>
      </c>
      <c r="B31" t="s">
        <v>36</v>
      </c>
      <c r="C31" s="1">
        <v>135628.47</v>
      </c>
      <c r="D31" s="1">
        <v>4227.8500000000004</v>
      </c>
      <c r="E31" s="1">
        <v>19370.09</v>
      </c>
      <c r="F31" s="1">
        <v>318587.56</v>
      </c>
      <c r="G31" s="1">
        <v>75886.06</v>
      </c>
      <c r="H31" s="1">
        <v>100628.91</v>
      </c>
      <c r="I31" s="1">
        <v>72647.28</v>
      </c>
      <c r="J31" s="1">
        <v>170145.4</v>
      </c>
      <c r="K31" s="1">
        <v>11279.32</v>
      </c>
      <c r="L31" s="1">
        <v>81151.63</v>
      </c>
      <c r="M31" s="1">
        <v>17200.77</v>
      </c>
      <c r="N31" s="1">
        <v>103406.05</v>
      </c>
      <c r="O31" s="1">
        <v>53908.759999999995</v>
      </c>
      <c r="P31" s="1">
        <v>10340.14</v>
      </c>
      <c r="Q31" s="1">
        <v>7337.96</v>
      </c>
      <c r="R31" s="1">
        <v>159628.58000000002</v>
      </c>
      <c r="S31" s="1">
        <v>21667.809999999998</v>
      </c>
      <c r="T31" s="1">
        <v>62802.58</v>
      </c>
      <c r="U31" s="1">
        <v>33812.92</v>
      </c>
      <c r="V31" s="1">
        <v>70548.25</v>
      </c>
      <c r="W31" s="1">
        <v>117206.87</v>
      </c>
      <c r="X31" s="1">
        <v>10873.24</v>
      </c>
      <c r="Y31" s="1">
        <v>220318.81</v>
      </c>
      <c r="Z31" s="1">
        <v>103350.48999999999</v>
      </c>
      <c r="AA31" s="1">
        <v>32306.13</v>
      </c>
      <c r="AB31" s="1">
        <v>473544.32</v>
      </c>
      <c r="AC31" s="1">
        <f>SUM(output[[#This Row],[AG]:[ZH]])</f>
        <v>2487806.25</v>
      </c>
      <c r="AD31" s="5">
        <f t="shared" si="2"/>
        <v>1.0304958798845531E-2</v>
      </c>
      <c r="AE31" s="8">
        <v>-0.13141494320043909</v>
      </c>
    </row>
    <row r="32" spans="1:31" x14ac:dyDescent="0.35">
      <c r="A32" s="6" t="s">
        <v>40</v>
      </c>
      <c r="B32" t="s">
        <v>37</v>
      </c>
      <c r="C32" s="1">
        <v>137464.14000000001</v>
      </c>
      <c r="D32" s="1">
        <v>4253.37</v>
      </c>
      <c r="E32" s="1">
        <v>19695.439999999999</v>
      </c>
      <c r="F32" s="1">
        <v>320815.74</v>
      </c>
      <c r="G32" s="1">
        <v>76059.350000000006</v>
      </c>
      <c r="H32" s="1">
        <v>103833.19</v>
      </c>
      <c r="I32" s="1">
        <v>73003.12</v>
      </c>
      <c r="J32" s="1">
        <v>173613.97999999998</v>
      </c>
      <c r="K32" s="1">
        <v>11366.869999999999</v>
      </c>
      <c r="L32" s="1">
        <v>84231.38</v>
      </c>
      <c r="M32" s="1">
        <v>17313.72</v>
      </c>
      <c r="N32" s="1">
        <v>103545.63</v>
      </c>
      <c r="O32" s="1">
        <v>53935.93</v>
      </c>
      <c r="P32" s="1">
        <v>10377.4</v>
      </c>
      <c r="Q32" s="1">
        <v>7442.45</v>
      </c>
      <c r="R32" s="1">
        <v>161019.90999999997</v>
      </c>
      <c r="S32" s="1">
        <v>21728.91</v>
      </c>
      <c r="T32" s="1">
        <v>63798.64</v>
      </c>
      <c r="U32" s="1">
        <v>33869.56</v>
      </c>
      <c r="V32" s="1">
        <v>71341.740000000005</v>
      </c>
      <c r="W32" s="1">
        <v>117727.35</v>
      </c>
      <c r="X32" s="1">
        <v>10925</v>
      </c>
      <c r="Y32" s="1">
        <v>220543.43</v>
      </c>
      <c r="Z32" s="1">
        <v>104549.83</v>
      </c>
      <c r="AA32" s="1">
        <v>32402.11</v>
      </c>
      <c r="AB32" s="1">
        <v>489939.4</v>
      </c>
      <c r="AC32" s="3">
        <f>SUM(output[[#This Row],[AG]:[ZH]])</f>
        <v>2524797.59</v>
      </c>
      <c r="AD32" s="5">
        <f t="shared" si="2"/>
        <v>2.532724368723422E-2</v>
      </c>
      <c r="AE32" s="8">
        <v>-8.7818355113301633E-2</v>
      </c>
    </row>
    <row r="33" spans="1:31" x14ac:dyDescent="0.35">
      <c r="A33" s="6" t="s">
        <v>40</v>
      </c>
      <c r="B33" t="s">
        <v>38</v>
      </c>
      <c r="C33" s="1">
        <v>132318.73000000001</v>
      </c>
      <c r="D33" s="1">
        <v>4202.76</v>
      </c>
      <c r="E33" s="1">
        <v>18933.34</v>
      </c>
      <c r="F33" s="1">
        <v>315625.09999999998</v>
      </c>
      <c r="G33" s="1">
        <v>75666.64</v>
      </c>
      <c r="H33" s="1">
        <v>97051.77</v>
      </c>
      <c r="I33" s="1">
        <v>72140.5</v>
      </c>
      <c r="J33" s="1">
        <v>167565.07999999999</v>
      </c>
      <c r="K33" s="1">
        <v>11143.029999999999</v>
      </c>
      <c r="L33" s="1">
        <v>77339.66</v>
      </c>
      <c r="M33" s="1">
        <v>16977.64</v>
      </c>
      <c r="N33" s="1">
        <v>103256.83</v>
      </c>
      <c r="O33" s="1">
        <v>53873.869999999995</v>
      </c>
      <c r="P33" s="1">
        <v>10275.84</v>
      </c>
      <c r="Q33" s="1">
        <v>7263.22</v>
      </c>
      <c r="R33" s="1">
        <v>158468.60999999999</v>
      </c>
      <c r="S33" s="1">
        <v>21644.66</v>
      </c>
      <c r="T33" s="1">
        <v>61909.62</v>
      </c>
      <c r="U33" s="1">
        <v>33731.759999999995</v>
      </c>
      <c r="V33" s="1">
        <v>69808.06</v>
      </c>
      <c r="W33" s="1">
        <v>116666.92000000001</v>
      </c>
      <c r="X33" s="1">
        <v>10809.68</v>
      </c>
      <c r="Y33" s="1">
        <v>219869.97</v>
      </c>
      <c r="Z33" s="1">
        <v>101911.67999999999</v>
      </c>
      <c r="AA33" s="1">
        <v>32144.239999999998</v>
      </c>
      <c r="AB33" s="1">
        <v>468570.92</v>
      </c>
      <c r="AC33" s="1">
        <f>SUM(output[[#This Row],[AG]:[ZH]])</f>
        <v>2459170.13</v>
      </c>
      <c r="AD33" s="5">
        <f t="shared" si="2"/>
        <v>-1.3242482733526793E-3</v>
      </c>
      <c r="AE33" s="8">
        <v>-0.24405349835183204</v>
      </c>
    </row>
    <row r="34" spans="1:31" x14ac:dyDescent="0.35">
      <c r="A34" s="6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>
        <f>SUM(output[[#This Row],[AG]:[ZH]])</f>
        <v>0</v>
      </c>
      <c r="AD34" s="5"/>
    </row>
    <row r="35" spans="1:31" x14ac:dyDescent="0.35">
      <c r="A35" s="6" t="s">
        <v>41</v>
      </c>
      <c r="B35" t="s">
        <v>29</v>
      </c>
      <c r="C35" s="1">
        <v>44456</v>
      </c>
      <c r="D35" s="1">
        <v>511</v>
      </c>
      <c r="E35" s="1">
        <v>4508</v>
      </c>
      <c r="F35" s="1">
        <v>114725</v>
      </c>
      <c r="G35" s="1">
        <v>27089</v>
      </c>
      <c r="H35" s="1">
        <v>35658</v>
      </c>
      <c r="I35" s="1">
        <v>21060</v>
      </c>
      <c r="J35" s="1">
        <v>46556</v>
      </c>
      <c r="K35" s="1">
        <v>3116</v>
      </c>
      <c r="L35" s="1">
        <v>26893</v>
      </c>
      <c r="M35" s="1">
        <v>4991</v>
      </c>
      <c r="N35" s="1">
        <v>39610</v>
      </c>
      <c r="O35" s="1">
        <v>16302</v>
      </c>
      <c r="P35" s="1">
        <v>2911</v>
      </c>
      <c r="Q35" s="1">
        <v>2244</v>
      </c>
      <c r="R35" s="1">
        <v>53474</v>
      </c>
      <c r="S35" s="1">
        <v>7262</v>
      </c>
      <c r="T35" s="1">
        <v>19923</v>
      </c>
      <c r="U35" s="1">
        <v>9568</v>
      </c>
      <c r="V35" s="1">
        <v>19403</v>
      </c>
      <c r="W35" s="1">
        <v>46965</v>
      </c>
      <c r="X35" s="1">
        <v>3207</v>
      </c>
      <c r="Y35" s="1">
        <v>75361</v>
      </c>
      <c r="Z35" s="1">
        <v>31542</v>
      </c>
      <c r="AA35" s="1">
        <v>7511</v>
      </c>
      <c r="AB35" s="1">
        <v>138214</v>
      </c>
      <c r="AC35" s="2">
        <f>SUM(output[[#This Row],[AG]:[ZH]])</f>
        <v>803060</v>
      </c>
      <c r="AD35" s="5">
        <f>(AC35-$AC$35)/$AC$35</f>
        <v>0</v>
      </c>
      <c r="AE35" s="8">
        <v>0</v>
      </c>
    </row>
    <row r="36" spans="1:31" x14ac:dyDescent="0.35">
      <c r="A36" s="6" t="s">
        <v>41</v>
      </c>
      <c r="B36" t="s">
        <v>30</v>
      </c>
      <c r="C36" s="1">
        <v>44952.729999999996</v>
      </c>
      <c r="D36" s="1">
        <v>3414.1</v>
      </c>
      <c r="E36" s="1">
        <v>5843.84</v>
      </c>
      <c r="F36" s="1">
        <v>114384.04000000001</v>
      </c>
      <c r="G36" s="1">
        <v>27254.75</v>
      </c>
      <c r="H36" s="1">
        <v>36181.979999999996</v>
      </c>
      <c r="I36" s="1">
        <v>21053.03</v>
      </c>
      <c r="J36" s="1">
        <v>46369.2</v>
      </c>
      <c r="K36" s="1">
        <v>5220.8799999999992</v>
      </c>
      <c r="L36" s="1">
        <v>27390.400000000001</v>
      </c>
      <c r="M36" s="1">
        <v>7464.7199999999993</v>
      </c>
      <c r="N36" s="1">
        <v>39628.47</v>
      </c>
      <c r="O36" s="1">
        <v>16379.09</v>
      </c>
      <c r="P36" s="1">
        <v>4899.7700000000004</v>
      </c>
      <c r="Q36" s="1">
        <v>4394.07</v>
      </c>
      <c r="R36" s="1">
        <v>53464.91</v>
      </c>
      <c r="S36" s="1">
        <v>8171.04</v>
      </c>
      <c r="T36" s="1">
        <v>19937.37</v>
      </c>
      <c r="U36" s="1">
        <v>10041.790000000001</v>
      </c>
      <c r="V36" s="1">
        <v>19819.03</v>
      </c>
      <c r="W36" s="1">
        <v>47038.67</v>
      </c>
      <c r="X36" s="1">
        <v>5001.0200000000004</v>
      </c>
      <c r="Y36" s="1">
        <v>75024.92</v>
      </c>
      <c r="Z36" s="1">
        <v>31783.69</v>
      </c>
      <c r="AA36" s="1">
        <v>8378.69</v>
      </c>
      <c r="AB36" s="1">
        <v>138452.57</v>
      </c>
      <c r="AC36" s="1">
        <f>SUM(output[[#This Row],[AG]:[ZH]])</f>
        <v>821944.77</v>
      </c>
      <c r="AD36" s="5">
        <f t="shared" ref="AD36:AE44" si="3">(AC36-$AC$35)/$AC$35</f>
        <v>2.3516013747416156E-2</v>
      </c>
      <c r="AE36" s="8">
        <v>-0.10351257689338288</v>
      </c>
    </row>
    <row r="37" spans="1:31" x14ac:dyDescent="0.35">
      <c r="A37" s="6" t="s">
        <v>41</v>
      </c>
      <c r="B37" t="s">
        <v>31</v>
      </c>
      <c r="C37" s="1">
        <v>46142.240000000005</v>
      </c>
      <c r="D37" s="1">
        <v>3414.1</v>
      </c>
      <c r="E37" s="1">
        <v>5850.5599999999995</v>
      </c>
      <c r="F37" s="1">
        <v>114880.5</v>
      </c>
      <c r="G37" s="1">
        <v>28908.89</v>
      </c>
      <c r="H37" s="1">
        <v>36529</v>
      </c>
      <c r="I37" s="1">
        <v>21262.690000000002</v>
      </c>
      <c r="J37" s="1">
        <v>46744.639999999999</v>
      </c>
      <c r="K37" s="1">
        <v>5265.9400000000005</v>
      </c>
      <c r="L37" s="1">
        <v>28016.91</v>
      </c>
      <c r="M37" s="1">
        <v>7546.21</v>
      </c>
      <c r="N37" s="1">
        <v>39674.240000000005</v>
      </c>
      <c r="O37" s="1">
        <v>16446.760000000002</v>
      </c>
      <c r="P37" s="1">
        <v>5009.7299999999996</v>
      </c>
      <c r="Q37" s="1">
        <v>4437.32</v>
      </c>
      <c r="R37" s="1">
        <v>54039.630000000005</v>
      </c>
      <c r="S37" s="1">
        <v>8183.7</v>
      </c>
      <c r="T37" s="1">
        <v>20078.68</v>
      </c>
      <c r="U37" s="1">
        <v>10056.75</v>
      </c>
      <c r="V37" s="1">
        <v>20021.419999999998</v>
      </c>
      <c r="W37" s="1">
        <v>47189.89</v>
      </c>
      <c r="X37" s="1">
        <v>5026.3</v>
      </c>
      <c r="Y37" s="1">
        <v>75452.86</v>
      </c>
      <c r="Z37" s="1">
        <v>32103.690000000002</v>
      </c>
      <c r="AA37" s="1">
        <v>8393.49</v>
      </c>
      <c r="AB37" s="1">
        <v>143712.14000000001</v>
      </c>
      <c r="AC37" s="1">
        <f>SUM(output[[#This Row],[AG]:[ZH]])</f>
        <v>834388.27999999991</v>
      </c>
      <c r="AD37" s="5">
        <f t="shared" si="3"/>
        <v>3.9011132418499128E-2</v>
      </c>
      <c r="AE37" s="8">
        <v>-7.4310836052101939E-2</v>
      </c>
    </row>
    <row r="38" spans="1:31" x14ac:dyDescent="0.35">
      <c r="A38" s="6" t="s">
        <v>41</v>
      </c>
      <c r="B38" t="s">
        <v>32</v>
      </c>
      <c r="C38" s="1">
        <v>44047.69</v>
      </c>
      <c r="D38" s="1">
        <v>3414.1</v>
      </c>
      <c r="E38" s="1">
        <v>5837.35</v>
      </c>
      <c r="F38" s="1">
        <v>113486.84</v>
      </c>
      <c r="G38" s="1">
        <v>26912.82</v>
      </c>
      <c r="H38" s="1">
        <v>35844.699999999997</v>
      </c>
      <c r="I38" s="1">
        <v>20820.190000000002</v>
      </c>
      <c r="J38" s="1">
        <v>46001.17</v>
      </c>
      <c r="K38" s="1">
        <v>5100.1399999999994</v>
      </c>
      <c r="L38" s="1">
        <v>26524.32</v>
      </c>
      <c r="M38" s="1">
        <v>7367.99</v>
      </c>
      <c r="N38" s="1">
        <v>39529.81</v>
      </c>
      <c r="O38" s="1">
        <v>16308.27</v>
      </c>
      <c r="P38" s="1">
        <v>4805.01</v>
      </c>
      <c r="Q38" s="1">
        <v>4375.1399999999994</v>
      </c>
      <c r="R38" s="1">
        <v>52980.97</v>
      </c>
      <c r="S38" s="1">
        <v>8158.48</v>
      </c>
      <c r="T38" s="1">
        <v>19818.84</v>
      </c>
      <c r="U38" s="1">
        <v>10020.130000000001</v>
      </c>
      <c r="V38" s="1">
        <v>19678.650000000001</v>
      </c>
      <c r="W38" s="1">
        <v>46945.599999999999</v>
      </c>
      <c r="X38" s="1">
        <v>4986.1000000000004</v>
      </c>
      <c r="Y38" s="1">
        <v>74499.56</v>
      </c>
      <c r="Z38" s="1">
        <v>31429</v>
      </c>
      <c r="AA38" s="1">
        <v>8362.5400000000009</v>
      </c>
      <c r="AB38" s="1">
        <v>137676.21000000002</v>
      </c>
      <c r="AC38" s="1">
        <f>SUM(output[[#This Row],[AG]:[ZH]])</f>
        <v>814931.62000000011</v>
      </c>
      <c r="AD38" s="5">
        <f t="shared" si="3"/>
        <v>1.4782980101113381E-2</v>
      </c>
      <c r="AE38" s="8">
        <v>-0.17304572510148664</v>
      </c>
    </row>
    <row r="39" spans="1:31" x14ac:dyDescent="0.35">
      <c r="A39" s="6" t="s">
        <v>41</v>
      </c>
      <c r="B39" t="s">
        <v>33</v>
      </c>
      <c r="C39" s="1">
        <v>45364.5</v>
      </c>
      <c r="D39" s="1">
        <v>3414.1</v>
      </c>
      <c r="E39" s="1">
        <v>5845.41</v>
      </c>
      <c r="F39" s="1">
        <v>114465.04000000001</v>
      </c>
      <c r="G39" s="1">
        <v>27218.58</v>
      </c>
      <c r="H39" s="1">
        <v>36282.26</v>
      </c>
      <c r="I39" s="1">
        <v>20950.739999999998</v>
      </c>
      <c r="J39" s="1">
        <v>46316.61</v>
      </c>
      <c r="K39" s="1">
        <v>5232.1900000000005</v>
      </c>
      <c r="L39" s="1">
        <v>27626.190000000002</v>
      </c>
      <c r="M39" s="1">
        <v>7441.17</v>
      </c>
      <c r="N39" s="1">
        <v>39649.679999999993</v>
      </c>
      <c r="O39" s="1">
        <v>16352.82</v>
      </c>
      <c r="P39" s="1">
        <v>4919.6000000000004</v>
      </c>
      <c r="Q39" s="1">
        <v>4394.2700000000004</v>
      </c>
      <c r="R39" s="1">
        <v>53278.7</v>
      </c>
      <c r="S39" s="1">
        <v>8170.83</v>
      </c>
      <c r="T39" s="1">
        <v>19974.190000000002</v>
      </c>
      <c r="U39" s="1">
        <v>10042.290000000001</v>
      </c>
      <c r="V39" s="1">
        <v>19784.61</v>
      </c>
      <c r="W39" s="1">
        <v>47038.03</v>
      </c>
      <c r="X39" s="1">
        <v>5001.6900000000005</v>
      </c>
      <c r="Y39" s="1">
        <v>74903.83</v>
      </c>
      <c r="Z39" s="1">
        <v>31640.629999999997</v>
      </c>
      <c r="AA39" s="1">
        <v>8384.7799999999988</v>
      </c>
      <c r="AB39" s="1">
        <v>138613.01</v>
      </c>
      <c r="AC39" s="1">
        <f>SUM(output[[#This Row],[AG]:[ZH]])</f>
        <v>822305.74999999988</v>
      </c>
      <c r="AD39" s="5">
        <f t="shared" si="3"/>
        <v>2.3965519388339455E-2</v>
      </c>
      <c r="AE39" s="8">
        <v>-0.10992867282644012</v>
      </c>
    </row>
    <row r="40" spans="1:31" x14ac:dyDescent="0.35">
      <c r="A40" s="6" t="s">
        <v>41</v>
      </c>
      <c r="B40" t="s">
        <v>34</v>
      </c>
      <c r="C40" s="1">
        <v>46216.66</v>
      </c>
      <c r="D40" s="1">
        <v>3414.1</v>
      </c>
      <c r="E40" s="1">
        <v>5851.5300000000007</v>
      </c>
      <c r="F40" s="1">
        <v>115045.39</v>
      </c>
      <c r="G40" s="1">
        <v>27710.66</v>
      </c>
      <c r="H40" s="1">
        <v>36594.449999999997</v>
      </c>
      <c r="I40" s="1">
        <v>21151.190000000002</v>
      </c>
      <c r="J40" s="1">
        <v>46681.84</v>
      </c>
      <c r="K40" s="1">
        <v>5270.5599999999995</v>
      </c>
      <c r="L40" s="1">
        <v>28239.559999999998</v>
      </c>
      <c r="M40" s="1">
        <v>7511.84</v>
      </c>
      <c r="N40" s="1">
        <v>39682.759999999995</v>
      </c>
      <c r="O40" s="1">
        <v>16416.79</v>
      </c>
      <c r="P40" s="1">
        <v>5030.47</v>
      </c>
      <c r="Q40" s="1">
        <v>4439.62</v>
      </c>
      <c r="R40" s="1">
        <v>53925.020000000004</v>
      </c>
      <c r="S40" s="1">
        <v>8184.07</v>
      </c>
      <c r="T40" s="1">
        <v>20073.72</v>
      </c>
      <c r="U40" s="1">
        <v>10061.07</v>
      </c>
      <c r="V40" s="1">
        <v>20006.07</v>
      </c>
      <c r="W40" s="1">
        <v>47191.07</v>
      </c>
      <c r="X40" s="1">
        <v>5027.8700000000008</v>
      </c>
      <c r="Y40" s="1">
        <v>75272.36</v>
      </c>
      <c r="Z40" s="1">
        <v>31992.379999999997</v>
      </c>
      <c r="AA40" s="1">
        <v>8395.7799999999988</v>
      </c>
      <c r="AB40" s="1">
        <v>140716.39000000001</v>
      </c>
      <c r="AC40" s="1">
        <f>SUM(output[[#This Row],[AG]:[ZH]])</f>
        <v>830103.22</v>
      </c>
      <c r="AD40" s="5">
        <f t="shared" si="3"/>
        <v>3.3675217293850986E-2</v>
      </c>
      <c r="AE40" s="8">
        <v>-7.9017209174906053E-2</v>
      </c>
    </row>
    <row r="41" spans="1:31" x14ac:dyDescent="0.35">
      <c r="A41" s="6" t="s">
        <v>41</v>
      </c>
      <c r="B41" t="s">
        <v>35</v>
      </c>
      <c r="C41" s="1">
        <v>44371.82</v>
      </c>
      <c r="D41" s="1">
        <v>3414.1</v>
      </c>
      <c r="E41" s="1">
        <v>5838.88</v>
      </c>
      <c r="F41" s="1">
        <v>113572.29999999999</v>
      </c>
      <c r="G41" s="1">
        <v>26878.9</v>
      </c>
      <c r="H41" s="1">
        <v>35922.880000000005</v>
      </c>
      <c r="I41" s="1">
        <v>20758.71</v>
      </c>
      <c r="J41" s="1">
        <v>45965.41</v>
      </c>
      <c r="K41" s="1">
        <v>5188.42</v>
      </c>
      <c r="L41" s="1">
        <v>26816.07</v>
      </c>
      <c r="M41" s="1">
        <v>7345.77</v>
      </c>
      <c r="N41" s="1">
        <v>39603.82</v>
      </c>
      <c r="O41" s="1">
        <v>16298.23</v>
      </c>
      <c r="P41" s="1">
        <v>4828.9500000000007</v>
      </c>
      <c r="Q41" s="1">
        <v>4376.0200000000004</v>
      </c>
      <c r="R41" s="1">
        <v>52907.94</v>
      </c>
      <c r="S41" s="1">
        <v>8158.67</v>
      </c>
      <c r="T41" s="1">
        <v>19845.78</v>
      </c>
      <c r="U41" s="1">
        <v>10020.18</v>
      </c>
      <c r="V41" s="1">
        <v>19641.510000000002</v>
      </c>
      <c r="W41" s="1">
        <v>46949.45</v>
      </c>
      <c r="X41" s="1">
        <v>4984.88</v>
      </c>
      <c r="Y41" s="1">
        <v>74402.89</v>
      </c>
      <c r="Z41" s="1">
        <v>31298.45</v>
      </c>
      <c r="AA41" s="1">
        <v>8368.15</v>
      </c>
      <c r="AB41" s="1">
        <v>137679.18</v>
      </c>
      <c r="AC41" s="1">
        <f>SUM(output[[#This Row],[AG]:[ZH]])</f>
        <v>815437.3600000001</v>
      </c>
      <c r="AD41" s="5">
        <f t="shared" si="3"/>
        <v>1.5412746245610667E-2</v>
      </c>
      <c r="AE41" s="8">
        <v>-0.2068232012551991</v>
      </c>
    </row>
    <row r="42" spans="1:31" x14ac:dyDescent="0.35">
      <c r="A42" s="6" t="s">
        <v>41</v>
      </c>
      <c r="B42" t="s">
        <v>36</v>
      </c>
      <c r="C42" s="1">
        <v>45503.81</v>
      </c>
      <c r="D42" s="1">
        <v>3414.1</v>
      </c>
      <c r="E42" s="1">
        <v>5843.7</v>
      </c>
      <c r="F42" s="1">
        <v>114310.01999999999</v>
      </c>
      <c r="G42" s="1">
        <v>27308.489999999998</v>
      </c>
      <c r="H42" s="1">
        <v>36270.539999999994</v>
      </c>
      <c r="I42" s="1">
        <v>20912.71</v>
      </c>
      <c r="J42" s="1">
        <v>46298.14</v>
      </c>
      <c r="K42" s="1">
        <v>5230.8899999999994</v>
      </c>
      <c r="L42" s="1">
        <v>27730.800000000003</v>
      </c>
      <c r="M42" s="1">
        <v>7419.78</v>
      </c>
      <c r="N42" s="1">
        <v>39636.83</v>
      </c>
      <c r="O42" s="1">
        <v>16329.009999999998</v>
      </c>
      <c r="P42" s="1">
        <v>4943.43</v>
      </c>
      <c r="Q42" s="1">
        <v>4402.71</v>
      </c>
      <c r="R42" s="1">
        <v>53316.74</v>
      </c>
      <c r="S42" s="1">
        <v>8174.26</v>
      </c>
      <c r="T42" s="1">
        <v>19978.599999999999</v>
      </c>
      <c r="U42" s="1">
        <v>10045.25</v>
      </c>
      <c r="V42" s="1">
        <v>19819.34</v>
      </c>
      <c r="W42" s="1">
        <v>47069.15</v>
      </c>
      <c r="X42" s="1">
        <v>5004.71</v>
      </c>
      <c r="Y42" s="1">
        <v>74776.87</v>
      </c>
      <c r="Z42" s="1">
        <v>31730.550000000003</v>
      </c>
      <c r="AA42" s="1">
        <v>8385.9399999999987</v>
      </c>
      <c r="AB42" s="1">
        <v>139179.83000000002</v>
      </c>
      <c r="AC42" s="1">
        <f>SUM(output[[#This Row],[AG]:[ZH]])</f>
        <v>823036.2</v>
      </c>
      <c r="AD42" s="5">
        <f t="shared" si="3"/>
        <v>2.4875102732049851E-2</v>
      </c>
      <c r="AE42" s="8">
        <v>-0.11927817348641449</v>
      </c>
    </row>
    <row r="43" spans="1:31" x14ac:dyDescent="0.35">
      <c r="A43" s="6" t="s">
        <v>41</v>
      </c>
      <c r="B43" t="s">
        <v>37</v>
      </c>
      <c r="C43" s="1">
        <v>46398.75</v>
      </c>
      <c r="D43" s="1">
        <v>3414.1</v>
      </c>
      <c r="E43" s="1">
        <v>5849.52</v>
      </c>
      <c r="F43" s="1">
        <v>114801.37</v>
      </c>
      <c r="G43" s="1">
        <v>28847.25</v>
      </c>
      <c r="H43" s="1">
        <v>36546.589999999997</v>
      </c>
      <c r="I43" s="1">
        <v>21111.59</v>
      </c>
      <c r="J43" s="1">
        <v>46678.720000000001</v>
      </c>
      <c r="K43" s="1">
        <v>5271.42</v>
      </c>
      <c r="L43" s="1">
        <v>28334.61</v>
      </c>
      <c r="M43" s="1">
        <v>7495.5</v>
      </c>
      <c r="N43" s="1">
        <v>39681.22</v>
      </c>
      <c r="O43" s="1">
        <v>16394.54</v>
      </c>
      <c r="P43" s="1">
        <v>5044.4699999999993</v>
      </c>
      <c r="Q43" s="1">
        <v>4453.6000000000004</v>
      </c>
      <c r="R43" s="1">
        <v>54041.130000000005</v>
      </c>
      <c r="S43" s="1">
        <v>8186.38</v>
      </c>
      <c r="T43" s="1">
        <v>20098.599999999999</v>
      </c>
      <c r="U43" s="1">
        <v>10058.82</v>
      </c>
      <c r="V43" s="1">
        <v>20050.39</v>
      </c>
      <c r="W43" s="1">
        <v>47248.42</v>
      </c>
      <c r="X43" s="1">
        <v>5029.8999999999996</v>
      </c>
      <c r="Y43" s="1">
        <v>75184.61</v>
      </c>
      <c r="Z43" s="1">
        <v>32020.59</v>
      </c>
      <c r="AA43" s="1">
        <v>8398.19</v>
      </c>
      <c r="AB43" s="1">
        <v>143303.26</v>
      </c>
      <c r="AC43" s="3">
        <f>SUM(output[[#This Row],[AG]:[ZH]])</f>
        <v>833943.53999999992</v>
      </c>
      <c r="AD43" s="5">
        <f t="shared" si="3"/>
        <v>3.8457325729086146E-2</v>
      </c>
      <c r="AE43" s="8">
        <v>-7.6907329464797822E-2</v>
      </c>
    </row>
    <row r="44" spans="1:31" x14ac:dyDescent="0.35">
      <c r="A44" s="6" t="s">
        <v>41</v>
      </c>
      <c r="B44" t="s">
        <v>38</v>
      </c>
      <c r="C44" s="1">
        <v>44437.41</v>
      </c>
      <c r="D44" s="1">
        <v>3414.1</v>
      </c>
      <c r="E44" s="1">
        <v>5837.95</v>
      </c>
      <c r="F44" s="1">
        <v>113453.6</v>
      </c>
      <c r="G44" s="1">
        <v>26969.47</v>
      </c>
      <c r="H44" s="1">
        <v>35910.47</v>
      </c>
      <c r="I44" s="1">
        <v>20742.02</v>
      </c>
      <c r="J44" s="1">
        <v>45960.07</v>
      </c>
      <c r="K44" s="1">
        <v>5126.3600000000006</v>
      </c>
      <c r="L44" s="1">
        <v>26961.05</v>
      </c>
      <c r="M44" s="1">
        <v>7333.13</v>
      </c>
      <c r="N44" s="1">
        <v>39562.300000000003</v>
      </c>
      <c r="O44" s="1">
        <v>16278.57</v>
      </c>
      <c r="P44" s="1">
        <v>4843.62</v>
      </c>
      <c r="Q44" s="1">
        <v>4381.9699999999993</v>
      </c>
      <c r="R44" s="1">
        <v>52951.259999999995</v>
      </c>
      <c r="S44" s="1">
        <v>8161.59</v>
      </c>
      <c r="T44" s="1">
        <v>19852.98</v>
      </c>
      <c r="U44" s="1">
        <v>10027.82</v>
      </c>
      <c r="V44" s="1">
        <v>19670.02</v>
      </c>
      <c r="W44" s="1">
        <v>46963.59</v>
      </c>
      <c r="X44" s="1">
        <v>4985.8500000000004</v>
      </c>
      <c r="Y44" s="1">
        <v>74264.95</v>
      </c>
      <c r="Z44" s="1">
        <v>31404.11</v>
      </c>
      <c r="AA44" s="1">
        <v>8366.34</v>
      </c>
      <c r="AB44" s="1">
        <v>138062.91</v>
      </c>
      <c r="AC44" s="1">
        <f>SUM(output[[#This Row],[AG]:[ZH]])</f>
        <v>815923.50999999989</v>
      </c>
      <c r="AD44" s="5">
        <f t="shared" si="3"/>
        <v>1.6018118197892926E-2</v>
      </c>
      <c r="AE44" s="8">
        <v>-0.23402562697681398</v>
      </c>
    </row>
    <row r="45" spans="1:31" x14ac:dyDescent="0.35">
      <c r="A45" s="6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>
        <f>SUM(output[[#This Row],[AG]:[ZH]])</f>
        <v>0</v>
      </c>
      <c r="AD45" s="5"/>
    </row>
    <row r="46" spans="1:31" x14ac:dyDescent="0.35">
      <c r="A46" s="6" t="s">
        <v>42</v>
      </c>
      <c r="B46" t="s">
        <v>29</v>
      </c>
      <c r="C46" s="1">
        <v>73876</v>
      </c>
      <c r="D46" s="1">
        <v>1258</v>
      </c>
      <c r="E46" s="1">
        <v>8922</v>
      </c>
      <c r="F46" s="1">
        <v>199273</v>
      </c>
      <c r="G46" s="1">
        <v>49811</v>
      </c>
      <c r="H46" s="1">
        <v>62922</v>
      </c>
      <c r="I46" s="1">
        <v>35549</v>
      </c>
      <c r="J46" s="1">
        <v>96867</v>
      </c>
      <c r="K46" s="1">
        <v>5386</v>
      </c>
      <c r="L46" s="1">
        <v>40456</v>
      </c>
      <c r="M46" s="1">
        <v>10267</v>
      </c>
      <c r="N46" s="1">
        <v>62250</v>
      </c>
      <c r="O46" s="1">
        <v>31181</v>
      </c>
      <c r="P46" s="1">
        <v>5399</v>
      </c>
      <c r="Q46" s="1">
        <v>4762</v>
      </c>
      <c r="R46" s="1">
        <v>83193</v>
      </c>
      <c r="S46" s="1">
        <v>13715</v>
      </c>
      <c r="T46" s="1">
        <v>40802</v>
      </c>
      <c r="U46" s="1">
        <v>17881</v>
      </c>
      <c r="V46" s="1">
        <v>33086</v>
      </c>
      <c r="W46" s="1">
        <v>83632</v>
      </c>
      <c r="X46" s="1">
        <v>5809</v>
      </c>
      <c r="Y46" s="1">
        <v>131527</v>
      </c>
      <c r="Z46" s="1">
        <v>49150</v>
      </c>
      <c r="AA46" s="1">
        <v>13107</v>
      </c>
      <c r="AB46" s="1">
        <v>233637</v>
      </c>
      <c r="AC46" s="2">
        <f>SUM(output[[#This Row],[AG]:[ZH]])</f>
        <v>1393718</v>
      </c>
      <c r="AD46" s="5">
        <f>(AC46-$AC$46)/$AC$46</f>
        <v>0</v>
      </c>
      <c r="AE46" s="8">
        <v>0</v>
      </c>
    </row>
    <row r="47" spans="1:31" x14ac:dyDescent="0.35">
      <c r="A47" s="6" t="s">
        <v>42</v>
      </c>
      <c r="B47" t="s">
        <v>30</v>
      </c>
      <c r="C47" s="1">
        <v>74791.19</v>
      </c>
      <c r="D47" s="1">
        <v>3788.79</v>
      </c>
      <c r="E47" s="1">
        <v>9655.67</v>
      </c>
      <c r="F47" s="1">
        <v>198876.25</v>
      </c>
      <c r="G47" s="1">
        <v>49645.39</v>
      </c>
      <c r="H47" s="1">
        <v>64393.369999999995</v>
      </c>
      <c r="I47" s="1">
        <v>35565.699999999997</v>
      </c>
      <c r="J47" s="1">
        <v>97767.11</v>
      </c>
      <c r="K47" s="1">
        <v>7131.8899999999994</v>
      </c>
      <c r="L47" s="1">
        <v>40865.770000000004</v>
      </c>
      <c r="M47" s="1">
        <v>12831.43</v>
      </c>
      <c r="N47" s="1">
        <v>62311.6</v>
      </c>
      <c r="O47" s="1">
        <v>31192.870000000003</v>
      </c>
      <c r="P47" s="1">
        <v>6642.1399999999994</v>
      </c>
      <c r="Q47" s="1">
        <v>6069.92</v>
      </c>
      <c r="R47" s="1">
        <v>82890.8</v>
      </c>
      <c r="S47" s="1">
        <v>13958.310000000001</v>
      </c>
      <c r="T47" s="1">
        <v>41142.729999999996</v>
      </c>
      <c r="U47" s="1">
        <v>18014.54</v>
      </c>
      <c r="V47" s="1">
        <v>33501.5</v>
      </c>
      <c r="W47" s="1">
        <v>83920.94</v>
      </c>
      <c r="X47" s="1">
        <v>6919.68</v>
      </c>
      <c r="Y47" s="1">
        <v>131476.91</v>
      </c>
      <c r="Z47" s="1">
        <v>50145.789999999994</v>
      </c>
      <c r="AA47" s="1">
        <v>13533.87</v>
      </c>
      <c r="AB47" s="1">
        <v>235125.28</v>
      </c>
      <c r="AC47" s="1">
        <f>SUM(output[[#This Row],[AG]:[ZH]])</f>
        <v>1412159.4400000006</v>
      </c>
      <c r="AD47" s="5">
        <f t="shared" ref="AD47:AE55" si="4">(AC47-$AC$46)/$AC$46</f>
        <v>1.3231830255475386E-2</v>
      </c>
      <c r="AE47" s="8">
        <v>-0.11236292420704971</v>
      </c>
    </row>
    <row r="48" spans="1:31" x14ac:dyDescent="0.35">
      <c r="A48" s="6" t="s">
        <v>42</v>
      </c>
      <c r="B48" t="s">
        <v>31</v>
      </c>
      <c r="C48" s="1">
        <v>78285.11</v>
      </c>
      <c r="D48" s="1">
        <v>3798.44</v>
      </c>
      <c r="E48" s="1">
        <v>9700.9000000000015</v>
      </c>
      <c r="F48" s="1">
        <v>199630.27000000002</v>
      </c>
      <c r="G48" s="1">
        <v>50071.21</v>
      </c>
      <c r="H48" s="1">
        <v>66524.67</v>
      </c>
      <c r="I48" s="1">
        <v>35655.15</v>
      </c>
      <c r="J48" s="1">
        <v>110870.72</v>
      </c>
      <c r="K48" s="1">
        <v>7192.18</v>
      </c>
      <c r="L48" s="1">
        <v>42041.479999999996</v>
      </c>
      <c r="M48" s="1">
        <v>12991.36</v>
      </c>
      <c r="N48" s="1">
        <v>62456.619999999995</v>
      </c>
      <c r="O48" s="1">
        <v>31225.489999999998</v>
      </c>
      <c r="P48" s="1">
        <v>6661.54</v>
      </c>
      <c r="Q48" s="1">
        <v>6081.37</v>
      </c>
      <c r="R48" s="1">
        <v>84212.010000000009</v>
      </c>
      <c r="S48" s="1">
        <v>14044.99</v>
      </c>
      <c r="T48" s="1">
        <v>41818.119999999995</v>
      </c>
      <c r="U48" s="1">
        <v>18147.55</v>
      </c>
      <c r="V48" s="1">
        <v>34697.710000000006</v>
      </c>
      <c r="W48" s="1">
        <v>84945.079999999987</v>
      </c>
      <c r="X48" s="1">
        <v>6943.12</v>
      </c>
      <c r="Y48" s="1">
        <v>131701.28</v>
      </c>
      <c r="Z48" s="1">
        <v>51574.53</v>
      </c>
      <c r="AA48" s="1">
        <v>13617.92</v>
      </c>
      <c r="AB48" s="1">
        <v>242928.51</v>
      </c>
      <c r="AC48" s="1">
        <f>SUM(output[[#This Row],[AG]:[ZH]])</f>
        <v>1447817.33</v>
      </c>
      <c r="AD48" s="5">
        <f t="shared" si="4"/>
        <v>3.8816553994423603E-2</v>
      </c>
      <c r="AE48" s="8">
        <v>-7.5049256736299502E-2</v>
      </c>
    </row>
    <row r="49" spans="1:31" x14ac:dyDescent="0.35">
      <c r="A49" s="6" t="s">
        <v>42</v>
      </c>
      <c r="B49" t="s">
        <v>32</v>
      </c>
      <c r="C49" s="1">
        <v>72307.47</v>
      </c>
      <c r="D49" s="1">
        <v>3780.71</v>
      </c>
      <c r="E49" s="1">
        <v>9614.2099999999991</v>
      </c>
      <c r="F49" s="1">
        <v>197767.66999999998</v>
      </c>
      <c r="G49" s="1">
        <v>49051.040000000001</v>
      </c>
      <c r="H49" s="1">
        <v>62504.22</v>
      </c>
      <c r="I49" s="1">
        <v>35399.919999999998</v>
      </c>
      <c r="J49" s="1">
        <v>95241.03</v>
      </c>
      <c r="K49" s="1">
        <v>7114.71</v>
      </c>
      <c r="L49" s="1">
        <v>40007.279999999999</v>
      </c>
      <c r="M49" s="1">
        <v>12578.32</v>
      </c>
      <c r="N49" s="1">
        <v>62116.05</v>
      </c>
      <c r="O49" s="1">
        <v>31024.47</v>
      </c>
      <c r="P49" s="1">
        <v>6628.72</v>
      </c>
      <c r="Q49" s="1">
        <v>6057.7800000000007</v>
      </c>
      <c r="R49" s="1">
        <v>81908.44</v>
      </c>
      <c r="S49" s="1">
        <v>13884.95</v>
      </c>
      <c r="T49" s="1">
        <v>40404.229999999996</v>
      </c>
      <c r="U49" s="1">
        <v>17858.79</v>
      </c>
      <c r="V49" s="1">
        <v>33141.009999999995</v>
      </c>
      <c r="W49" s="1">
        <v>83270.790000000008</v>
      </c>
      <c r="X49" s="1">
        <v>6896.74</v>
      </c>
      <c r="Y49" s="1">
        <v>131128.04999999999</v>
      </c>
      <c r="Z49" s="1">
        <v>48650.93</v>
      </c>
      <c r="AA49" s="1">
        <v>13439.48</v>
      </c>
      <c r="AB49" s="1">
        <v>231961.86</v>
      </c>
      <c r="AC49" s="1">
        <f>SUM(output[[#This Row],[AG]:[ZH]])</f>
        <v>1393738.8699999996</v>
      </c>
      <c r="AD49" s="5">
        <f t="shared" si="4"/>
        <v>1.4974334836492101E-5</v>
      </c>
      <c r="AE49" s="8">
        <v>-0.18047604321677696</v>
      </c>
    </row>
    <row r="50" spans="1:31" x14ac:dyDescent="0.35">
      <c r="A50" s="6" t="s">
        <v>42</v>
      </c>
      <c r="B50" t="s">
        <v>33</v>
      </c>
      <c r="C50" s="1">
        <v>75871.47</v>
      </c>
      <c r="D50" s="1">
        <v>3791.46</v>
      </c>
      <c r="E50" s="1">
        <v>9669.99</v>
      </c>
      <c r="F50" s="1">
        <v>199063.93</v>
      </c>
      <c r="G50" s="1">
        <v>49749.57</v>
      </c>
      <c r="H50" s="1">
        <v>63550.559999999998</v>
      </c>
      <c r="I50" s="1">
        <v>35578.660000000003</v>
      </c>
      <c r="J50" s="1">
        <v>97548.17</v>
      </c>
      <c r="K50" s="1">
        <v>7137.38</v>
      </c>
      <c r="L50" s="1">
        <v>41204.869999999995</v>
      </c>
      <c r="M50" s="1">
        <v>12798.279999999999</v>
      </c>
      <c r="N50" s="1">
        <v>62288.460000000006</v>
      </c>
      <c r="O50" s="1">
        <v>31193.599999999999</v>
      </c>
      <c r="P50" s="1">
        <v>6642.51</v>
      </c>
      <c r="Q50" s="1">
        <v>6074.2</v>
      </c>
      <c r="R50" s="1">
        <v>83274.34</v>
      </c>
      <c r="S50" s="1">
        <v>13978.1</v>
      </c>
      <c r="T50" s="1">
        <v>41378.92</v>
      </c>
      <c r="U50" s="1">
        <v>17996.04</v>
      </c>
      <c r="V50" s="1">
        <v>33427.78</v>
      </c>
      <c r="W50" s="1">
        <v>83858.63</v>
      </c>
      <c r="X50" s="1">
        <v>6928.35</v>
      </c>
      <c r="Y50" s="1">
        <v>131548.34999999998</v>
      </c>
      <c r="Z50" s="1">
        <v>49514.75</v>
      </c>
      <c r="AA50" s="1">
        <v>13519.27</v>
      </c>
      <c r="AB50" s="1">
        <v>236101.53</v>
      </c>
      <c r="AC50" s="1">
        <f>SUM(output[[#This Row],[AG]:[ZH]])</f>
        <v>1413689.1700000002</v>
      </c>
      <c r="AD50" s="5">
        <f t="shared" si="4"/>
        <v>1.4329419581292743E-2</v>
      </c>
      <c r="AE50" s="8">
        <v>-0.11805892583722125</v>
      </c>
    </row>
    <row r="51" spans="1:31" x14ac:dyDescent="0.35">
      <c r="A51" s="6" t="s">
        <v>42</v>
      </c>
      <c r="B51" t="s">
        <v>34</v>
      </c>
      <c r="C51" s="1">
        <v>78268.149999999994</v>
      </c>
      <c r="D51" s="1">
        <v>3800.18</v>
      </c>
      <c r="E51" s="1">
        <v>9709.44</v>
      </c>
      <c r="F51" s="1">
        <v>200004.66</v>
      </c>
      <c r="G51" s="1">
        <v>50332.130000000005</v>
      </c>
      <c r="H51" s="1">
        <v>65905.709999999992</v>
      </c>
      <c r="I51" s="1">
        <v>35677.160000000003</v>
      </c>
      <c r="J51" s="1">
        <v>103050</v>
      </c>
      <c r="K51" s="1">
        <v>7170.09</v>
      </c>
      <c r="L51" s="1">
        <v>42213.270000000004</v>
      </c>
      <c r="M51" s="1">
        <v>12955.67</v>
      </c>
      <c r="N51" s="1">
        <v>62446.460000000006</v>
      </c>
      <c r="O51" s="1">
        <v>31230.93</v>
      </c>
      <c r="P51" s="1">
        <v>6664.62</v>
      </c>
      <c r="Q51" s="1">
        <v>6085.2199999999993</v>
      </c>
      <c r="R51" s="1">
        <v>84602.59</v>
      </c>
      <c r="S51" s="1">
        <v>14064.26</v>
      </c>
      <c r="T51" s="1">
        <v>41935.58</v>
      </c>
      <c r="U51" s="1">
        <v>18143.16</v>
      </c>
      <c r="V51" s="1">
        <v>34184.04</v>
      </c>
      <c r="W51" s="1">
        <v>84855.41</v>
      </c>
      <c r="X51" s="1">
        <v>6949.7000000000007</v>
      </c>
      <c r="Y51" s="1">
        <v>131714.37</v>
      </c>
      <c r="Z51" s="1">
        <v>51199.65</v>
      </c>
      <c r="AA51" s="1">
        <v>13607.619999999999</v>
      </c>
      <c r="AB51" s="1">
        <v>241357.86</v>
      </c>
      <c r="AC51" s="1">
        <f>SUM(output[[#This Row],[AG]:[ZH]])</f>
        <v>1438127.9300000002</v>
      </c>
      <c r="AD51" s="5">
        <f t="shared" si="4"/>
        <v>3.1864358500069717E-2</v>
      </c>
      <c r="AE51" s="8">
        <v>-8.2716367299554172E-2</v>
      </c>
    </row>
    <row r="52" spans="1:31" x14ac:dyDescent="0.35">
      <c r="A52" s="6" t="s">
        <v>42</v>
      </c>
      <c r="B52" t="s">
        <v>35</v>
      </c>
      <c r="C52" s="1">
        <v>73280.709999999992</v>
      </c>
      <c r="D52" s="1">
        <v>3783.19</v>
      </c>
      <c r="E52" s="1">
        <v>9630.34</v>
      </c>
      <c r="F52" s="1">
        <v>197912.63</v>
      </c>
      <c r="G52" s="1">
        <v>49122.8</v>
      </c>
      <c r="H52" s="1">
        <v>61295.149999999994</v>
      </c>
      <c r="I52" s="1">
        <v>35412.07</v>
      </c>
      <c r="J52" s="1">
        <v>94965.739999999991</v>
      </c>
      <c r="K52" s="1">
        <v>7118.8099999999995</v>
      </c>
      <c r="L52" s="1">
        <v>40255.26</v>
      </c>
      <c r="M52" s="1">
        <v>12543.98</v>
      </c>
      <c r="N52" s="1">
        <v>62096.07</v>
      </c>
      <c r="O52" s="1">
        <v>31126.41</v>
      </c>
      <c r="P52" s="1">
        <v>6628.73</v>
      </c>
      <c r="Q52" s="1">
        <v>6062.5499999999993</v>
      </c>
      <c r="R52" s="1">
        <v>82252.570000000007</v>
      </c>
      <c r="S52" s="1">
        <v>13905.68</v>
      </c>
      <c r="T52" s="1">
        <v>40668.92</v>
      </c>
      <c r="U52" s="1">
        <v>17839.809999999998</v>
      </c>
      <c r="V52" s="1">
        <v>33153.72</v>
      </c>
      <c r="W52" s="1">
        <v>83262.64</v>
      </c>
      <c r="X52" s="1">
        <v>6901.02</v>
      </c>
      <c r="Y52" s="1">
        <v>131234.22</v>
      </c>
      <c r="Z52" s="1">
        <v>47920.42</v>
      </c>
      <c r="AA52" s="1">
        <v>13432.54</v>
      </c>
      <c r="AB52" s="1">
        <v>232603.39</v>
      </c>
      <c r="AC52" s="1">
        <f>SUM(output[[#This Row],[AG]:[ZH]])</f>
        <v>1394409.37</v>
      </c>
      <c r="AD52" s="5">
        <f t="shared" si="4"/>
        <v>4.9606161361201602E-4</v>
      </c>
      <c r="AE52" s="8">
        <v>-0.21206363841178802</v>
      </c>
    </row>
    <row r="53" spans="1:31" x14ac:dyDescent="0.35">
      <c r="A53" s="6" t="s">
        <v>42</v>
      </c>
      <c r="B53" t="s">
        <v>36</v>
      </c>
      <c r="C53" s="1">
        <v>76516.23</v>
      </c>
      <c r="D53" s="1">
        <v>3792.2</v>
      </c>
      <c r="E53" s="1">
        <v>9673.98</v>
      </c>
      <c r="F53" s="1">
        <v>199005.87</v>
      </c>
      <c r="G53" s="1">
        <v>49750.45</v>
      </c>
      <c r="H53" s="1">
        <v>64037.34</v>
      </c>
      <c r="I53" s="1">
        <v>35557.25</v>
      </c>
      <c r="J53" s="1">
        <v>99894.55</v>
      </c>
      <c r="K53" s="1">
        <v>7144.46</v>
      </c>
      <c r="L53" s="1">
        <v>41472.300000000003</v>
      </c>
      <c r="M53" s="1">
        <v>12770.970000000001</v>
      </c>
      <c r="N53" s="1">
        <v>62291.880000000005</v>
      </c>
      <c r="O53" s="1">
        <v>31166.59</v>
      </c>
      <c r="P53" s="1">
        <v>6647.18</v>
      </c>
      <c r="Q53" s="1">
        <v>6076.68</v>
      </c>
      <c r="R53" s="1">
        <v>83295.709999999992</v>
      </c>
      <c r="S53" s="1">
        <v>13992.55</v>
      </c>
      <c r="T53" s="1">
        <v>41587.589999999997</v>
      </c>
      <c r="U53" s="1">
        <v>18018.379999999997</v>
      </c>
      <c r="V53" s="1">
        <v>33722.550000000003</v>
      </c>
      <c r="W53" s="1">
        <v>84036.17</v>
      </c>
      <c r="X53" s="1">
        <v>6927.35</v>
      </c>
      <c r="Y53" s="1">
        <v>131527.32</v>
      </c>
      <c r="Z53" s="1">
        <v>49857.64</v>
      </c>
      <c r="AA53" s="1">
        <v>13534.23</v>
      </c>
      <c r="AB53" s="1">
        <v>237688.13</v>
      </c>
      <c r="AC53" s="1">
        <f>SUM(output[[#This Row],[AG]:[ZH]])</f>
        <v>1419985.5499999998</v>
      </c>
      <c r="AD53" s="5">
        <f t="shared" si="4"/>
        <v>1.8847105368517744E-2</v>
      </c>
      <c r="AE53" s="8">
        <v>-0.12372325678508958</v>
      </c>
    </row>
    <row r="54" spans="1:31" x14ac:dyDescent="0.35">
      <c r="A54" s="6" t="s">
        <v>42</v>
      </c>
      <c r="B54" t="s">
        <v>37</v>
      </c>
      <c r="C54" s="1">
        <v>79181.700000000012</v>
      </c>
      <c r="D54" s="1">
        <v>3799.8199999999997</v>
      </c>
      <c r="E54" s="1">
        <v>9709.24</v>
      </c>
      <c r="F54" s="1">
        <v>199802.90999999997</v>
      </c>
      <c r="G54" s="1">
        <v>50277.21</v>
      </c>
      <c r="H54" s="1">
        <v>66199.19</v>
      </c>
      <c r="I54" s="1">
        <v>35640.550000000003</v>
      </c>
      <c r="J54" s="1">
        <v>109402.37</v>
      </c>
      <c r="K54" s="1">
        <v>7195.62</v>
      </c>
      <c r="L54" s="1">
        <v>42642.850000000006</v>
      </c>
      <c r="M54" s="1">
        <v>12908.89</v>
      </c>
      <c r="N54" s="1">
        <v>62444.09</v>
      </c>
      <c r="O54" s="1">
        <v>31216.84</v>
      </c>
      <c r="P54" s="1">
        <v>6673.48</v>
      </c>
      <c r="Q54" s="1">
        <v>6086.93</v>
      </c>
      <c r="R54" s="1">
        <v>84803.06</v>
      </c>
      <c r="S54" s="1">
        <v>14063.18</v>
      </c>
      <c r="T54" s="1">
        <v>42125.25</v>
      </c>
      <c r="U54" s="1">
        <v>18133.96</v>
      </c>
      <c r="V54" s="1">
        <v>34784.49</v>
      </c>
      <c r="W54" s="1">
        <v>85210.48</v>
      </c>
      <c r="X54" s="1">
        <v>6947.09</v>
      </c>
      <c r="Y54" s="1">
        <v>131738</v>
      </c>
      <c r="Z54" s="1">
        <v>51234.7</v>
      </c>
      <c r="AA54" s="1">
        <v>13612.15</v>
      </c>
      <c r="AB54" s="1">
        <v>244843.71000000002</v>
      </c>
      <c r="AC54" s="4">
        <f>SUM(output[[#This Row],[AG]:[ZH]])</f>
        <v>1450677.7599999998</v>
      </c>
      <c r="AD54" s="5">
        <f t="shared" si="4"/>
        <v>4.086892757358359E-2</v>
      </c>
      <c r="AE54" s="8">
        <v>-7.6564857453229468E-2</v>
      </c>
    </row>
    <row r="55" spans="1:31" x14ac:dyDescent="0.35">
      <c r="A55" s="6" t="s">
        <v>42</v>
      </c>
      <c r="B55" t="s">
        <v>38</v>
      </c>
      <c r="C55" s="1">
        <v>73844.97</v>
      </c>
      <c r="D55" s="1">
        <v>3784.15</v>
      </c>
      <c r="E55" s="1">
        <v>9634.93</v>
      </c>
      <c r="F55" s="1">
        <v>198019.83000000002</v>
      </c>
      <c r="G55" s="1">
        <v>49219.270000000004</v>
      </c>
      <c r="H55" s="1">
        <v>61733.11</v>
      </c>
      <c r="I55" s="1">
        <v>35399.440000000002</v>
      </c>
      <c r="J55" s="1">
        <v>95911.93</v>
      </c>
      <c r="K55" s="1">
        <v>7125.2199999999993</v>
      </c>
      <c r="L55" s="1">
        <v>40556.959999999999</v>
      </c>
      <c r="M55" s="1">
        <v>12461.3</v>
      </c>
      <c r="N55" s="1">
        <v>62073.36</v>
      </c>
      <c r="O55" s="1">
        <v>31037.88</v>
      </c>
      <c r="P55" s="1">
        <v>6634.29</v>
      </c>
      <c r="Q55" s="1">
        <v>6065.26</v>
      </c>
      <c r="R55" s="1">
        <v>82271.72</v>
      </c>
      <c r="S55" s="1">
        <v>13924.55</v>
      </c>
      <c r="T55" s="1">
        <v>40906.42</v>
      </c>
      <c r="U55" s="1">
        <v>17879.370000000003</v>
      </c>
      <c r="V55" s="1">
        <v>33271.589999999997</v>
      </c>
      <c r="W55" s="1">
        <v>83348.950000000012</v>
      </c>
      <c r="X55" s="1">
        <v>6899.43</v>
      </c>
      <c r="Y55" s="1">
        <v>131121.85999999999</v>
      </c>
      <c r="Z55" s="1">
        <v>48337.649999999994</v>
      </c>
      <c r="AA55" s="1">
        <v>13447.55</v>
      </c>
      <c r="AB55" s="1">
        <v>233865.05</v>
      </c>
      <c r="AC55" s="1">
        <f>SUM(output[[#This Row],[AG]:[ZH]])</f>
        <v>1398776.04</v>
      </c>
      <c r="AD55" s="5">
        <f t="shared" si="4"/>
        <v>3.6291703199643238E-3</v>
      </c>
      <c r="AE55" s="8">
        <v>-0.23472694619715048</v>
      </c>
    </row>
    <row r="56" spans="1:31" x14ac:dyDescent="0.35">
      <c r="A56" s="6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>
        <f>SUM(output[[#This Row],[AG]:[ZH]])</f>
        <v>0</v>
      </c>
      <c r="AD56" s="5"/>
    </row>
    <row r="57" spans="1:31" x14ac:dyDescent="0.35">
      <c r="A57" s="6" t="s">
        <v>43</v>
      </c>
      <c r="B57" t="s">
        <v>29</v>
      </c>
      <c r="C57" s="1">
        <v>120795</v>
      </c>
      <c r="D57" s="1">
        <v>1504</v>
      </c>
      <c r="E57" s="1">
        <v>13472</v>
      </c>
      <c r="F57" s="1">
        <v>292891</v>
      </c>
      <c r="G57" s="1">
        <v>67668</v>
      </c>
      <c r="H57" s="1">
        <v>85564</v>
      </c>
      <c r="I57" s="1">
        <v>57419</v>
      </c>
      <c r="J57" s="1">
        <v>127775</v>
      </c>
      <c r="K57" s="1">
        <v>8621</v>
      </c>
      <c r="L57" s="1">
        <v>65928</v>
      </c>
      <c r="M57" s="1">
        <v>13225</v>
      </c>
      <c r="N57" s="1">
        <v>95845</v>
      </c>
      <c r="O57" s="1">
        <v>41822</v>
      </c>
      <c r="P57" s="1">
        <v>8654</v>
      </c>
      <c r="Q57" s="1">
        <v>6721</v>
      </c>
      <c r="R57" s="1">
        <v>136472</v>
      </c>
      <c r="S57" s="1">
        <v>19403</v>
      </c>
      <c r="T57" s="1">
        <v>58179</v>
      </c>
      <c r="U57" s="1">
        <v>29515</v>
      </c>
      <c r="V57" s="1">
        <v>55608</v>
      </c>
      <c r="W57" s="1">
        <v>113167</v>
      </c>
      <c r="X57" s="1">
        <v>9106</v>
      </c>
      <c r="Y57" s="1">
        <v>177190</v>
      </c>
      <c r="Z57" s="1">
        <v>83353</v>
      </c>
      <c r="AA57" s="1">
        <v>23716</v>
      </c>
      <c r="AB57" s="1">
        <v>358281</v>
      </c>
      <c r="AC57" s="2">
        <f>SUM(output[[#This Row],[AG]:[ZH]])</f>
        <v>2071894</v>
      </c>
      <c r="AD57" s="5">
        <f>(AC57-$AC$57)/$AC$57</f>
        <v>0</v>
      </c>
      <c r="AE57" s="8">
        <v>0</v>
      </c>
    </row>
    <row r="58" spans="1:31" x14ac:dyDescent="0.35">
      <c r="A58" s="6" t="s">
        <v>43</v>
      </c>
      <c r="B58" t="s">
        <v>30</v>
      </c>
      <c r="C58" s="1">
        <v>121386.35</v>
      </c>
      <c r="D58" s="1">
        <v>4004.33</v>
      </c>
      <c r="E58" s="1">
        <v>13714.59</v>
      </c>
      <c r="F58" s="1">
        <v>292750.61</v>
      </c>
      <c r="G58" s="1">
        <v>67543.450000000012</v>
      </c>
      <c r="H58" s="1">
        <v>85990.01999999999</v>
      </c>
      <c r="I58" s="1">
        <v>57347.47</v>
      </c>
      <c r="J58" s="1">
        <v>126958.82</v>
      </c>
      <c r="K58" s="1">
        <v>10013.98</v>
      </c>
      <c r="L58" s="1">
        <v>67884.67</v>
      </c>
      <c r="M58" s="1">
        <v>16318.94</v>
      </c>
      <c r="N58" s="1">
        <v>95940.6</v>
      </c>
      <c r="O58" s="1">
        <v>41833</v>
      </c>
      <c r="P58" s="1">
        <v>9359.17</v>
      </c>
      <c r="Q58" s="1">
        <v>7691.4</v>
      </c>
      <c r="R58" s="1">
        <v>136808.16999999998</v>
      </c>
      <c r="S58" s="1">
        <v>19497.18</v>
      </c>
      <c r="T58" s="1">
        <v>58207.15</v>
      </c>
      <c r="U58" s="1">
        <v>29611.01</v>
      </c>
      <c r="V58" s="1">
        <v>56182.14</v>
      </c>
      <c r="W58" s="1">
        <v>113879.05</v>
      </c>
      <c r="X58" s="1">
        <v>9661.74</v>
      </c>
      <c r="Y58" s="1">
        <v>177050.4</v>
      </c>
      <c r="Z58" s="1">
        <v>83715.97</v>
      </c>
      <c r="AA58" s="1">
        <v>23759.56</v>
      </c>
      <c r="AB58" s="1">
        <v>358709.94</v>
      </c>
      <c r="AC58" s="1">
        <f>SUM(output[[#This Row],[AG]:[ZH]])</f>
        <v>2085819.7099999995</v>
      </c>
      <c r="AD58" s="5">
        <f t="shared" ref="AD58:AE66" si="5">(AC58-$AC$57)/$AC$57</f>
        <v>6.7212463571975677E-3</v>
      </c>
      <c r="AE58" s="8">
        <v>-0.11780190009720577</v>
      </c>
    </row>
    <row r="59" spans="1:31" x14ac:dyDescent="0.35">
      <c r="A59" s="6" t="s">
        <v>43</v>
      </c>
      <c r="B59" t="s">
        <v>31</v>
      </c>
      <c r="C59" s="1">
        <v>126218.8</v>
      </c>
      <c r="D59" s="1">
        <v>4209.05</v>
      </c>
      <c r="E59" s="1">
        <v>13786.5</v>
      </c>
      <c r="F59" s="1">
        <v>303520.66000000003</v>
      </c>
      <c r="G59" s="1">
        <v>67890.64</v>
      </c>
      <c r="H59" s="1">
        <v>87522.540000000008</v>
      </c>
      <c r="I59" s="1">
        <v>58355.08</v>
      </c>
      <c r="J59" s="1">
        <v>128564.87</v>
      </c>
      <c r="K59" s="1">
        <v>10070.15</v>
      </c>
      <c r="L59" s="1">
        <v>70623.360000000001</v>
      </c>
      <c r="M59" s="1">
        <v>16362.880000000001</v>
      </c>
      <c r="N59" s="1">
        <v>96172.140000000014</v>
      </c>
      <c r="O59" s="1">
        <v>41873.74</v>
      </c>
      <c r="P59" s="1">
        <v>9438.25</v>
      </c>
      <c r="Q59" s="1">
        <v>7692.1900000000005</v>
      </c>
      <c r="R59" s="1">
        <v>145259.45000000001</v>
      </c>
      <c r="S59" s="1">
        <v>19646.55</v>
      </c>
      <c r="T59" s="1">
        <v>59042.479999999996</v>
      </c>
      <c r="U59" s="1">
        <v>30404.239999999998</v>
      </c>
      <c r="V59" s="1">
        <v>58011.24</v>
      </c>
      <c r="W59" s="1">
        <v>114887.63</v>
      </c>
      <c r="X59" s="1">
        <v>9674.01</v>
      </c>
      <c r="Y59" s="1">
        <v>177212.98</v>
      </c>
      <c r="Z59" s="1">
        <v>84210.86</v>
      </c>
      <c r="AA59" s="1">
        <v>23873.48</v>
      </c>
      <c r="AB59" s="1">
        <v>370376.58999999997</v>
      </c>
      <c r="AC59" s="1">
        <f>SUM(output[[#This Row],[AG]:[ZH]])</f>
        <v>2134900.36</v>
      </c>
      <c r="AD59" s="5">
        <f t="shared" si="5"/>
        <v>3.0410030628979991E-2</v>
      </c>
      <c r="AE59" s="8">
        <v>-8.244858086369293E-2</v>
      </c>
    </row>
    <row r="60" spans="1:31" x14ac:dyDescent="0.35">
      <c r="A60" s="6" t="s">
        <v>43</v>
      </c>
      <c r="B60" t="s">
        <v>32</v>
      </c>
      <c r="C60" s="1">
        <v>118238.75</v>
      </c>
      <c r="D60" s="1">
        <v>3866.03</v>
      </c>
      <c r="E60" s="1">
        <v>13637.68</v>
      </c>
      <c r="F60" s="1">
        <v>290657.62</v>
      </c>
      <c r="G60" s="1">
        <v>67029.72</v>
      </c>
      <c r="H60" s="1">
        <v>84259.21</v>
      </c>
      <c r="I60" s="1">
        <v>56774.35</v>
      </c>
      <c r="J60" s="1">
        <v>125164.84</v>
      </c>
      <c r="K60" s="1">
        <v>9825.26</v>
      </c>
      <c r="L60" s="1">
        <v>64391.29</v>
      </c>
      <c r="M60" s="1">
        <v>16212.86</v>
      </c>
      <c r="N60" s="1">
        <v>95667.170000000013</v>
      </c>
      <c r="O60" s="1">
        <v>41798.78</v>
      </c>
      <c r="P60" s="1">
        <v>9263.619999999999</v>
      </c>
      <c r="Q60" s="1">
        <v>7690.4599999999991</v>
      </c>
      <c r="R60" s="1">
        <v>135406.41</v>
      </c>
      <c r="S60" s="1">
        <v>19437.260000000002</v>
      </c>
      <c r="T60" s="1">
        <v>57667.03</v>
      </c>
      <c r="U60" s="1">
        <v>29211.05</v>
      </c>
      <c r="V60" s="1">
        <v>55257.45</v>
      </c>
      <c r="W60" s="1">
        <v>113004.48000000001</v>
      </c>
      <c r="X60" s="1">
        <v>9648.4500000000007</v>
      </c>
      <c r="Y60" s="1">
        <v>176568.19</v>
      </c>
      <c r="Z60" s="1">
        <v>83166.709999999992</v>
      </c>
      <c r="AA60" s="1">
        <v>23616.85</v>
      </c>
      <c r="AB60" s="1">
        <v>355682.48</v>
      </c>
      <c r="AC60" s="1">
        <f>SUM(output[[#This Row],[AG]:[ZH]])</f>
        <v>2063143.9999999998</v>
      </c>
      <c r="AD60" s="5">
        <f t="shared" si="5"/>
        <v>-4.2231890241490313E-3</v>
      </c>
      <c r="AE60" s="8">
        <v>-0.18686268216424218</v>
      </c>
    </row>
    <row r="61" spans="1:31" x14ac:dyDescent="0.35">
      <c r="A61" s="6" t="s">
        <v>43</v>
      </c>
      <c r="B61" t="s">
        <v>33</v>
      </c>
      <c r="C61" s="1">
        <v>122852.70999999999</v>
      </c>
      <c r="D61" s="1">
        <v>4006.6099999999997</v>
      </c>
      <c r="E61" s="1">
        <v>13737.779999999999</v>
      </c>
      <c r="F61" s="1">
        <v>293733.45999999996</v>
      </c>
      <c r="G61" s="1">
        <v>67511.95</v>
      </c>
      <c r="H61" s="1">
        <v>86688.14</v>
      </c>
      <c r="I61" s="1">
        <v>57271.98</v>
      </c>
      <c r="J61" s="1">
        <v>126667.91</v>
      </c>
      <c r="K61" s="1">
        <v>10022.17</v>
      </c>
      <c r="L61" s="1">
        <v>69096.09</v>
      </c>
      <c r="M61" s="1">
        <v>16329.65</v>
      </c>
      <c r="N61" s="1">
        <v>95990.51</v>
      </c>
      <c r="O61" s="1">
        <v>41840.81</v>
      </c>
      <c r="P61" s="1">
        <v>9334.4500000000007</v>
      </c>
      <c r="Q61" s="1">
        <v>7691.15</v>
      </c>
      <c r="R61" s="1">
        <v>136784.34999999998</v>
      </c>
      <c r="S61" s="1">
        <v>19508.699999999997</v>
      </c>
      <c r="T61" s="1">
        <v>58432.37</v>
      </c>
      <c r="U61" s="1">
        <v>29739.39</v>
      </c>
      <c r="V61" s="1">
        <v>56335.59</v>
      </c>
      <c r="W61" s="1">
        <v>113722.61</v>
      </c>
      <c r="X61" s="1">
        <v>9658.18</v>
      </c>
      <c r="Y61" s="1">
        <v>177066.5</v>
      </c>
      <c r="Z61" s="1">
        <v>84018.45</v>
      </c>
      <c r="AA61" s="1">
        <v>23737.59</v>
      </c>
      <c r="AB61" s="1">
        <v>359987</v>
      </c>
      <c r="AC61" s="1">
        <f>SUM(output[[#This Row],[AG]:[ZH]])</f>
        <v>2091766.1</v>
      </c>
      <c r="AD61" s="5">
        <f t="shared" si="5"/>
        <v>9.5912725264902989E-3</v>
      </c>
      <c r="AE61" s="8">
        <v>-0.1219089634894449</v>
      </c>
    </row>
    <row r="62" spans="1:31" x14ac:dyDescent="0.35">
      <c r="A62" s="6" t="s">
        <v>43</v>
      </c>
      <c r="B62" t="s">
        <v>34</v>
      </c>
      <c r="C62" s="1">
        <v>126287.87</v>
      </c>
      <c r="D62" s="1">
        <v>4211.26</v>
      </c>
      <c r="E62" s="1">
        <v>13794.060000000001</v>
      </c>
      <c r="F62" s="1">
        <v>298397.43</v>
      </c>
      <c r="G62" s="1">
        <v>67931.06</v>
      </c>
      <c r="H62" s="1">
        <v>87888.86</v>
      </c>
      <c r="I62" s="1">
        <v>57992.71</v>
      </c>
      <c r="J62" s="1">
        <v>128392.45</v>
      </c>
      <c r="K62" s="1">
        <v>10075.060000000001</v>
      </c>
      <c r="L62" s="1">
        <v>71695.75</v>
      </c>
      <c r="M62" s="1">
        <v>16377.32</v>
      </c>
      <c r="N62" s="1">
        <v>96207.86</v>
      </c>
      <c r="O62" s="1">
        <v>41879.79</v>
      </c>
      <c r="P62" s="1">
        <v>9420.869999999999</v>
      </c>
      <c r="Q62" s="1">
        <v>7692.02</v>
      </c>
      <c r="R62" s="1">
        <v>140247.60999999999</v>
      </c>
      <c r="S62" s="1">
        <v>19663.32</v>
      </c>
      <c r="T62" s="1">
        <v>58972.86</v>
      </c>
      <c r="U62" s="1">
        <v>30277.41</v>
      </c>
      <c r="V62" s="1">
        <v>57711.399999999994</v>
      </c>
      <c r="W62" s="1">
        <v>114767.91</v>
      </c>
      <c r="X62" s="1">
        <v>9672.0400000000009</v>
      </c>
      <c r="Y62" s="1">
        <v>177207.41</v>
      </c>
      <c r="Z62" s="1">
        <v>84536.27</v>
      </c>
      <c r="AA62" s="1">
        <v>23858.09</v>
      </c>
      <c r="AB62" s="1">
        <v>367681.07</v>
      </c>
      <c r="AC62" s="1">
        <f>SUM(output[[#This Row],[AG]:[ZH]])</f>
        <v>2122839.7599999998</v>
      </c>
      <c r="AD62" s="5">
        <f t="shared" si="5"/>
        <v>2.4588979938162753E-2</v>
      </c>
      <c r="AE62" s="8">
        <v>-8.7337938137762416E-2</v>
      </c>
    </row>
    <row r="63" spans="1:31" x14ac:dyDescent="0.35">
      <c r="A63" s="6" t="s">
        <v>43</v>
      </c>
      <c r="B63" t="s">
        <v>35</v>
      </c>
      <c r="C63" s="1">
        <v>119304.36</v>
      </c>
      <c r="D63" s="1">
        <v>3891.77</v>
      </c>
      <c r="E63" s="1">
        <v>13665.29</v>
      </c>
      <c r="F63" s="1">
        <v>291179.28000000003</v>
      </c>
      <c r="G63" s="1">
        <v>67016.510000000009</v>
      </c>
      <c r="H63" s="1">
        <v>85012.63</v>
      </c>
      <c r="I63" s="1">
        <v>56686.29</v>
      </c>
      <c r="J63" s="1">
        <v>124949.48</v>
      </c>
      <c r="K63" s="1">
        <v>9958.8100000000013</v>
      </c>
      <c r="L63" s="1">
        <v>65692.740000000005</v>
      </c>
      <c r="M63" s="1">
        <v>16226.619999999999</v>
      </c>
      <c r="N63" s="1">
        <v>95712.73000000001</v>
      </c>
      <c r="O63" s="1">
        <v>41801.64</v>
      </c>
      <c r="P63" s="1">
        <v>9242.0299999999988</v>
      </c>
      <c r="Q63" s="1">
        <v>7690.2800000000007</v>
      </c>
      <c r="R63" s="1">
        <v>135274.72</v>
      </c>
      <c r="S63" s="1">
        <v>19446.46</v>
      </c>
      <c r="T63" s="1">
        <v>57781.85</v>
      </c>
      <c r="U63" s="1">
        <v>29258.48</v>
      </c>
      <c r="V63" s="1">
        <v>55433.03</v>
      </c>
      <c r="W63" s="1">
        <v>112911.51000000001</v>
      </c>
      <c r="X63" s="1">
        <v>9645.130000000001</v>
      </c>
      <c r="Y63" s="1">
        <v>176630.55</v>
      </c>
      <c r="Z63" s="1">
        <v>83440.890000000014</v>
      </c>
      <c r="AA63" s="1">
        <v>23595.59</v>
      </c>
      <c r="AB63" s="1">
        <v>355914.67000000004</v>
      </c>
      <c r="AC63" s="1">
        <f>SUM(output[[#This Row],[AG]:[ZH]])</f>
        <v>2067363.3400000003</v>
      </c>
      <c r="AD63" s="5">
        <f t="shared" si="5"/>
        <v>-2.1867238381884802E-3</v>
      </c>
      <c r="AE63" s="8">
        <v>-0.21683966457743509</v>
      </c>
    </row>
    <row r="64" spans="1:31" x14ac:dyDescent="0.35">
      <c r="A64" s="6" t="s">
        <v>43</v>
      </c>
      <c r="B64" t="s">
        <v>36</v>
      </c>
      <c r="C64" s="1">
        <v>123521.70000000001</v>
      </c>
      <c r="D64" s="1">
        <v>4029.49</v>
      </c>
      <c r="E64" s="1">
        <v>13753.27</v>
      </c>
      <c r="F64" s="1">
        <v>294610.11</v>
      </c>
      <c r="G64" s="1">
        <v>67526.37</v>
      </c>
      <c r="H64" s="1">
        <v>86999.540000000008</v>
      </c>
      <c r="I64" s="1">
        <v>57408.130000000005</v>
      </c>
      <c r="J64" s="1">
        <v>126732.64</v>
      </c>
      <c r="K64" s="1">
        <v>10021.17</v>
      </c>
      <c r="L64" s="1">
        <v>69765.94</v>
      </c>
      <c r="M64" s="1">
        <v>16308.470000000001</v>
      </c>
      <c r="N64" s="1">
        <v>96005.32</v>
      </c>
      <c r="O64" s="1">
        <v>41836.46</v>
      </c>
      <c r="P64" s="1">
        <v>9339.1</v>
      </c>
      <c r="Q64" s="1">
        <v>7691.24</v>
      </c>
      <c r="R64" s="1">
        <v>137615.14000000001</v>
      </c>
      <c r="S64" s="1">
        <v>19526.13</v>
      </c>
      <c r="T64" s="1">
        <v>58570.619999999995</v>
      </c>
      <c r="U64" s="1">
        <v>29858.07</v>
      </c>
      <c r="V64" s="1">
        <v>56823.619999999995</v>
      </c>
      <c r="W64" s="1">
        <v>113802.44</v>
      </c>
      <c r="X64" s="1">
        <v>9660.7000000000007</v>
      </c>
      <c r="Y64" s="1">
        <v>176979.18</v>
      </c>
      <c r="Z64" s="1">
        <v>84158.489999999991</v>
      </c>
      <c r="AA64" s="1">
        <v>23738.699999999997</v>
      </c>
      <c r="AB64" s="1">
        <v>361462.75</v>
      </c>
      <c r="AC64" s="1">
        <f>SUM(output[[#This Row],[AG]:[ZH]])</f>
        <v>2097744.7899999996</v>
      </c>
      <c r="AD64" s="5">
        <f t="shared" si="5"/>
        <v>1.247688829640878E-2</v>
      </c>
      <c r="AE64" s="8">
        <v>-0.12908969281247087</v>
      </c>
    </row>
    <row r="65" spans="1:31" x14ac:dyDescent="0.35">
      <c r="A65" s="6" t="s">
        <v>43</v>
      </c>
      <c r="B65" t="s">
        <v>37</v>
      </c>
      <c r="C65" s="1">
        <v>127089.03</v>
      </c>
      <c r="D65" s="1">
        <v>4255.05</v>
      </c>
      <c r="E65" s="1">
        <v>13811.18</v>
      </c>
      <c r="F65" s="1">
        <v>302190.03000000003</v>
      </c>
      <c r="G65" s="1">
        <v>67912.33</v>
      </c>
      <c r="H65" s="1">
        <v>88229.69</v>
      </c>
      <c r="I65" s="1">
        <v>58295.740000000005</v>
      </c>
      <c r="J65" s="1">
        <v>128494.12</v>
      </c>
      <c r="K65" s="1">
        <v>10074.36</v>
      </c>
      <c r="L65" s="1">
        <v>72271.929999999993</v>
      </c>
      <c r="M65" s="1">
        <v>16364.029999999999</v>
      </c>
      <c r="N65" s="1">
        <v>96211.22</v>
      </c>
      <c r="O65" s="1">
        <v>41871.35</v>
      </c>
      <c r="P65" s="1">
        <v>9399.44</v>
      </c>
      <c r="Q65" s="1">
        <v>7691.91</v>
      </c>
      <c r="R65" s="1">
        <v>146940.63</v>
      </c>
      <c r="S65" s="1">
        <v>19728.419999999998</v>
      </c>
      <c r="T65" s="1">
        <v>59184.68</v>
      </c>
      <c r="U65" s="1">
        <v>30539.86</v>
      </c>
      <c r="V65" s="1">
        <v>58510.020000000004</v>
      </c>
      <c r="W65" s="1">
        <v>114912.20000000001</v>
      </c>
      <c r="X65" s="1">
        <v>9671.94</v>
      </c>
      <c r="Y65" s="1">
        <v>177190.79</v>
      </c>
      <c r="Z65" s="1">
        <v>84614.3</v>
      </c>
      <c r="AA65" s="1">
        <v>23815.18</v>
      </c>
      <c r="AB65" s="1">
        <v>371790.69</v>
      </c>
      <c r="AC65" s="3">
        <f>SUM(output[[#This Row],[AG]:[ZH]])</f>
        <v>2141060.12</v>
      </c>
      <c r="AD65" s="5">
        <f t="shared" si="5"/>
        <v>3.3383039865939143E-2</v>
      </c>
      <c r="AE65" s="8">
        <v>-8.0755487491155686E-2</v>
      </c>
    </row>
    <row r="66" spans="1:31" x14ac:dyDescent="0.35">
      <c r="A66" s="6" t="s">
        <v>43</v>
      </c>
      <c r="B66" t="s">
        <v>38</v>
      </c>
      <c r="C66" s="1">
        <v>119886.06</v>
      </c>
      <c r="D66" s="1">
        <v>3894.67</v>
      </c>
      <c r="E66" s="1">
        <v>13682.4</v>
      </c>
      <c r="F66" s="1">
        <v>291595.52000000002</v>
      </c>
      <c r="G66" s="1">
        <v>67099.83</v>
      </c>
      <c r="H66" s="1">
        <v>85285.579999999987</v>
      </c>
      <c r="I66" s="1">
        <v>56776.28</v>
      </c>
      <c r="J66" s="1">
        <v>125139.95000000001</v>
      </c>
      <c r="K66" s="1">
        <v>9856.3100000000013</v>
      </c>
      <c r="L66" s="1">
        <v>66690.350000000006</v>
      </c>
      <c r="M66" s="1">
        <v>16178.4</v>
      </c>
      <c r="N66" s="1">
        <v>95733.57</v>
      </c>
      <c r="O66" s="1">
        <v>41804.229999999996</v>
      </c>
      <c r="P66" s="1">
        <v>9251.2900000000009</v>
      </c>
      <c r="Q66" s="1">
        <v>7690.37</v>
      </c>
      <c r="R66" s="1">
        <v>135782.16999999998</v>
      </c>
      <c r="S66" s="1">
        <v>19455.89</v>
      </c>
      <c r="T66" s="1">
        <v>57939.7</v>
      </c>
      <c r="U66" s="1">
        <v>29429.77</v>
      </c>
      <c r="V66" s="1">
        <v>55758.729999999996</v>
      </c>
      <c r="W66" s="1">
        <v>112924.01000000001</v>
      </c>
      <c r="X66" s="1">
        <v>9648.24</v>
      </c>
      <c r="Y66" s="1">
        <v>176422.46000000002</v>
      </c>
      <c r="Z66" s="1">
        <v>83589.040000000008</v>
      </c>
      <c r="AA66" s="1">
        <v>23605.18</v>
      </c>
      <c r="AB66" s="1">
        <v>357290.23</v>
      </c>
      <c r="AC66" s="1">
        <f>SUM(output[[#This Row],[AG]:[ZH]])</f>
        <v>2072410.23</v>
      </c>
      <c r="AD66" s="5">
        <f t="shared" si="5"/>
        <v>2.4915849942129347E-4</v>
      </c>
      <c r="AE66" s="8">
        <v>-0.24063125816282172</v>
      </c>
    </row>
    <row r="67" spans="1:31" x14ac:dyDescent="0.35">
      <c r="A67" s="6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>
        <f>SUM(output[[#This Row],[AG]:[ZH]])</f>
        <v>0</v>
      </c>
      <c r="AD67" s="5"/>
    </row>
    <row r="68" spans="1:31" x14ac:dyDescent="0.35">
      <c r="A68" s="6" t="s">
        <v>44</v>
      </c>
      <c r="B68" t="s">
        <v>29</v>
      </c>
      <c r="C68" s="1">
        <v>121922</v>
      </c>
      <c r="D68" s="1">
        <v>1804</v>
      </c>
      <c r="E68" s="1">
        <v>18739</v>
      </c>
      <c r="F68" s="1">
        <v>305591</v>
      </c>
      <c r="G68" s="1">
        <v>74597</v>
      </c>
      <c r="H68" s="1">
        <v>97276</v>
      </c>
      <c r="I68" s="1">
        <v>66660</v>
      </c>
      <c r="J68" s="1">
        <v>171093</v>
      </c>
      <c r="K68" s="1">
        <v>10211</v>
      </c>
      <c r="L68" s="1">
        <v>68018</v>
      </c>
      <c r="M68" s="1">
        <v>14384</v>
      </c>
      <c r="N68" s="1">
        <v>93001</v>
      </c>
      <c r="O68" s="1">
        <v>54311</v>
      </c>
      <c r="P68" s="1">
        <v>9525</v>
      </c>
      <c r="Q68" s="1">
        <v>6440</v>
      </c>
      <c r="R68" s="1">
        <v>142880</v>
      </c>
      <c r="S68" s="1">
        <v>22372</v>
      </c>
      <c r="T68" s="1">
        <v>63327</v>
      </c>
      <c r="U68" s="1">
        <v>31871</v>
      </c>
      <c r="V68" s="1">
        <v>63110</v>
      </c>
      <c r="W68" s="1">
        <v>122813</v>
      </c>
      <c r="X68" s="1">
        <v>10213</v>
      </c>
      <c r="Y68" s="1">
        <v>216958</v>
      </c>
      <c r="Z68" s="1">
        <v>91831</v>
      </c>
      <c r="AA68" s="1">
        <v>29401</v>
      </c>
      <c r="AB68" s="1">
        <v>433530</v>
      </c>
      <c r="AC68" s="2">
        <f>SUM(output[[#This Row],[AG]:[ZH]])</f>
        <v>2341878</v>
      </c>
      <c r="AD68" s="5">
        <f>(AC68-$AC$68)/$AC$68</f>
        <v>0</v>
      </c>
      <c r="AE68" s="8">
        <v>0</v>
      </c>
    </row>
    <row r="69" spans="1:31" x14ac:dyDescent="0.35">
      <c r="A69" s="6" t="s">
        <v>44</v>
      </c>
      <c r="B69" t="s">
        <v>30</v>
      </c>
      <c r="C69" s="1">
        <v>122040.22</v>
      </c>
      <c r="D69" s="1">
        <v>4297.55</v>
      </c>
      <c r="E69" s="1">
        <v>18930.400000000001</v>
      </c>
      <c r="F69" s="1">
        <v>305723.87</v>
      </c>
      <c r="G69" s="1">
        <v>74373.11</v>
      </c>
      <c r="H69" s="1">
        <v>99064.87</v>
      </c>
      <c r="I69" s="1">
        <v>66499.97</v>
      </c>
      <c r="J69" s="1">
        <v>171278.66</v>
      </c>
      <c r="K69" s="1">
        <v>10763.54</v>
      </c>
      <c r="L69" s="1">
        <v>69316.42</v>
      </c>
      <c r="M69" s="1">
        <v>17581.739999999998</v>
      </c>
      <c r="N69" s="1">
        <v>93157.57</v>
      </c>
      <c r="O69" s="1">
        <v>54347.8</v>
      </c>
      <c r="P69" s="1">
        <v>10025.040000000001</v>
      </c>
      <c r="Q69" s="1">
        <v>7407.16</v>
      </c>
      <c r="R69" s="1">
        <v>142678.63</v>
      </c>
      <c r="S69" s="1">
        <v>22408.34</v>
      </c>
      <c r="T69" s="1">
        <v>63365.789999999994</v>
      </c>
      <c r="U69" s="1">
        <v>31858.6</v>
      </c>
      <c r="V69" s="1">
        <v>63522.45</v>
      </c>
      <c r="W69" s="1">
        <v>123473.45999999999</v>
      </c>
      <c r="X69" s="1">
        <v>10699.5</v>
      </c>
      <c r="Y69" s="1">
        <v>216820.58000000002</v>
      </c>
      <c r="Z69" s="1">
        <v>92174.209999999992</v>
      </c>
      <c r="AA69" s="1">
        <v>29428.28</v>
      </c>
      <c r="AB69" s="1">
        <v>434430.65</v>
      </c>
      <c r="AC69" s="1">
        <f>SUM(output[[#This Row],[AG]:[ZH]])</f>
        <v>2355668.4100000006</v>
      </c>
      <c r="AD69" s="5">
        <f t="shared" ref="AD69:AE77" si="6">(AC69-$AC$68)/$AC$68</f>
        <v>5.8886116185388887E-3</v>
      </c>
      <c r="AE69" s="8">
        <v>-0.11875260367961112</v>
      </c>
    </row>
    <row r="70" spans="1:31" x14ac:dyDescent="0.35">
      <c r="A70" s="6" t="s">
        <v>44</v>
      </c>
      <c r="B70" t="s">
        <v>31</v>
      </c>
      <c r="C70" s="1">
        <v>124850.25</v>
      </c>
      <c r="D70" s="1">
        <v>4326.0200000000004</v>
      </c>
      <c r="E70" s="1">
        <v>19279.55</v>
      </c>
      <c r="F70" s="1">
        <v>313520.49</v>
      </c>
      <c r="G70" s="1">
        <v>74819.62</v>
      </c>
      <c r="H70" s="1">
        <v>103676.58</v>
      </c>
      <c r="I70" s="1">
        <v>66795.989999999991</v>
      </c>
      <c r="J70" s="1">
        <v>178091.39</v>
      </c>
      <c r="K70" s="1">
        <v>10820.29</v>
      </c>
      <c r="L70" s="1">
        <v>71615.5</v>
      </c>
      <c r="M70" s="1">
        <v>18066.32</v>
      </c>
      <c r="N70" s="1">
        <v>93434.47</v>
      </c>
      <c r="O70" s="1">
        <v>54405.66</v>
      </c>
      <c r="P70" s="1">
        <v>10049.92</v>
      </c>
      <c r="Q70" s="1">
        <v>7417.45</v>
      </c>
      <c r="R70" s="1">
        <v>143473.33000000002</v>
      </c>
      <c r="S70" s="1">
        <v>22467.62</v>
      </c>
      <c r="T70" s="1">
        <v>64680.04</v>
      </c>
      <c r="U70" s="1">
        <v>32211.02</v>
      </c>
      <c r="V70" s="1">
        <v>64331.8</v>
      </c>
      <c r="W70" s="1">
        <v>124148.84</v>
      </c>
      <c r="X70" s="1">
        <v>10742.42</v>
      </c>
      <c r="Y70" s="1">
        <v>217090.06</v>
      </c>
      <c r="Z70" s="1">
        <v>92644.06</v>
      </c>
      <c r="AA70" s="1">
        <v>29566.959999999999</v>
      </c>
      <c r="AB70" s="1">
        <v>450949.36</v>
      </c>
      <c r="AC70" s="1">
        <f>SUM(output[[#This Row],[AG]:[ZH]])</f>
        <v>2403475.0100000002</v>
      </c>
      <c r="AD70" s="5">
        <f t="shared" si="6"/>
        <v>2.6302399185610968E-2</v>
      </c>
      <c r="AE70" s="8">
        <v>-8.6850130536263781E-2</v>
      </c>
    </row>
    <row r="71" spans="1:31" x14ac:dyDescent="0.35">
      <c r="A71" s="6" t="s">
        <v>44</v>
      </c>
      <c r="B71" t="s">
        <v>32</v>
      </c>
      <c r="C71" s="1">
        <v>118389.38</v>
      </c>
      <c r="D71" s="1">
        <v>4271.7199999999993</v>
      </c>
      <c r="E71" s="1">
        <v>18647.37</v>
      </c>
      <c r="F71" s="1">
        <v>303300.99</v>
      </c>
      <c r="G71" s="1">
        <v>73699.88</v>
      </c>
      <c r="H71" s="1">
        <v>95165.16</v>
      </c>
      <c r="I71" s="1">
        <v>65939.3</v>
      </c>
      <c r="J71" s="1">
        <v>168605.22</v>
      </c>
      <c r="K71" s="1">
        <v>10697.740000000002</v>
      </c>
      <c r="L71" s="1">
        <v>66580.739999999991</v>
      </c>
      <c r="M71" s="1">
        <v>17113.2</v>
      </c>
      <c r="N71" s="1">
        <v>92847.44</v>
      </c>
      <c r="O71" s="1">
        <v>54299.79</v>
      </c>
      <c r="P71" s="1">
        <v>10000.290000000001</v>
      </c>
      <c r="Q71" s="1">
        <v>7398.0599999999995</v>
      </c>
      <c r="R71" s="1">
        <v>141412.51</v>
      </c>
      <c r="S71" s="1">
        <v>22337.86</v>
      </c>
      <c r="T71" s="1">
        <v>62662.55</v>
      </c>
      <c r="U71" s="1">
        <v>31774.989999999998</v>
      </c>
      <c r="V71" s="1">
        <v>62803.11</v>
      </c>
      <c r="W71" s="1">
        <v>122859.89</v>
      </c>
      <c r="X71" s="1">
        <v>10649.02</v>
      </c>
      <c r="Y71" s="1">
        <v>216412.07</v>
      </c>
      <c r="Z71" s="1">
        <v>91643.23</v>
      </c>
      <c r="AA71" s="1">
        <v>29266.9</v>
      </c>
      <c r="AB71" s="1">
        <v>430316.11</v>
      </c>
      <c r="AC71" s="1">
        <f>SUM(output[[#This Row],[AG]:[ZH]])</f>
        <v>2329094.52</v>
      </c>
      <c r="AD71" s="5">
        <f t="shared" si="6"/>
        <v>-5.4586447287177133E-3</v>
      </c>
      <c r="AE71" s="8">
        <v>-0.18812965491797606</v>
      </c>
    </row>
    <row r="72" spans="1:31" x14ac:dyDescent="0.35">
      <c r="A72" s="6" t="s">
        <v>44</v>
      </c>
      <c r="B72" t="s">
        <v>33</v>
      </c>
      <c r="C72" s="1">
        <v>121466.07</v>
      </c>
      <c r="D72" s="1">
        <v>4286.18</v>
      </c>
      <c r="E72" s="1">
        <v>19045.63</v>
      </c>
      <c r="F72" s="1">
        <v>307209.13</v>
      </c>
      <c r="G72" s="1">
        <v>74494.09</v>
      </c>
      <c r="H72" s="1">
        <v>100632.64</v>
      </c>
      <c r="I72" s="1">
        <v>66497.56</v>
      </c>
      <c r="J72" s="1">
        <v>171986.45</v>
      </c>
      <c r="K72" s="1">
        <v>10778.6</v>
      </c>
      <c r="L72" s="1">
        <v>69348.73</v>
      </c>
      <c r="M72" s="1">
        <v>17752.41</v>
      </c>
      <c r="N72" s="1">
        <v>93281.66</v>
      </c>
      <c r="O72" s="1">
        <v>54328.639999999999</v>
      </c>
      <c r="P72" s="1">
        <v>10035.73</v>
      </c>
      <c r="Q72" s="1">
        <v>7408.36</v>
      </c>
      <c r="R72" s="1">
        <v>142664.43</v>
      </c>
      <c r="S72" s="1">
        <v>22430.65</v>
      </c>
      <c r="T72" s="1">
        <v>63661.020000000004</v>
      </c>
      <c r="U72" s="1">
        <v>31879.97</v>
      </c>
      <c r="V72" s="1">
        <v>63464.97</v>
      </c>
      <c r="W72" s="1">
        <v>123573.47</v>
      </c>
      <c r="X72" s="1">
        <v>10684.88</v>
      </c>
      <c r="Y72" s="1">
        <v>216813.56</v>
      </c>
      <c r="Z72" s="1">
        <v>91970.38</v>
      </c>
      <c r="AA72" s="1">
        <v>29382.47</v>
      </c>
      <c r="AB72" s="1">
        <v>436014.26</v>
      </c>
      <c r="AC72" s="1">
        <f>SUM(output[[#This Row],[AG]:[ZH]])</f>
        <v>2361091.9399999995</v>
      </c>
      <c r="AD72" s="5">
        <f t="shared" si="6"/>
        <v>8.2045008322378359E-3</v>
      </c>
      <c r="AE72" s="8">
        <v>-0.12364173112348359</v>
      </c>
    </row>
    <row r="73" spans="1:31" x14ac:dyDescent="0.35">
      <c r="A73" s="6" t="s">
        <v>44</v>
      </c>
      <c r="B73" t="s">
        <v>34</v>
      </c>
      <c r="C73" s="1">
        <v>124499.06</v>
      </c>
      <c r="D73" s="1">
        <v>4317</v>
      </c>
      <c r="E73" s="1">
        <v>19286.21</v>
      </c>
      <c r="F73" s="1">
        <v>311691.02</v>
      </c>
      <c r="G73" s="1">
        <v>75116.75</v>
      </c>
      <c r="H73" s="1">
        <v>104069.66</v>
      </c>
      <c r="I73" s="1">
        <v>66825.53</v>
      </c>
      <c r="J73" s="1">
        <v>176514.13</v>
      </c>
      <c r="K73" s="1">
        <v>10829.92</v>
      </c>
      <c r="L73" s="1">
        <v>71721.959999999992</v>
      </c>
      <c r="M73" s="1">
        <v>18092.439999999999</v>
      </c>
      <c r="N73" s="1">
        <v>93511.28</v>
      </c>
      <c r="O73" s="1">
        <v>54392.380000000005</v>
      </c>
      <c r="P73" s="1">
        <v>10055.77</v>
      </c>
      <c r="Q73" s="1">
        <v>7419.77</v>
      </c>
      <c r="R73" s="1">
        <v>143863.74</v>
      </c>
      <c r="S73" s="1">
        <v>22483.47</v>
      </c>
      <c r="T73" s="1">
        <v>64427.43</v>
      </c>
      <c r="U73" s="1">
        <v>32022.93</v>
      </c>
      <c r="V73" s="1">
        <v>64312.83</v>
      </c>
      <c r="W73" s="1">
        <v>124269.93</v>
      </c>
      <c r="X73" s="1">
        <v>10732.85</v>
      </c>
      <c r="Y73" s="1">
        <v>216978.19</v>
      </c>
      <c r="Z73" s="1">
        <v>92485.93</v>
      </c>
      <c r="AA73" s="1">
        <v>29539.77</v>
      </c>
      <c r="AB73" s="1">
        <v>443503.49</v>
      </c>
      <c r="AC73" s="1">
        <f>SUM(output[[#This Row],[AG]:[ZH]])</f>
        <v>2392963.4399999995</v>
      </c>
      <c r="AD73" s="5">
        <f t="shared" si="6"/>
        <v>2.1813877580300716E-2</v>
      </c>
      <c r="AE73" s="8">
        <v>-8.9615231878005769E-2</v>
      </c>
    </row>
    <row r="74" spans="1:31" x14ac:dyDescent="0.35">
      <c r="A74" s="6" t="s">
        <v>44</v>
      </c>
      <c r="B74" t="s">
        <v>35</v>
      </c>
      <c r="C74" s="1">
        <v>117772.68</v>
      </c>
      <c r="D74" s="1">
        <v>4266.8900000000003</v>
      </c>
      <c r="E74" s="1">
        <v>18744.239999999998</v>
      </c>
      <c r="F74" s="1">
        <v>304040.33999999997</v>
      </c>
      <c r="G74" s="1">
        <v>73779.259999999995</v>
      </c>
      <c r="H74" s="1">
        <v>96666.84</v>
      </c>
      <c r="I74" s="1">
        <v>65930.13</v>
      </c>
      <c r="J74" s="1">
        <v>168625.19</v>
      </c>
      <c r="K74" s="1">
        <v>10726.380000000001</v>
      </c>
      <c r="L74" s="1">
        <v>66371.839999999997</v>
      </c>
      <c r="M74" s="1">
        <v>17275.25</v>
      </c>
      <c r="N74" s="1">
        <v>92980.079999999987</v>
      </c>
      <c r="O74" s="1">
        <v>54270.82</v>
      </c>
      <c r="P74" s="1">
        <v>10011.689999999999</v>
      </c>
      <c r="Q74" s="1">
        <v>7399.48</v>
      </c>
      <c r="R74" s="1">
        <v>141537.01</v>
      </c>
      <c r="S74" s="1">
        <v>22371</v>
      </c>
      <c r="T74" s="1">
        <v>62909.8</v>
      </c>
      <c r="U74" s="1">
        <v>31792.739999999998</v>
      </c>
      <c r="V74" s="1">
        <v>62806.67</v>
      </c>
      <c r="W74" s="1">
        <v>122939.88</v>
      </c>
      <c r="X74" s="1">
        <v>10637.41</v>
      </c>
      <c r="Y74" s="1">
        <v>216444.3</v>
      </c>
      <c r="Z74" s="1">
        <v>91477.9</v>
      </c>
      <c r="AA74" s="1">
        <v>29226.45</v>
      </c>
      <c r="AB74" s="1">
        <v>430854.03</v>
      </c>
      <c r="AC74" s="1">
        <f>SUM(output[[#This Row],[AG]:[ZH]])</f>
        <v>2331858.2999999998</v>
      </c>
      <c r="AD74" s="5">
        <f t="shared" si="6"/>
        <v>-4.2784893149857449E-3</v>
      </c>
      <c r="AE74" s="8">
        <v>-0.21893278812986847</v>
      </c>
    </row>
    <row r="75" spans="1:31" x14ac:dyDescent="0.35">
      <c r="A75" s="6" t="s">
        <v>44</v>
      </c>
      <c r="B75" t="s">
        <v>36</v>
      </c>
      <c r="C75" s="1">
        <v>121562.95</v>
      </c>
      <c r="D75" s="1">
        <v>4285.8500000000004</v>
      </c>
      <c r="E75" s="1">
        <v>19089.48</v>
      </c>
      <c r="F75" s="1">
        <v>308090.45</v>
      </c>
      <c r="G75" s="1">
        <v>74487.709999999992</v>
      </c>
      <c r="H75" s="1">
        <v>101987.15</v>
      </c>
      <c r="I75" s="1">
        <v>66459.45</v>
      </c>
      <c r="J75" s="1">
        <v>173493.58000000002</v>
      </c>
      <c r="K75" s="1">
        <v>10781.27</v>
      </c>
      <c r="L75" s="1">
        <v>69847.47</v>
      </c>
      <c r="M75" s="1">
        <v>17794.400000000001</v>
      </c>
      <c r="N75" s="1">
        <v>93331.760000000009</v>
      </c>
      <c r="O75" s="1">
        <v>54339.33</v>
      </c>
      <c r="P75" s="1">
        <v>10035.16</v>
      </c>
      <c r="Q75" s="1">
        <v>7408.98</v>
      </c>
      <c r="R75" s="1">
        <v>142711.31</v>
      </c>
      <c r="S75" s="1">
        <v>22443.71</v>
      </c>
      <c r="T75" s="1">
        <v>63834.65</v>
      </c>
      <c r="U75" s="1">
        <v>31890.55</v>
      </c>
      <c r="V75" s="1">
        <v>63637.5</v>
      </c>
      <c r="W75" s="1">
        <v>123746.73999999999</v>
      </c>
      <c r="X75" s="1">
        <v>10691.74</v>
      </c>
      <c r="Y75" s="1">
        <v>216761.79</v>
      </c>
      <c r="Z75" s="1">
        <v>92092.4</v>
      </c>
      <c r="AA75" s="1">
        <v>29388.09</v>
      </c>
      <c r="AB75" s="1">
        <v>437966.28</v>
      </c>
      <c r="AC75" s="1">
        <f>SUM(output[[#This Row],[AG]:[ZH]])</f>
        <v>2368159.75</v>
      </c>
      <c r="AD75" s="5">
        <f t="shared" si="6"/>
        <v>1.122251031010155E-2</v>
      </c>
      <c r="AE75" s="8">
        <v>-0.13071516962027929</v>
      </c>
    </row>
    <row r="76" spans="1:31" x14ac:dyDescent="0.35">
      <c r="A76" s="6" t="s">
        <v>44</v>
      </c>
      <c r="B76" t="s">
        <v>37</v>
      </c>
      <c r="C76" s="1">
        <v>123428.82</v>
      </c>
      <c r="D76" s="1">
        <v>4318.7299999999996</v>
      </c>
      <c r="E76" s="1">
        <v>19338.79</v>
      </c>
      <c r="F76" s="1">
        <v>313885.08999999997</v>
      </c>
      <c r="G76" s="1">
        <v>75029.600000000006</v>
      </c>
      <c r="H76" s="1">
        <v>105440.41</v>
      </c>
      <c r="I76" s="1">
        <v>66695.429999999993</v>
      </c>
      <c r="J76" s="1">
        <v>179092.65</v>
      </c>
      <c r="K76" s="1">
        <v>10828</v>
      </c>
      <c r="L76" s="1">
        <v>71894.09</v>
      </c>
      <c r="M76" s="1">
        <v>18157.79</v>
      </c>
      <c r="N76" s="1">
        <v>93563.89</v>
      </c>
      <c r="O76" s="1">
        <v>54393.16</v>
      </c>
      <c r="P76" s="1">
        <v>10055.700000000001</v>
      </c>
      <c r="Q76" s="1">
        <v>7422.69</v>
      </c>
      <c r="R76" s="1">
        <v>143409.79999999999</v>
      </c>
      <c r="S76" s="1">
        <v>22491.989999999998</v>
      </c>
      <c r="T76" s="1">
        <v>64805.68</v>
      </c>
      <c r="U76" s="1">
        <v>32227.87</v>
      </c>
      <c r="V76" s="1">
        <v>64467.43</v>
      </c>
      <c r="W76" s="1">
        <v>124519.83</v>
      </c>
      <c r="X76" s="1">
        <v>10732.880000000001</v>
      </c>
      <c r="Y76" s="1">
        <v>217020.88</v>
      </c>
      <c r="Z76" s="1">
        <v>92508.26999999999</v>
      </c>
      <c r="AA76" s="1">
        <v>29493.449999999997</v>
      </c>
      <c r="AB76" s="1">
        <v>452606.70999999996</v>
      </c>
      <c r="AC76" s="3">
        <f>SUM(output[[#This Row],[AG]:[ZH]])</f>
        <v>2407829.63</v>
      </c>
      <c r="AD76" s="5">
        <f t="shared" si="6"/>
        <v>2.8161855570614645E-2</v>
      </c>
      <c r="AE76" s="8">
        <v>-8.5951915513959865E-2</v>
      </c>
    </row>
    <row r="77" spans="1:31" x14ac:dyDescent="0.35">
      <c r="A77" s="6" t="s">
        <v>44</v>
      </c>
      <c r="B77" t="s">
        <v>38</v>
      </c>
      <c r="C77" s="1">
        <v>118134.23000000001</v>
      </c>
      <c r="D77" s="1">
        <v>4266.8600000000006</v>
      </c>
      <c r="E77" s="1">
        <v>18768.45</v>
      </c>
      <c r="F77" s="1">
        <v>304510.98</v>
      </c>
      <c r="G77" s="1">
        <v>73880.98</v>
      </c>
      <c r="H77" s="1">
        <v>97991.89</v>
      </c>
      <c r="I77" s="1">
        <v>65921.649999999994</v>
      </c>
      <c r="J77" s="1">
        <v>169431.43</v>
      </c>
      <c r="K77" s="1">
        <v>10721.9</v>
      </c>
      <c r="L77" s="1">
        <v>67189.01999999999</v>
      </c>
      <c r="M77" s="1">
        <v>17220.940000000002</v>
      </c>
      <c r="N77" s="1">
        <v>93021.45</v>
      </c>
      <c r="O77" s="1">
        <v>54289.25</v>
      </c>
      <c r="P77" s="1">
        <v>10004.029999999999</v>
      </c>
      <c r="Q77" s="1">
        <v>7401.02</v>
      </c>
      <c r="R77" s="1">
        <v>141803.89000000001</v>
      </c>
      <c r="S77" s="1">
        <v>22385.52</v>
      </c>
      <c r="T77" s="1">
        <v>62951.49</v>
      </c>
      <c r="U77" s="1">
        <v>31795.48</v>
      </c>
      <c r="V77" s="1">
        <v>62939.33</v>
      </c>
      <c r="W77" s="1">
        <v>123061.63</v>
      </c>
      <c r="X77" s="1">
        <v>10646.3</v>
      </c>
      <c r="Y77" s="1">
        <v>216306.28</v>
      </c>
      <c r="Z77" s="1">
        <v>91628.47</v>
      </c>
      <c r="AA77" s="1">
        <v>29242.519999999997</v>
      </c>
      <c r="AB77" s="1">
        <v>432710.9</v>
      </c>
      <c r="AC77" s="1">
        <f>SUM(output[[#This Row],[AG]:[ZH]])</f>
        <v>2338225.8900000006</v>
      </c>
      <c r="AD77" s="5">
        <f t="shared" si="6"/>
        <v>-1.5594791872161589E-3</v>
      </c>
      <c r="AE77" s="8">
        <v>-0.24301007140423206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F2B60-3A0C-43D0-B0F5-682C06C9E29D}">
  <dimension ref="A1:AD77"/>
  <sheetViews>
    <sheetView topLeftCell="Q39" zoomScale="72" workbookViewId="0">
      <selection activeCell="AD2" sqref="AD2:AD77"/>
    </sheetView>
  </sheetViews>
  <sheetFormatPr defaultRowHeight="14.5" x14ac:dyDescent="0.35"/>
  <cols>
    <col min="1" max="1" width="28" bestFit="1" customWidth="1"/>
    <col min="2" max="2" width="23.453125" customWidth="1"/>
    <col min="3" max="3" width="9.81640625" bestFit="1" customWidth="1"/>
    <col min="4" max="4" width="7.81640625" bestFit="1" customWidth="1"/>
    <col min="5" max="5" width="8.81640625" bestFit="1" customWidth="1"/>
    <col min="6" max="10" width="9.81640625" bestFit="1" customWidth="1"/>
    <col min="11" max="11" width="8.81640625" bestFit="1" customWidth="1"/>
    <col min="12" max="12" width="9.81640625" bestFit="1" customWidth="1"/>
    <col min="13" max="13" width="8.81640625" bestFit="1" customWidth="1"/>
    <col min="14" max="14" width="9.81640625" bestFit="1" customWidth="1"/>
    <col min="15" max="17" width="8.81640625" bestFit="1" customWidth="1"/>
    <col min="18" max="18" width="9.81640625" bestFit="1" customWidth="1"/>
    <col min="19" max="19" width="8.81640625" bestFit="1" customWidth="1"/>
    <col min="20" max="20" width="9.81640625" bestFit="1" customWidth="1"/>
    <col min="21" max="21" width="8.81640625" bestFit="1" customWidth="1"/>
    <col min="22" max="23" width="9.81640625" bestFit="1" customWidth="1"/>
    <col min="24" max="24" width="8.81640625" bestFit="1" customWidth="1"/>
    <col min="25" max="26" width="9.81640625" bestFit="1" customWidth="1"/>
    <col min="27" max="27" width="8.81640625" bestFit="1" customWidth="1"/>
    <col min="28" max="28" width="9.81640625" bestFit="1" customWidth="1"/>
    <col min="29" max="29" width="13.54296875" customWidth="1"/>
    <col min="30" max="30" width="14.26953125" customWidth="1"/>
  </cols>
  <sheetData>
    <row r="1" spans="1:30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45</v>
      </c>
      <c r="AD1" s="10" t="s">
        <v>47</v>
      </c>
    </row>
    <row r="2" spans="1:30" x14ac:dyDescent="0.35">
      <c r="A2" s="7" t="s">
        <v>46</v>
      </c>
      <c r="B2" s="7" t="s">
        <v>29</v>
      </c>
      <c r="C2" s="7">
        <v>242717</v>
      </c>
      <c r="D2" s="7">
        <v>3308</v>
      </c>
      <c r="E2" s="7">
        <v>32211</v>
      </c>
      <c r="F2" s="7">
        <v>598482</v>
      </c>
      <c r="G2" s="7">
        <v>142265</v>
      </c>
      <c r="H2" s="7">
        <v>182840</v>
      </c>
      <c r="I2" s="7">
        <v>124079</v>
      </c>
      <c r="J2" s="7">
        <v>298868</v>
      </c>
      <c r="K2" s="7">
        <v>18832</v>
      </c>
      <c r="L2" s="7">
        <v>133946</v>
      </c>
      <c r="M2" s="7">
        <v>27609</v>
      </c>
      <c r="N2" s="7">
        <v>188846</v>
      </c>
      <c r="O2" s="7">
        <v>96133</v>
      </c>
      <c r="P2" s="7">
        <v>18179</v>
      </c>
      <c r="Q2" s="7">
        <v>13161</v>
      </c>
      <c r="R2" s="7">
        <v>279352</v>
      </c>
      <c r="S2" s="7">
        <v>41775</v>
      </c>
      <c r="T2" s="7">
        <v>121506</v>
      </c>
      <c r="U2" s="7">
        <v>61386</v>
      </c>
      <c r="V2" s="7">
        <v>118718</v>
      </c>
      <c r="W2" s="7">
        <v>235980</v>
      </c>
      <c r="X2" s="7">
        <v>19319</v>
      </c>
      <c r="Y2" s="7">
        <v>394148</v>
      </c>
      <c r="Z2" s="7">
        <v>175184</v>
      </c>
      <c r="AA2" s="7">
        <v>53117</v>
      </c>
      <c r="AB2" s="7">
        <v>791811</v>
      </c>
      <c r="AC2" s="7">
        <f>SUM(drive_download_20250110T140648Z_001[[#This Row],[AG]:[ZH]])</f>
        <v>4413772</v>
      </c>
      <c r="AD2" s="8">
        <f t="shared" ref="AD2:AD11" si="0">(AC2-$AC$2)/$AC$2</f>
        <v>0</v>
      </c>
    </row>
    <row r="3" spans="1:30" x14ac:dyDescent="0.35">
      <c r="A3" s="7" t="s">
        <v>46</v>
      </c>
      <c r="B3" s="7" t="s">
        <v>30</v>
      </c>
      <c r="C3" s="7">
        <v>213064.37</v>
      </c>
      <c r="D3" s="7">
        <v>4758.2299999999996</v>
      </c>
      <c r="E3" s="7">
        <v>28708.14</v>
      </c>
      <c r="F3" s="7">
        <v>524566.47</v>
      </c>
      <c r="G3" s="7">
        <v>123690.44</v>
      </c>
      <c r="H3" s="7">
        <v>161028.54999999999</v>
      </c>
      <c r="I3" s="7">
        <v>109171.44</v>
      </c>
      <c r="J3" s="7">
        <v>257665.07</v>
      </c>
      <c r="K3" s="7">
        <v>17030.2399999999</v>
      </c>
      <c r="L3" s="7">
        <v>120228.98</v>
      </c>
      <c r="M3" s="7">
        <v>28311.119999999999</v>
      </c>
      <c r="N3" s="7">
        <v>166021.98000000001</v>
      </c>
      <c r="O3" s="7">
        <v>84424.81</v>
      </c>
      <c r="P3" s="7">
        <v>16290.11</v>
      </c>
      <c r="Q3" s="7">
        <v>11973.17</v>
      </c>
      <c r="R3" s="7">
        <v>248586.59999999899</v>
      </c>
      <c r="S3" s="7">
        <v>36783.74</v>
      </c>
      <c r="T3" s="7">
        <v>106625.53</v>
      </c>
      <c r="U3" s="7">
        <v>54752.44</v>
      </c>
      <c r="V3" s="7">
        <v>105268.57</v>
      </c>
      <c r="W3" s="7">
        <v>204755.62</v>
      </c>
      <c r="X3" s="7">
        <v>17054.37</v>
      </c>
      <c r="Y3" s="7">
        <v>344498.75</v>
      </c>
      <c r="Z3" s="7">
        <v>150526.67000000001</v>
      </c>
      <c r="AA3" s="7">
        <v>46640.13</v>
      </c>
      <c r="AB3" s="7">
        <v>701498.16</v>
      </c>
      <c r="AC3" s="7">
        <f>SUM(drive_download_20250110T140648Z_001[[#This Row],[AG]:[ZH]])</f>
        <v>3883923.6999999993</v>
      </c>
      <c r="AD3" s="8">
        <f t="shared" si="0"/>
        <v>-0.12004432943070026</v>
      </c>
    </row>
    <row r="4" spans="1:30" x14ac:dyDescent="0.35">
      <c r="A4" s="7" t="s">
        <v>46</v>
      </c>
      <c r="B4" s="7" t="s">
        <v>31</v>
      </c>
      <c r="C4" s="7">
        <v>236250.54</v>
      </c>
      <c r="D4" s="7">
        <v>4775.5499999999902</v>
      </c>
      <c r="E4" s="7">
        <v>29308.09</v>
      </c>
      <c r="F4" s="7">
        <v>538140.89999999898</v>
      </c>
      <c r="G4" s="7">
        <v>127247.87</v>
      </c>
      <c r="H4" s="7">
        <v>173572.09</v>
      </c>
      <c r="I4" s="7">
        <v>116188.16</v>
      </c>
      <c r="J4" s="7">
        <v>273206.83999999898</v>
      </c>
      <c r="K4" s="7">
        <v>17309.78</v>
      </c>
      <c r="L4" s="7">
        <v>129122.4</v>
      </c>
      <c r="M4" s="7">
        <v>29586.98</v>
      </c>
      <c r="N4" s="7">
        <v>169557.05</v>
      </c>
      <c r="O4" s="7">
        <v>86085.16</v>
      </c>
      <c r="P4" s="7">
        <v>16447.46</v>
      </c>
      <c r="Q4" s="7">
        <v>12003.93</v>
      </c>
      <c r="R4" s="7">
        <v>251167.96</v>
      </c>
      <c r="S4" s="7">
        <v>37495.29</v>
      </c>
      <c r="T4" s="7">
        <v>111353.68</v>
      </c>
      <c r="U4" s="7">
        <v>55069</v>
      </c>
      <c r="V4" s="7">
        <v>108010.86</v>
      </c>
      <c r="W4" s="7">
        <v>211525.6</v>
      </c>
      <c r="X4" s="7">
        <v>17467.28</v>
      </c>
      <c r="Y4" s="7">
        <v>352180.7</v>
      </c>
      <c r="Z4" s="7">
        <v>156993.70000000001</v>
      </c>
      <c r="AA4" s="7">
        <v>47731.55</v>
      </c>
      <c r="AB4" s="7">
        <v>739487.15</v>
      </c>
      <c r="AC4" s="7">
        <f>SUM(drive_download_20250110T140648Z_001[[#This Row],[AG]:[ZH]])</f>
        <v>4047285.5699999975</v>
      </c>
      <c r="AD4" s="8">
        <f t="shared" si="0"/>
        <v>-8.3032478795914813E-2</v>
      </c>
    </row>
    <row r="5" spans="1:30" x14ac:dyDescent="0.35">
      <c r="A5" s="7" t="s">
        <v>46</v>
      </c>
      <c r="B5" s="7" t="s">
        <v>32</v>
      </c>
      <c r="C5" s="7">
        <v>190399.46</v>
      </c>
      <c r="D5" s="7">
        <v>4606.34</v>
      </c>
      <c r="E5" s="7">
        <v>27471.06</v>
      </c>
      <c r="F5" s="7">
        <v>483334.54</v>
      </c>
      <c r="G5" s="7">
        <v>111579.28</v>
      </c>
      <c r="H5" s="7">
        <v>144489.94</v>
      </c>
      <c r="I5" s="7">
        <v>100873.799999999</v>
      </c>
      <c r="J5" s="7">
        <v>229544.37</v>
      </c>
      <c r="K5" s="7">
        <v>16007.39</v>
      </c>
      <c r="L5" s="7">
        <v>106542.68</v>
      </c>
      <c r="M5" s="7">
        <v>25312.4899999999</v>
      </c>
      <c r="N5" s="7">
        <v>153413.66999999899</v>
      </c>
      <c r="O5" s="7">
        <v>77805.37</v>
      </c>
      <c r="P5" s="7">
        <v>15781.95</v>
      </c>
      <c r="Q5" s="7">
        <v>11648.25</v>
      </c>
      <c r="R5" s="7">
        <v>238707.96</v>
      </c>
      <c r="S5" s="7">
        <v>33804.31</v>
      </c>
      <c r="T5" s="7">
        <v>97508.73</v>
      </c>
      <c r="U5" s="7">
        <v>53040.93</v>
      </c>
      <c r="V5" s="7">
        <v>98754.63</v>
      </c>
      <c r="W5" s="7">
        <v>192919.37</v>
      </c>
      <c r="X5" s="7">
        <v>15929.4</v>
      </c>
      <c r="Y5" s="7">
        <v>315193.49</v>
      </c>
      <c r="Z5" s="7">
        <v>135590.20000000001</v>
      </c>
      <c r="AA5" s="7">
        <v>43050.45</v>
      </c>
      <c r="AB5" s="7">
        <v>650910.85</v>
      </c>
      <c r="AC5" s="7">
        <f>SUM(drive_download_20250110T140648Z_001[[#This Row],[AG]:[ZH]])</f>
        <v>3574220.9099999978</v>
      </c>
      <c r="AD5" s="8">
        <f t="shared" si="0"/>
        <v>-0.1902117032778318</v>
      </c>
    </row>
    <row r="6" spans="1:30" x14ac:dyDescent="0.35">
      <c r="A6" s="7" t="s">
        <v>46</v>
      </c>
      <c r="B6" s="7" t="s">
        <v>33</v>
      </c>
      <c r="C6" s="7">
        <v>214061.58</v>
      </c>
      <c r="D6" s="7">
        <v>4752.82</v>
      </c>
      <c r="E6" s="7">
        <v>28747.2399999999</v>
      </c>
      <c r="F6" s="7">
        <v>521879.68</v>
      </c>
      <c r="G6" s="7">
        <v>123080.12</v>
      </c>
      <c r="H6" s="7">
        <v>162634.64000000001</v>
      </c>
      <c r="I6" s="7">
        <v>108352.97</v>
      </c>
      <c r="J6" s="7">
        <v>255056.03999999899</v>
      </c>
      <c r="K6" s="7">
        <v>16929.22</v>
      </c>
      <c r="L6" s="7">
        <v>121851.73</v>
      </c>
      <c r="M6" s="7">
        <v>28192.5</v>
      </c>
      <c r="N6" s="7">
        <v>165035.49</v>
      </c>
      <c r="O6" s="7">
        <v>83864.17</v>
      </c>
      <c r="P6" s="7">
        <v>16225.99</v>
      </c>
      <c r="Q6" s="7">
        <v>11958.0999999999</v>
      </c>
      <c r="R6" s="7">
        <v>248524.1</v>
      </c>
      <c r="S6" s="7">
        <v>36514.57</v>
      </c>
      <c r="T6" s="7">
        <v>106351.93</v>
      </c>
      <c r="U6" s="7">
        <v>54688.85</v>
      </c>
      <c r="V6" s="7">
        <v>104349.68</v>
      </c>
      <c r="W6" s="7">
        <v>202378.44</v>
      </c>
      <c r="X6" s="7">
        <v>17018.07</v>
      </c>
      <c r="Y6" s="7">
        <v>342224.98</v>
      </c>
      <c r="Z6" s="7">
        <v>149073.70000000001</v>
      </c>
      <c r="AA6" s="7">
        <v>46277.31</v>
      </c>
      <c r="AB6" s="7">
        <v>698786.37</v>
      </c>
      <c r="AC6" s="7">
        <f>SUM(drive_download_20250110T140648Z_001[[#This Row],[AG]:[ZH]])</f>
        <v>3868810.2899999991</v>
      </c>
      <c r="AD6" s="8">
        <f t="shared" si="0"/>
        <v>-0.12346847775553448</v>
      </c>
    </row>
    <row r="7" spans="1:30" x14ac:dyDescent="0.35">
      <c r="A7" s="7" t="s">
        <v>46</v>
      </c>
      <c r="B7" s="7" t="s">
        <v>34</v>
      </c>
      <c r="C7" s="7">
        <v>229472.77</v>
      </c>
      <c r="D7" s="7">
        <v>4776.63</v>
      </c>
      <c r="E7" s="7">
        <v>29350.7399999999</v>
      </c>
      <c r="F7" s="7">
        <v>538738.9</v>
      </c>
      <c r="G7" s="7">
        <v>127582.6</v>
      </c>
      <c r="H7" s="7">
        <v>173950.25</v>
      </c>
      <c r="I7" s="7">
        <v>112788.14</v>
      </c>
      <c r="J7" s="7">
        <v>271071.67</v>
      </c>
      <c r="K7" s="7">
        <v>17318.919999999998</v>
      </c>
      <c r="L7" s="7">
        <v>131410.59999999899</v>
      </c>
      <c r="M7" s="7">
        <v>29556.809999999899</v>
      </c>
      <c r="N7" s="7">
        <v>169806.38</v>
      </c>
      <c r="O7" s="7">
        <v>86059.63</v>
      </c>
      <c r="P7" s="7">
        <v>16405.03</v>
      </c>
      <c r="Q7" s="7">
        <v>12003.33</v>
      </c>
      <c r="R7" s="7">
        <v>251783.71999999901</v>
      </c>
      <c r="S7" s="7">
        <v>37472.28</v>
      </c>
      <c r="T7" s="7">
        <v>110949.85</v>
      </c>
      <c r="U7" s="7">
        <v>55032.71</v>
      </c>
      <c r="V7" s="7">
        <v>107633.25</v>
      </c>
      <c r="W7" s="7">
        <v>210715.5</v>
      </c>
      <c r="X7" s="7">
        <v>17528.28</v>
      </c>
      <c r="Y7" s="7">
        <v>352428.95</v>
      </c>
      <c r="Z7" s="7">
        <v>157698.51</v>
      </c>
      <c r="AA7" s="7">
        <v>47737.83</v>
      </c>
      <c r="AB7" s="7">
        <v>725586.04</v>
      </c>
      <c r="AC7" s="7">
        <f>SUM(drive_download_20250110T140648Z_001[[#This Row],[AG]:[ZH]])</f>
        <v>4024859.3199999975</v>
      </c>
      <c r="AD7" s="8">
        <f t="shared" si="0"/>
        <v>-8.8113450354935077E-2</v>
      </c>
    </row>
    <row r="8" spans="1:30" x14ac:dyDescent="0.35">
      <c r="A8" s="7" t="s">
        <v>46</v>
      </c>
      <c r="B8" s="7" t="s">
        <v>35</v>
      </c>
      <c r="C8" s="7">
        <v>185125.97</v>
      </c>
      <c r="D8" s="7">
        <v>4516.47</v>
      </c>
      <c r="E8" s="7">
        <v>27086.37</v>
      </c>
      <c r="F8" s="7">
        <v>464925.78</v>
      </c>
      <c r="G8" s="7">
        <v>107009.489999999</v>
      </c>
      <c r="H8" s="7">
        <v>141984</v>
      </c>
      <c r="I8" s="7">
        <v>96745.519999999902</v>
      </c>
      <c r="J8" s="7">
        <v>217414.66999999899</v>
      </c>
      <c r="K8" s="7">
        <v>15330.64</v>
      </c>
      <c r="L8" s="7">
        <v>105360.5</v>
      </c>
      <c r="M8" s="7">
        <v>24179.26</v>
      </c>
      <c r="N8" s="7">
        <v>146832.37</v>
      </c>
      <c r="O8" s="7">
        <v>74613.570000000007</v>
      </c>
      <c r="P8" s="7">
        <v>15414.72</v>
      </c>
      <c r="Q8" s="7">
        <v>11391.81</v>
      </c>
      <c r="R8" s="7">
        <v>234918.14</v>
      </c>
      <c r="S8" s="7">
        <v>32333.16</v>
      </c>
      <c r="T8" s="7">
        <v>93744.28</v>
      </c>
      <c r="U8" s="7">
        <v>52055.88</v>
      </c>
      <c r="V8" s="7">
        <v>94971.63</v>
      </c>
      <c r="W8" s="7">
        <v>186549.64</v>
      </c>
      <c r="X8" s="7">
        <v>15384.46</v>
      </c>
      <c r="Y8" s="7">
        <v>301096.3</v>
      </c>
      <c r="Z8" s="7">
        <v>127967.65</v>
      </c>
      <c r="AA8" s="7">
        <v>41139.360000000001</v>
      </c>
      <c r="AB8" s="7">
        <v>628692.74</v>
      </c>
      <c r="AC8" s="7">
        <f>SUM(drive_download_20250110T140648Z_001[[#This Row],[AG]:[ZH]])</f>
        <v>3446784.379999998</v>
      </c>
      <c r="AD8" s="8">
        <f t="shared" si="0"/>
        <v>-0.21908418015248679</v>
      </c>
    </row>
    <row r="9" spans="1:30" x14ac:dyDescent="0.35">
      <c r="A9" s="7" t="s">
        <v>46</v>
      </c>
      <c r="B9" s="7" t="s">
        <v>36</v>
      </c>
      <c r="C9" s="7">
        <v>214873.53</v>
      </c>
      <c r="D9" s="7">
        <v>4738.83</v>
      </c>
      <c r="E9" s="7">
        <v>28645.91</v>
      </c>
      <c r="F9" s="7">
        <v>515414.9</v>
      </c>
      <c r="G9" s="7">
        <v>121380.53</v>
      </c>
      <c r="H9" s="7">
        <v>163289.56</v>
      </c>
      <c r="I9" s="7">
        <v>108189.79</v>
      </c>
      <c r="J9" s="7">
        <v>252377.62</v>
      </c>
      <c r="K9" s="7">
        <v>16790.43</v>
      </c>
      <c r="L9" s="7">
        <v>121765.14</v>
      </c>
      <c r="M9" s="7">
        <v>27806.83</v>
      </c>
      <c r="N9" s="7">
        <v>163235.04999999999</v>
      </c>
      <c r="O9" s="7">
        <v>82780.98</v>
      </c>
      <c r="P9" s="7">
        <v>16168.46</v>
      </c>
      <c r="Q9" s="7">
        <v>11916.8</v>
      </c>
      <c r="R9" s="7">
        <v>247917.21</v>
      </c>
      <c r="S9" s="7">
        <v>36134.17</v>
      </c>
      <c r="T9" s="7">
        <v>105691.08</v>
      </c>
      <c r="U9" s="7">
        <v>54543.06</v>
      </c>
      <c r="V9" s="7">
        <v>103846.459999999</v>
      </c>
      <c r="W9" s="7">
        <v>199696.91</v>
      </c>
      <c r="X9" s="7">
        <v>16833.23</v>
      </c>
      <c r="Y9" s="7">
        <v>337120.24</v>
      </c>
      <c r="Z9" s="7">
        <v>145888.25</v>
      </c>
      <c r="AA9" s="7">
        <v>45754.879999999997</v>
      </c>
      <c r="AB9" s="7">
        <v>698749.26</v>
      </c>
      <c r="AC9" s="7">
        <f>SUM(drive_download_20250110T140648Z_001[[#This Row],[AG]:[ZH]])</f>
        <v>3841549.1099999985</v>
      </c>
      <c r="AD9" s="8">
        <f t="shared" si="0"/>
        <v>-0.12964486838015229</v>
      </c>
    </row>
    <row r="10" spans="1:30" x14ac:dyDescent="0.35">
      <c r="A10" s="7" t="s">
        <v>46</v>
      </c>
      <c r="B10" s="7" t="s">
        <v>37</v>
      </c>
      <c r="C10" s="7">
        <v>235969.07</v>
      </c>
      <c r="D10" s="7">
        <v>4777.68</v>
      </c>
      <c r="E10" s="7">
        <v>29360.01</v>
      </c>
      <c r="F10" s="7">
        <v>537897.44999999995</v>
      </c>
      <c r="G10" s="7">
        <v>127226.15</v>
      </c>
      <c r="H10" s="7">
        <v>176481.09999999899</v>
      </c>
      <c r="I10" s="7">
        <v>115318.69</v>
      </c>
      <c r="J10" s="7">
        <v>273516.45999999897</v>
      </c>
      <c r="K10" s="7">
        <v>17312.080000000002</v>
      </c>
      <c r="L10" s="7">
        <v>132404.09999999899</v>
      </c>
      <c r="M10" s="7">
        <v>29642.44</v>
      </c>
      <c r="N10" s="7">
        <v>169719.39</v>
      </c>
      <c r="O10" s="7">
        <v>85962.83</v>
      </c>
      <c r="P10" s="7">
        <v>16380.03</v>
      </c>
      <c r="Q10" s="7">
        <v>12005.4</v>
      </c>
      <c r="R10" s="7">
        <v>251399.61</v>
      </c>
      <c r="S10" s="7">
        <v>37461.160000000003</v>
      </c>
      <c r="T10" s="7">
        <v>111737.2</v>
      </c>
      <c r="U10" s="7">
        <v>54972.31</v>
      </c>
      <c r="V10" s="7">
        <v>107796.97</v>
      </c>
      <c r="W10" s="7">
        <v>209602.8</v>
      </c>
      <c r="X10" s="7">
        <v>17519.04</v>
      </c>
      <c r="Y10" s="7">
        <v>351770.25</v>
      </c>
      <c r="Z10" s="7">
        <v>157243.41</v>
      </c>
      <c r="AA10" s="7">
        <v>47665.34</v>
      </c>
      <c r="AB10" s="7">
        <v>741693.46</v>
      </c>
      <c r="AC10" s="9">
        <f>SUM(drive_download_20250110T140648Z_001[[#This Row],[AG]:[ZH]])</f>
        <v>4052834.4299999974</v>
      </c>
      <c r="AD10" s="8">
        <f t="shared" si="0"/>
        <v>-8.177530919132267E-2</v>
      </c>
    </row>
    <row r="11" spans="1:30" x14ac:dyDescent="0.35">
      <c r="A11" s="7" t="s">
        <v>46</v>
      </c>
      <c r="B11" s="7" t="s">
        <v>38</v>
      </c>
      <c r="C11" s="7">
        <v>181813.1</v>
      </c>
      <c r="D11" s="7">
        <v>4440.51</v>
      </c>
      <c r="E11" s="7">
        <v>26683.1</v>
      </c>
      <c r="F11" s="7">
        <v>447543.31</v>
      </c>
      <c r="G11" s="7">
        <v>102326.579999999</v>
      </c>
      <c r="H11" s="7">
        <v>139337.59</v>
      </c>
      <c r="I11" s="7">
        <v>94622.91</v>
      </c>
      <c r="J11" s="7">
        <v>209963.65</v>
      </c>
      <c r="K11" s="7">
        <v>14784.17</v>
      </c>
      <c r="L11" s="7">
        <v>103536.09</v>
      </c>
      <c r="M11" s="7">
        <v>23068.309999999899</v>
      </c>
      <c r="N11" s="7">
        <v>141238.03999999899</v>
      </c>
      <c r="O11" s="7">
        <v>71754.09</v>
      </c>
      <c r="P11" s="7">
        <v>15139.69</v>
      </c>
      <c r="Q11" s="7">
        <v>11183.34</v>
      </c>
      <c r="R11" s="7">
        <v>231568.85</v>
      </c>
      <c r="S11" s="7">
        <v>31200.14</v>
      </c>
      <c r="T11" s="7">
        <v>90748.239999999903</v>
      </c>
      <c r="U11" s="7">
        <v>51215.86</v>
      </c>
      <c r="V11" s="7">
        <v>92695.93</v>
      </c>
      <c r="W11" s="7">
        <v>180949.45</v>
      </c>
      <c r="X11" s="7">
        <v>14817.92</v>
      </c>
      <c r="Y11" s="7">
        <v>287971.73</v>
      </c>
      <c r="Z11" s="7">
        <v>120617.55</v>
      </c>
      <c r="AA11" s="7">
        <v>39554.21</v>
      </c>
      <c r="AB11" s="7">
        <v>617732.85</v>
      </c>
      <c r="AC11" s="7">
        <f>SUM(drive_download_20250110T140648Z_001[[#This Row],[AG]:[ZH]])</f>
        <v>3346507.2099999981</v>
      </c>
      <c r="AD11" s="8">
        <f t="shared" si="0"/>
        <v>-0.2418033351065714</v>
      </c>
    </row>
    <row r="12" spans="1:30" x14ac:dyDescent="0.3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>
        <f>SUM(drive_download_20250110T140648Z_001[[#This Row],[AG]:[ZH]])</f>
        <v>0</v>
      </c>
      <c r="AD12" s="8"/>
    </row>
    <row r="13" spans="1:30" x14ac:dyDescent="0.35">
      <c r="A13" s="7" t="s">
        <v>39</v>
      </c>
      <c r="B13" s="7" t="s">
        <v>29</v>
      </c>
      <c r="C13" s="7">
        <v>20522</v>
      </c>
      <c r="D13" s="7">
        <v>159</v>
      </c>
      <c r="E13" s="7">
        <v>782</v>
      </c>
      <c r="F13" s="7">
        <v>53856</v>
      </c>
      <c r="G13" s="7">
        <v>14730</v>
      </c>
      <c r="H13" s="7">
        <v>14783</v>
      </c>
      <c r="I13" s="7">
        <v>9878</v>
      </c>
      <c r="J13" s="7">
        <v>28599</v>
      </c>
      <c r="K13" s="7">
        <v>1017</v>
      </c>
      <c r="L13" s="7">
        <v>14216</v>
      </c>
      <c r="M13" s="7">
        <v>2020</v>
      </c>
      <c r="N13" s="7">
        <v>21973</v>
      </c>
      <c r="O13" s="7">
        <v>7490</v>
      </c>
      <c r="P13" s="7">
        <v>567</v>
      </c>
      <c r="Q13" s="7">
        <v>581</v>
      </c>
      <c r="R13" s="7">
        <v>25861</v>
      </c>
      <c r="S13" s="7">
        <v>2067</v>
      </c>
      <c r="T13" s="7">
        <v>3618</v>
      </c>
      <c r="U13" s="7">
        <v>3516</v>
      </c>
      <c r="V13" s="7">
        <v>7569</v>
      </c>
      <c r="W13" s="7">
        <v>15915</v>
      </c>
      <c r="X13" s="7">
        <v>808</v>
      </c>
      <c r="Y13" s="7">
        <v>44398</v>
      </c>
      <c r="Z13" s="7">
        <v>14301</v>
      </c>
      <c r="AA13" s="7">
        <v>1723</v>
      </c>
      <c r="AB13" s="7">
        <v>63942</v>
      </c>
      <c r="AC13" s="7">
        <f>SUM(drive_download_20250110T140648Z_001[[#This Row],[AG]:[ZH]])</f>
        <v>374891</v>
      </c>
      <c r="AD13" s="8">
        <f>(AC13-$AC$13)/$AC$13</f>
        <v>0</v>
      </c>
    </row>
    <row r="14" spans="1:30" x14ac:dyDescent="0.35">
      <c r="A14" s="7" t="s">
        <v>39</v>
      </c>
      <c r="B14" s="7" t="s">
        <v>30</v>
      </c>
      <c r="C14" s="7">
        <v>18622.810000000001</v>
      </c>
      <c r="D14" s="7">
        <v>2889.07</v>
      </c>
      <c r="E14" s="7">
        <v>3096.66</v>
      </c>
      <c r="F14" s="7">
        <v>46654.03</v>
      </c>
      <c r="G14" s="7">
        <v>16584</v>
      </c>
      <c r="H14" s="7">
        <v>18495.919999999998</v>
      </c>
      <c r="I14" s="7">
        <v>9290.77</v>
      </c>
      <c r="J14" s="7">
        <v>24373.81</v>
      </c>
      <c r="K14" s="7">
        <v>3334.65</v>
      </c>
      <c r="L14" s="7">
        <v>12659.36</v>
      </c>
      <c r="M14" s="7">
        <v>4233.76</v>
      </c>
      <c r="N14" s="7">
        <v>19240.400000000001</v>
      </c>
      <c r="O14" s="7">
        <v>7250.7</v>
      </c>
      <c r="P14" s="7">
        <v>3013.86</v>
      </c>
      <c r="Q14" s="7">
        <v>3036.8</v>
      </c>
      <c r="R14" s="7">
        <v>23068.59</v>
      </c>
      <c r="S14" s="7">
        <v>3924.5</v>
      </c>
      <c r="T14" s="7">
        <v>4615.21</v>
      </c>
      <c r="U14" s="7">
        <v>4622.53</v>
      </c>
      <c r="V14" s="7">
        <v>7728.5</v>
      </c>
      <c r="W14" s="7">
        <v>13652.61</v>
      </c>
      <c r="X14" s="7">
        <v>3119.95</v>
      </c>
      <c r="Y14" s="7">
        <v>38214.910000000003</v>
      </c>
      <c r="Z14" s="7">
        <v>12388.09</v>
      </c>
      <c r="AA14" s="7">
        <v>3566.8</v>
      </c>
      <c r="AB14" s="7">
        <v>55771.479999999901</v>
      </c>
      <c r="AC14" s="7">
        <f>SUM(drive_download_20250110T140648Z_001[[#This Row],[AG]:[ZH]])</f>
        <v>363449.76999999996</v>
      </c>
      <c r="AD14" s="8">
        <f t="shared" ref="AD14:AD22" si="1">(AC14-$AC$13)/$AC$13</f>
        <v>-3.0518817469611274E-2</v>
      </c>
    </row>
    <row r="15" spans="1:30" x14ac:dyDescent="0.35">
      <c r="A15" s="7" t="s">
        <v>39</v>
      </c>
      <c r="B15" s="7" t="s">
        <v>31</v>
      </c>
      <c r="C15" s="7">
        <v>19363.64</v>
      </c>
      <c r="D15" s="7">
        <v>3004.16</v>
      </c>
      <c r="E15" s="7">
        <v>3103.17</v>
      </c>
      <c r="F15" s="7">
        <v>48174.179999999898</v>
      </c>
      <c r="G15" s="7">
        <v>17295.11</v>
      </c>
      <c r="H15" s="7">
        <v>19140.73</v>
      </c>
      <c r="I15" s="7">
        <v>9511.43</v>
      </c>
      <c r="J15" s="7">
        <v>25470.080000000002</v>
      </c>
      <c r="K15" s="7">
        <v>3439.19</v>
      </c>
      <c r="L15" s="7">
        <v>12995.54</v>
      </c>
      <c r="M15" s="7">
        <v>4397.1499999999996</v>
      </c>
      <c r="N15" s="7">
        <v>19676.400000000001</v>
      </c>
      <c r="O15" s="7">
        <v>7471.67</v>
      </c>
      <c r="P15" s="7">
        <v>3048.31</v>
      </c>
      <c r="Q15" s="7">
        <v>3041.76</v>
      </c>
      <c r="R15" s="7">
        <v>23472</v>
      </c>
      <c r="S15" s="7">
        <v>4201.46</v>
      </c>
      <c r="T15" s="7">
        <v>4740.4399999999996</v>
      </c>
      <c r="U15" s="7">
        <v>4644.5499999999902</v>
      </c>
      <c r="V15" s="7">
        <v>7839.08</v>
      </c>
      <c r="W15" s="7">
        <v>14169.83</v>
      </c>
      <c r="X15" s="7">
        <v>3167.48</v>
      </c>
      <c r="Y15" s="7">
        <v>39716.410000000003</v>
      </c>
      <c r="Z15" s="7">
        <v>12959.31</v>
      </c>
      <c r="AA15" s="7">
        <v>3648.06</v>
      </c>
      <c r="AB15" s="7">
        <v>57387.49</v>
      </c>
      <c r="AC15" s="7">
        <f>SUM(drive_download_20250110T140648Z_001[[#This Row],[AG]:[ZH]])</f>
        <v>375078.62999999989</v>
      </c>
      <c r="AD15" s="8">
        <f t="shared" si="1"/>
        <v>5.0049214304928168E-4</v>
      </c>
    </row>
    <row r="16" spans="1:30" x14ac:dyDescent="0.35">
      <c r="A16" s="7" t="s">
        <v>39</v>
      </c>
      <c r="B16" s="7" t="s">
        <v>32</v>
      </c>
      <c r="C16" s="7">
        <v>16648.95</v>
      </c>
      <c r="D16" s="7">
        <v>2803.01</v>
      </c>
      <c r="E16" s="7">
        <v>2999</v>
      </c>
      <c r="F16" s="7">
        <v>42744.4</v>
      </c>
      <c r="G16" s="7">
        <v>14986.97</v>
      </c>
      <c r="H16" s="7">
        <v>16643.27</v>
      </c>
      <c r="I16" s="7">
        <v>8575.5299999999897</v>
      </c>
      <c r="J16" s="7">
        <v>21597.72</v>
      </c>
      <c r="K16" s="7">
        <v>3128.17</v>
      </c>
      <c r="L16" s="7">
        <v>11406.029999999901</v>
      </c>
      <c r="M16" s="7">
        <v>3804.9</v>
      </c>
      <c r="N16" s="7">
        <v>17727.3</v>
      </c>
      <c r="O16" s="7">
        <v>6632.72</v>
      </c>
      <c r="P16" s="7">
        <v>2903.05</v>
      </c>
      <c r="Q16" s="7">
        <v>2954.49</v>
      </c>
      <c r="R16" s="7">
        <v>22207.83</v>
      </c>
      <c r="S16" s="7">
        <v>3632.33</v>
      </c>
      <c r="T16" s="7">
        <v>4227.45</v>
      </c>
      <c r="U16" s="7">
        <v>4489.1000000000004</v>
      </c>
      <c r="V16" s="7">
        <v>7212.85</v>
      </c>
      <c r="W16" s="7">
        <v>12757.6</v>
      </c>
      <c r="X16" s="7">
        <v>2907.21</v>
      </c>
      <c r="Y16" s="7">
        <v>34587.119999999901</v>
      </c>
      <c r="Z16" s="7">
        <v>11051.17</v>
      </c>
      <c r="AA16" s="7">
        <v>3291.29</v>
      </c>
      <c r="AB16" s="7">
        <v>51515.15</v>
      </c>
      <c r="AC16" s="7">
        <f>SUM(drive_download_20250110T140648Z_001[[#This Row],[AG]:[ZH]])</f>
        <v>333434.60999999975</v>
      </c>
      <c r="AD16" s="8">
        <f t="shared" si="1"/>
        <v>-0.11058251598464686</v>
      </c>
    </row>
    <row r="17" spans="1:30" x14ac:dyDescent="0.35">
      <c r="A17" s="7" t="s">
        <v>39</v>
      </c>
      <c r="B17" s="7" t="s">
        <v>33</v>
      </c>
      <c r="C17" s="7">
        <v>18486.53</v>
      </c>
      <c r="D17" s="7">
        <v>2881.61</v>
      </c>
      <c r="E17" s="7">
        <v>3091.81</v>
      </c>
      <c r="F17" s="7">
        <v>46214.93</v>
      </c>
      <c r="G17" s="7">
        <v>16646.669999999998</v>
      </c>
      <c r="H17" s="7">
        <v>18381.5</v>
      </c>
      <c r="I17" s="7">
        <v>9248.02</v>
      </c>
      <c r="J17" s="7">
        <v>23980.400000000001</v>
      </c>
      <c r="K17" s="7">
        <v>3285.5699999999902</v>
      </c>
      <c r="L17" s="7">
        <v>12524.91</v>
      </c>
      <c r="M17" s="7">
        <v>4177.13</v>
      </c>
      <c r="N17" s="7">
        <v>19080.23</v>
      </c>
      <c r="O17" s="7">
        <v>7168.21</v>
      </c>
      <c r="P17" s="7">
        <v>3003.87</v>
      </c>
      <c r="Q17" s="7">
        <v>3033.1899999999901</v>
      </c>
      <c r="R17" s="7">
        <v>23112.05</v>
      </c>
      <c r="S17" s="7">
        <v>3911.97</v>
      </c>
      <c r="T17" s="7">
        <v>4561.5200000000004</v>
      </c>
      <c r="U17" s="7">
        <v>4615.3999999999996</v>
      </c>
      <c r="V17" s="7">
        <v>7685.51</v>
      </c>
      <c r="W17" s="7">
        <v>13463.529999999901</v>
      </c>
      <c r="X17" s="7">
        <v>3093.8999999999901</v>
      </c>
      <c r="Y17" s="7">
        <v>38258.39</v>
      </c>
      <c r="Z17" s="7">
        <v>12182.2</v>
      </c>
      <c r="AA17" s="7">
        <v>3547.24</v>
      </c>
      <c r="AB17" s="7">
        <v>55729.42</v>
      </c>
      <c r="AC17" s="7">
        <f>SUM(drive_download_20250110T140648Z_001[[#This Row],[AG]:[ZH]])</f>
        <v>361365.70999999985</v>
      </c>
      <c r="AD17" s="8">
        <f t="shared" si="1"/>
        <v>-3.6077926650680207E-2</v>
      </c>
    </row>
    <row r="18" spans="1:30" x14ac:dyDescent="0.35">
      <c r="A18" s="7" t="s">
        <v>39</v>
      </c>
      <c r="B18" s="7" t="s">
        <v>34</v>
      </c>
      <c r="C18" s="7">
        <v>19376.509999999998</v>
      </c>
      <c r="D18" s="7">
        <v>2982.82</v>
      </c>
      <c r="E18" s="7">
        <v>3103.26</v>
      </c>
      <c r="F18" s="7">
        <v>47996.11</v>
      </c>
      <c r="G18" s="7">
        <v>17452.77</v>
      </c>
      <c r="H18" s="7">
        <v>19201.05</v>
      </c>
      <c r="I18" s="7">
        <v>9530.3699999999899</v>
      </c>
      <c r="J18" s="7">
        <v>25331.279999999999</v>
      </c>
      <c r="K18" s="7">
        <v>3416.3</v>
      </c>
      <c r="L18" s="7">
        <v>13014.66</v>
      </c>
      <c r="M18" s="7">
        <v>4370.6899999999996</v>
      </c>
      <c r="N18" s="7">
        <v>19658.96</v>
      </c>
      <c r="O18" s="7">
        <v>7433.75</v>
      </c>
      <c r="P18" s="7">
        <v>3045.56</v>
      </c>
      <c r="Q18" s="7">
        <v>3041.84</v>
      </c>
      <c r="R18" s="7">
        <v>23566.82</v>
      </c>
      <c r="S18" s="7">
        <v>4194.41</v>
      </c>
      <c r="T18" s="7">
        <v>4704.54</v>
      </c>
      <c r="U18" s="7">
        <v>4643.04</v>
      </c>
      <c r="V18" s="7">
        <v>7832.6</v>
      </c>
      <c r="W18" s="7">
        <v>14096.8499999999</v>
      </c>
      <c r="X18" s="7">
        <v>3168.25</v>
      </c>
      <c r="Y18" s="7">
        <v>40106.07</v>
      </c>
      <c r="Z18" s="7">
        <v>12965.69</v>
      </c>
      <c r="AA18" s="7">
        <v>3656.72</v>
      </c>
      <c r="AB18" s="7">
        <v>57622.49</v>
      </c>
      <c r="AC18" s="7">
        <f>SUM(drive_download_20250110T140648Z_001[[#This Row],[AG]:[ZH]])</f>
        <v>375513.40999999986</v>
      </c>
      <c r="AD18" s="8">
        <f t="shared" si="1"/>
        <v>1.6602425771753868E-3</v>
      </c>
    </row>
    <row r="19" spans="1:30" x14ac:dyDescent="0.35">
      <c r="A19" s="7" t="s">
        <v>39</v>
      </c>
      <c r="B19" s="7" t="s">
        <v>35</v>
      </c>
      <c r="C19" s="7">
        <v>15812.619999999901</v>
      </c>
      <c r="D19" s="7">
        <v>2761.58</v>
      </c>
      <c r="E19" s="7">
        <v>2938.0299999999902</v>
      </c>
      <c r="F19" s="7">
        <v>40800.080000000002</v>
      </c>
      <c r="G19" s="7">
        <v>14522.32</v>
      </c>
      <c r="H19" s="7">
        <v>15868.59</v>
      </c>
      <c r="I19" s="7">
        <v>8241.39</v>
      </c>
      <c r="J19" s="7">
        <v>20244.419999999998</v>
      </c>
      <c r="K19" s="7">
        <v>2983.31</v>
      </c>
      <c r="L19" s="7">
        <v>10687.46</v>
      </c>
      <c r="M19" s="7">
        <v>3592.67</v>
      </c>
      <c r="N19" s="7">
        <v>16903.52</v>
      </c>
      <c r="O19" s="7">
        <v>6321.18</v>
      </c>
      <c r="P19" s="7">
        <v>2836.75</v>
      </c>
      <c r="Q19" s="7">
        <v>2888.7</v>
      </c>
      <c r="R19" s="7">
        <v>21855.85</v>
      </c>
      <c r="S19" s="7">
        <v>3492.07</v>
      </c>
      <c r="T19" s="7">
        <v>4009.37</v>
      </c>
      <c r="U19" s="7">
        <v>4401.92</v>
      </c>
      <c r="V19" s="7">
        <v>6934.2999999999902</v>
      </c>
      <c r="W19" s="7">
        <v>12274.65</v>
      </c>
      <c r="X19" s="7">
        <v>2780.52</v>
      </c>
      <c r="Y19" s="7">
        <v>33330.369999999901</v>
      </c>
      <c r="Z19" s="7">
        <v>10296.950000000001</v>
      </c>
      <c r="AA19" s="7">
        <v>3149.72</v>
      </c>
      <c r="AB19" s="7">
        <v>49769.98</v>
      </c>
      <c r="AC19" s="7">
        <f>SUM(drive_download_20250110T140648Z_001[[#This Row],[AG]:[ZH]])</f>
        <v>319698.31999999972</v>
      </c>
      <c r="AD19" s="8">
        <f t="shared" si="1"/>
        <v>-0.14722327289798978</v>
      </c>
    </row>
    <row r="20" spans="1:30" x14ac:dyDescent="0.35">
      <c r="A20" s="7" t="s">
        <v>39</v>
      </c>
      <c r="B20" s="7" t="s">
        <v>36</v>
      </c>
      <c r="C20" s="7">
        <v>18164.54</v>
      </c>
      <c r="D20" s="7">
        <v>2899.25</v>
      </c>
      <c r="E20" s="7">
        <v>3082.04</v>
      </c>
      <c r="F20" s="7">
        <v>45518.92</v>
      </c>
      <c r="G20" s="7">
        <v>16460.2</v>
      </c>
      <c r="H20" s="7">
        <v>18118.04</v>
      </c>
      <c r="I20" s="7">
        <v>9122.17</v>
      </c>
      <c r="J20" s="7">
        <v>23401.33</v>
      </c>
      <c r="K20" s="7">
        <v>3269.46</v>
      </c>
      <c r="L20" s="7">
        <v>12323.18</v>
      </c>
      <c r="M20" s="7">
        <v>4104.68</v>
      </c>
      <c r="N20" s="7">
        <v>18811.07</v>
      </c>
      <c r="O20" s="7">
        <v>7060.85</v>
      </c>
      <c r="P20" s="7">
        <v>2984.2799999999902</v>
      </c>
      <c r="Q20" s="7">
        <v>3022.11</v>
      </c>
      <c r="R20" s="7">
        <v>23040.15</v>
      </c>
      <c r="S20" s="7">
        <v>3906.36</v>
      </c>
      <c r="T20" s="7">
        <v>4510.38</v>
      </c>
      <c r="U20" s="7">
        <v>4597.8899999999903</v>
      </c>
      <c r="V20" s="7">
        <v>7619.15</v>
      </c>
      <c r="W20" s="7">
        <v>13236.89</v>
      </c>
      <c r="X20" s="7">
        <v>3059.15</v>
      </c>
      <c r="Y20" s="7">
        <v>37598.0099999999</v>
      </c>
      <c r="Z20" s="7">
        <v>11887.13</v>
      </c>
      <c r="AA20" s="7">
        <v>3507.8</v>
      </c>
      <c r="AB20" s="7">
        <v>55095.58</v>
      </c>
      <c r="AC20" s="7">
        <f>SUM(drive_download_20250110T140648Z_001[[#This Row],[AG]:[ZH]])</f>
        <v>356400.60999999987</v>
      </c>
      <c r="AD20" s="8">
        <f t="shared" si="1"/>
        <v>-4.9322042940481717E-2</v>
      </c>
    </row>
    <row r="21" spans="1:30" x14ac:dyDescent="0.35">
      <c r="A21" s="7" t="s">
        <v>39</v>
      </c>
      <c r="B21" s="7" t="s">
        <v>37</v>
      </c>
      <c r="C21" s="7">
        <v>19334.150000000001</v>
      </c>
      <c r="D21" s="7">
        <v>3027.59</v>
      </c>
      <c r="E21" s="7">
        <v>3103.23</v>
      </c>
      <c r="F21" s="7">
        <v>47849.66</v>
      </c>
      <c r="G21" s="7">
        <v>17429.5</v>
      </c>
      <c r="H21" s="7">
        <v>19106.78</v>
      </c>
      <c r="I21" s="7">
        <v>9505.2199999999993</v>
      </c>
      <c r="J21" s="7">
        <v>25161.17</v>
      </c>
      <c r="K21" s="7">
        <v>3414.1099999999901</v>
      </c>
      <c r="L21" s="7">
        <v>12997.45</v>
      </c>
      <c r="M21" s="7">
        <v>4346.87</v>
      </c>
      <c r="N21" s="7">
        <v>19599.919999999998</v>
      </c>
      <c r="O21" s="7">
        <v>7408.69</v>
      </c>
      <c r="P21" s="7">
        <v>3041.73</v>
      </c>
      <c r="Q21" s="7">
        <v>3041.84</v>
      </c>
      <c r="R21" s="7">
        <v>23542.560000000001</v>
      </c>
      <c r="S21" s="7">
        <v>4241.53</v>
      </c>
      <c r="T21" s="7">
        <v>4710.0599999999904</v>
      </c>
      <c r="U21" s="7">
        <v>4640.79</v>
      </c>
      <c r="V21" s="7">
        <v>7830.57</v>
      </c>
      <c r="W21" s="7">
        <v>13985.42</v>
      </c>
      <c r="X21" s="7">
        <v>3165.84</v>
      </c>
      <c r="Y21" s="7">
        <v>39857.3999999999</v>
      </c>
      <c r="Z21" s="7">
        <v>12880.36</v>
      </c>
      <c r="AA21" s="7">
        <v>3652.75</v>
      </c>
      <c r="AB21" s="7">
        <v>57376.8999999999</v>
      </c>
      <c r="AC21" s="9">
        <f>SUM(drive_download_20250110T140648Z_001[[#This Row],[AG]:[ZH]])</f>
        <v>374252.08999999979</v>
      </c>
      <c r="AD21" s="8">
        <f t="shared" si="1"/>
        <v>-1.7042553702281656E-3</v>
      </c>
    </row>
    <row r="22" spans="1:30" x14ac:dyDescent="0.35">
      <c r="A22" s="7" t="s">
        <v>39</v>
      </c>
      <c r="B22" s="7" t="s">
        <v>38</v>
      </c>
      <c r="C22" s="7">
        <v>15079.86</v>
      </c>
      <c r="D22" s="7">
        <v>2753.7</v>
      </c>
      <c r="E22" s="7">
        <v>2887.38</v>
      </c>
      <c r="F22" s="7">
        <v>39133.599999999999</v>
      </c>
      <c r="G22" s="7">
        <v>13977.84</v>
      </c>
      <c r="H22" s="7">
        <v>15169.61</v>
      </c>
      <c r="I22" s="7">
        <v>7916.37</v>
      </c>
      <c r="J22" s="7">
        <v>19077.29</v>
      </c>
      <c r="K22" s="7">
        <v>2891.72</v>
      </c>
      <c r="L22" s="7">
        <v>10115.709999999999</v>
      </c>
      <c r="M22" s="7">
        <v>3423.05</v>
      </c>
      <c r="N22" s="7">
        <v>16192.73</v>
      </c>
      <c r="O22" s="7">
        <v>6058.42</v>
      </c>
      <c r="P22" s="7">
        <v>2779.01</v>
      </c>
      <c r="Q22" s="7">
        <v>2834.39</v>
      </c>
      <c r="R22" s="7">
        <v>21550.959999999999</v>
      </c>
      <c r="S22" s="7">
        <v>3456.3199999999902</v>
      </c>
      <c r="T22" s="7">
        <v>3858.7</v>
      </c>
      <c r="U22" s="7">
        <v>4323.4699999999903</v>
      </c>
      <c r="V22" s="7">
        <v>6725.21</v>
      </c>
      <c r="W22" s="7">
        <v>11827.24</v>
      </c>
      <c r="X22" s="7">
        <v>2674.2</v>
      </c>
      <c r="Y22" s="7">
        <v>31804.17</v>
      </c>
      <c r="Z22" s="7">
        <v>9656.7800000000007</v>
      </c>
      <c r="AA22" s="7">
        <v>3030.41</v>
      </c>
      <c r="AB22" s="7">
        <v>48090.22</v>
      </c>
      <c r="AC22" s="7">
        <f>SUM(drive_download_20250110T140648Z_001[[#This Row],[AG]:[ZH]])</f>
        <v>307288.36</v>
      </c>
      <c r="AD22" s="8">
        <f t="shared" si="1"/>
        <v>-0.18032612145930421</v>
      </c>
    </row>
    <row r="23" spans="1:30" x14ac:dyDescent="0.3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>
        <f>SUM(drive_download_20250110T140648Z_001[[#This Row],[AG]:[ZH]])</f>
        <v>0</v>
      </c>
      <c r="AD23" s="8"/>
    </row>
    <row r="24" spans="1:30" x14ac:dyDescent="0.35">
      <c r="A24" s="7" t="s">
        <v>40</v>
      </c>
      <c r="B24" s="7" t="s">
        <v>29</v>
      </c>
      <c r="C24" s="7">
        <v>136527</v>
      </c>
      <c r="D24" s="7">
        <v>1545</v>
      </c>
      <c r="E24" s="7">
        <v>18905</v>
      </c>
      <c r="F24" s="7">
        <v>318354</v>
      </c>
      <c r="G24" s="7">
        <v>75952</v>
      </c>
      <c r="H24" s="7">
        <v>96945</v>
      </c>
      <c r="I24" s="7">
        <v>72760</v>
      </c>
      <c r="J24" s="7">
        <v>168783</v>
      </c>
      <c r="K24" s="7">
        <v>10714</v>
      </c>
      <c r="L24" s="7">
        <v>76618</v>
      </c>
      <c r="M24" s="7">
        <v>13676</v>
      </c>
      <c r="N24" s="7">
        <v>103200</v>
      </c>
      <c r="O24" s="7">
        <v>53907</v>
      </c>
      <c r="P24" s="7">
        <v>9806</v>
      </c>
      <c r="Q24" s="7">
        <v>6147</v>
      </c>
      <c r="R24" s="7">
        <v>159514</v>
      </c>
      <c r="S24" s="7">
        <v>21614</v>
      </c>
      <c r="T24" s="7">
        <v>62461</v>
      </c>
      <c r="U24" s="7">
        <v>33844</v>
      </c>
      <c r="V24" s="7">
        <v>69658</v>
      </c>
      <c r="W24" s="7">
        <v>116237</v>
      </c>
      <c r="X24" s="7">
        <v>10455</v>
      </c>
      <c r="Y24" s="7">
        <v>220484</v>
      </c>
      <c r="Z24" s="7">
        <v>102103</v>
      </c>
      <c r="AA24" s="7">
        <v>32336</v>
      </c>
      <c r="AB24" s="7">
        <v>469886</v>
      </c>
      <c r="AC24" s="7">
        <f>SUM(drive_download_20250110T140648Z_001[[#This Row],[AG]:[ZH]])</f>
        <v>2462431</v>
      </c>
      <c r="AD24" s="8">
        <f>(AC24-$AC$24)/$AC$24</f>
        <v>0</v>
      </c>
    </row>
    <row r="25" spans="1:30" x14ac:dyDescent="0.35">
      <c r="A25" s="7" t="s">
        <v>40</v>
      </c>
      <c r="B25" s="7" t="s">
        <v>30</v>
      </c>
      <c r="C25" s="7">
        <v>118239.489999999</v>
      </c>
      <c r="D25" s="7">
        <v>3764.65</v>
      </c>
      <c r="E25" s="7">
        <v>17042.95</v>
      </c>
      <c r="F25" s="7">
        <v>278869.21999999997</v>
      </c>
      <c r="G25" s="7">
        <v>66296.990000000005</v>
      </c>
      <c r="H25" s="7">
        <v>85430.98</v>
      </c>
      <c r="I25" s="7">
        <v>63563.5099999999</v>
      </c>
      <c r="J25" s="7">
        <v>145590.44</v>
      </c>
      <c r="K25" s="7">
        <v>9924.14</v>
      </c>
      <c r="L25" s="7">
        <v>68482.019999999902</v>
      </c>
      <c r="M25" s="7">
        <v>14918.3</v>
      </c>
      <c r="N25" s="7">
        <v>90748.75</v>
      </c>
      <c r="O25" s="7">
        <v>47318.1</v>
      </c>
      <c r="P25" s="7">
        <v>9209.57</v>
      </c>
      <c r="Q25" s="7">
        <v>6520.16</v>
      </c>
      <c r="R25" s="7">
        <v>142266.09</v>
      </c>
      <c r="S25" s="7">
        <v>19053.189999999999</v>
      </c>
      <c r="T25" s="7">
        <v>54669.54</v>
      </c>
      <c r="U25" s="7">
        <v>30196.9</v>
      </c>
      <c r="V25" s="7">
        <v>61898.28</v>
      </c>
      <c r="W25" s="7">
        <v>100898.43</v>
      </c>
      <c r="X25" s="7">
        <v>9524.09</v>
      </c>
      <c r="Y25" s="7">
        <v>192843.31</v>
      </c>
      <c r="Z25" s="7">
        <v>88394.08</v>
      </c>
      <c r="AA25" s="7">
        <v>28371.14</v>
      </c>
      <c r="AB25" s="7">
        <v>415935.99</v>
      </c>
      <c r="AC25" s="7">
        <f>SUM(drive_download_20250110T140648Z_001[[#This Row],[AG]:[ZH]])</f>
        <v>2169970.3099999987</v>
      </c>
      <c r="AD25" s="8">
        <f t="shared" ref="AD25:AD33" si="2">(AC25-$AC$24)/$AC$24</f>
        <v>-0.11876909038263461</v>
      </c>
    </row>
    <row r="26" spans="1:30" x14ac:dyDescent="0.35">
      <c r="A26" s="7" t="s">
        <v>40</v>
      </c>
      <c r="B26" s="7" t="s">
        <v>31</v>
      </c>
      <c r="C26" s="7">
        <v>123490.32</v>
      </c>
      <c r="D26" s="7">
        <v>3803.36</v>
      </c>
      <c r="E26" s="7">
        <v>17582.78</v>
      </c>
      <c r="F26" s="7">
        <v>286281.43</v>
      </c>
      <c r="G26" s="7">
        <v>67896.2</v>
      </c>
      <c r="H26" s="7">
        <v>91062.07</v>
      </c>
      <c r="I26" s="7">
        <v>65091.43</v>
      </c>
      <c r="J26" s="7">
        <v>152803.99</v>
      </c>
      <c r="K26" s="7">
        <v>10142.52</v>
      </c>
      <c r="L26" s="7">
        <v>73379.86</v>
      </c>
      <c r="M26" s="7">
        <v>15407.27</v>
      </c>
      <c r="N26" s="7">
        <v>92474.82</v>
      </c>
      <c r="O26" s="7">
        <v>48227.479999999901</v>
      </c>
      <c r="P26" s="7">
        <v>9275.0400000000009</v>
      </c>
      <c r="Q26" s="7">
        <v>6639.3899999999903</v>
      </c>
      <c r="R26" s="7">
        <v>143739.54999999999</v>
      </c>
      <c r="S26" s="7">
        <v>19388.98</v>
      </c>
      <c r="T26" s="7">
        <v>56679.99</v>
      </c>
      <c r="U26" s="7">
        <v>30302.98</v>
      </c>
      <c r="V26" s="7">
        <v>63378.37</v>
      </c>
      <c r="W26" s="7">
        <v>104086.13</v>
      </c>
      <c r="X26" s="7">
        <v>9727.23</v>
      </c>
      <c r="Y26" s="7">
        <v>197050.72999999899</v>
      </c>
      <c r="Z26" s="7">
        <v>92525.89</v>
      </c>
      <c r="AA26" s="7">
        <v>29013.94</v>
      </c>
      <c r="AB26" s="7">
        <v>435087.76</v>
      </c>
      <c r="AC26" s="7">
        <f>SUM(drive_download_20250110T140648Z_001[[#This Row],[AG]:[ZH]])</f>
        <v>2244539.5099999988</v>
      </c>
      <c r="AD26" s="8">
        <f t="shared" si="2"/>
        <v>-8.8486333221114072E-2</v>
      </c>
    </row>
    <row r="27" spans="1:30" x14ac:dyDescent="0.35">
      <c r="A27" s="7" t="s">
        <v>40</v>
      </c>
      <c r="B27" s="7" t="s">
        <v>32</v>
      </c>
      <c r="C27" s="7">
        <v>105903.67</v>
      </c>
      <c r="D27" s="7">
        <v>3629.51</v>
      </c>
      <c r="E27" s="7">
        <v>16281.2</v>
      </c>
      <c r="F27" s="7">
        <v>256833.06</v>
      </c>
      <c r="G27" s="7">
        <v>59936.32</v>
      </c>
      <c r="H27" s="7">
        <v>76987.17</v>
      </c>
      <c r="I27" s="7">
        <v>58595.27</v>
      </c>
      <c r="J27" s="7">
        <v>129911.56</v>
      </c>
      <c r="K27" s="7">
        <v>9290.2799999999897</v>
      </c>
      <c r="L27" s="7">
        <v>60975.56</v>
      </c>
      <c r="M27" s="7">
        <v>13407.44</v>
      </c>
      <c r="N27" s="7">
        <v>83869.98</v>
      </c>
      <c r="O27" s="7">
        <v>43591.1</v>
      </c>
      <c r="P27" s="7">
        <v>8931.77</v>
      </c>
      <c r="Q27" s="7">
        <v>6353.44</v>
      </c>
      <c r="R27" s="7">
        <v>136969.91999999899</v>
      </c>
      <c r="S27" s="7">
        <v>17495.59</v>
      </c>
      <c r="T27" s="7">
        <v>49925.38</v>
      </c>
      <c r="U27" s="7">
        <v>29351.22</v>
      </c>
      <c r="V27" s="7">
        <v>57954.46</v>
      </c>
      <c r="W27" s="7">
        <v>94939.8</v>
      </c>
      <c r="X27" s="7">
        <v>8895.2000000000007</v>
      </c>
      <c r="Y27" s="7">
        <v>176507.57</v>
      </c>
      <c r="Z27" s="7">
        <v>79804.570000000007</v>
      </c>
      <c r="AA27" s="7">
        <v>26186.44</v>
      </c>
      <c r="AB27" s="7">
        <v>386060.3</v>
      </c>
      <c r="AC27" s="7">
        <f>SUM(drive_download_20250110T140648Z_001[[#This Row],[AG]:[ZH]])</f>
        <v>1998587.7799999991</v>
      </c>
      <c r="AD27" s="8">
        <f t="shared" si="2"/>
        <v>-0.18836800706293938</v>
      </c>
    </row>
    <row r="28" spans="1:30" x14ac:dyDescent="0.35">
      <c r="A28" s="7" t="s">
        <v>40</v>
      </c>
      <c r="B28" s="7" t="s">
        <v>33</v>
      </c>
      <c r="C28" s="7">
        <v>116364.14</v>
      </c>
      <c r="D28" s="7">
        <v>3765.22</v>
      </c>
      <c r="E28" s="7">
        <v>17163.53</v>
      </c>
      <c r="F28" s="7">
        <v>277494.65000000002</v>
      </c>
      <c r="G28" s="7">
        <v>65856.959999999905</v>
      </c>
      <c r="H28" s="7">
        <v>86143.89</v>
      </c>
      <c r="I28" s="7">
        <v>63236.13</v>
      </c>
      <c r="J28" s="7">
        <v>144199.20000000001</v>
      </c>
      <c r="K28" s="7">
        <v>9902.0300000000007</v>
      </c>
      <c r="L28" s="7">
        <v>69305.08</v>
      </c>
      <c r="M28" s="7">
        <v>14901.93</v>
      </c>
      <c r="N28" s="7">
        <v>90111.92</v>
      </c>
      <c r="O28" s="7">
        <v>47026.74</v>
      </c>
      <c r="P28" s="7">
        <v>9214.4500000000007</v>
      </c>
      <c r="Q28" s="7">
        <v>6516.2199999999903</v>
      </c>
      <c r="R28" s="7">
        <v>141977.71</v>
      </c>
      <c r="S28" s="7">
        <v>18938.23</v>
      </c>
      <c r="T28" s="7">
        <v>54473.52</v>
      </c>
      <c r="U28" s="7">
        <v>30182.449999999899</v>
      </c>
      <c r="V28" s="7">
        <v>61766.3</v>
      </c>
      <c r="W28" s="7">
        <v>99979.88</v>
      </c>
      <c r="X28" s="7">
        <v>9473.14</v>
      </c>
      <c r="Y28" s="7">
        <v>191553.24</v>
      </c>
      <c r="Z28" s="7">
        <v>86807.01</v>
      </c>
      <c r="AA28" s="7">
        <v>28112.68</v>
      </c>
      <c r="AB28" s="7">
        <v>413995.93</v>
      </c>
      <c r="AC28" s="7">
        <f>SUM(drive_download_20250110T140648Z_001[[#This Row],[AG]:[ZH]])</f>
        <v>2158462.1800000002</v>
      </c>
      <c r="AD28" s="8">
        <f t="shared" si="2"/>
        <v>-0.12344257361932165</v>
      </c>
    </row>
    <row r="29" spans="1:30" x14ac:dyDescent="0.35">
      <c r="A29" s="7" t="s">
        <v>40</v>
      </c>
      <c r="B29" s="7" t="s">
        <v>34</v>
      </c>
      <c r="C29" s="7">
        <v>122879.86</v>
      </c>
      <c r="D29" s="7">
        <v>3812.83</v>
      </c>
      <c r="E29" s="7">
        <v>17629.580000000002</v>
      </c>
      <c r="F29" s="7">
        <v>286637.53999999998</v>
      </c>
      <c r="G29" s="7">
        <v>67960.899999999994</v>
      </c>
      <c r="H29" s="7">
        <v>91506.37</v>
      </c>
      <c r="I29" s="7">
        <v>65211.34</v>
      </c>
      <c r="J29" s="7">
        <v>152424.85999999999</v>
      </c>
      <c r="K29" s="7">
        <v>10153.06</v>
      </c>
      <c r="L29" s="7">
        <v>74442.3</v>
      </c>
      <c r="M29" s="7">
        <v>15469.4</v>
      </c>
      <c r="N29" s="7">
        <v>92543.55</v>
      </c>
      <c r="O29" s="7">
        <v>48233.22</v>
      </c>
      <c r="P29" s="7">
        <v>9292.0299999999897</v>
      </c>
      <c r="Q29" s="7">
        <v>6642.6</v>
      </c>
      <c r="R29" s="7">
        <v>143849.65</v>
      </c>
      <c r="S29" s="7">
        <v>19390.16</v>
      </c>
      <c r="T29" s="7">
        <v>56626.46</v>
      </c>
      <c r="U29" s="7">
        <v>30327.53</v>
      </c>
      <c r="V29" s="7">
        <v>63506.729999999901</v>
      </c>
      <c r="W29" s="7">
        <v>104032.81</v>
      </c>
      <c r="X29" s="7">
        <v>9750.9599999999991</v>
      </c>
      <c r="Y29" s="7">
        <v>197188.83</v>
      </c>
      <c r="Z29" s="7">
        <v>92088.59</v>
      </c>
      <c r="AA29" s="7">
        <v>28972.33</v>
      </c>
      <c r="AB29" s="7">
        <v>428479.48</v>
      </c>
      <c r="AC29" s="7">
        <f>SUM(drive_download_20250110T140648Z_001[[#This Row],[AG]:[ZH]])</f>
        <v>2239052.9700000002</v>
      </c>
      <c r="AD29" s="8">
        <f t="shared" si="2"/>
        <v>-9.0714432201348907E-2</v>
      </c>
    </row>
    <row r="30" spans="1:30" x14ac:dyDescent="0.35">
      <c r="A30" s="7" t="s">
        <v>40</v>
      </c>
      <c r="B30" s="7" t="s">
        <v>35</v>
      </c>
      <c r="C30" s="7">
        <v>99982.41</v>
      </c>
      <c r="D30" s="7">
        <v>3564.39</v>
      </c>
      <c r="E30" s="7">
        <v>16172.92</v>
      </c>
      <c r="F30" s="7">
        <v>247079.81</v>
      </c>
      <c r="G30" s="7">
        <v>57264.61</v>
      </c>
      <c r="H30" s="7">
        <v>75486.19</v>
      </c>
      <c r="I30" s="7">
        <v>56383.02</v>
      </c>
      <c r="J30" s="7">
        <v>123206.58</v>
      </c>
      <c r="K30" s="7">
        <v>8973.3699999999899</v>
      </c>
      <c r="L30" s="7">
        <v>59898.67</v>
      </c>
      <c r="M30" s="7">
        <v>12853.3</v>
      </c>
      <c r="N30" s="7">
        <v>80142.48</v>
      </c>
      <c r="O30" s="7">
        <v>41818.15</v>
      </c>
      <c r="P30" s="7">
        <v>8760.2900000000009</v>
      </c>
      <c r="Q30" s="7">
        <v>6241.52</v>
      </c>
      <c r="R30" s="7">
        <v>134555.37</v>
      </c>
      <c r="S30" s="7">
        <v>16746.259999999998</v>
      </c>
      <c r="T30" s="7">
        <v>47890.25</v>
      </c>
      <c r="U30" s="7">
        <v>28809.599999999999</v>
      </c>
      <c r="V30" s="7">
        <v>56158.1</v>
      </c>
      <c r="W30" s="7">
        <v>92014.720000000001</v>
      </c>
      <c r="X30" s="7">
        <v>8554.18</v>
      </c>
      <c r="Y30" s="7">
        <v>168600.35</v>
      </c>
      <c r="Z30" s="7">
        <v>74814.86</v>
      </c>
      <c r="AA30" s="7">
        <v>24969.919999999998</v>
      </c>
      <c r="AB30" s="7">
        <v>372272.23</v>
      </c>
      <c r="AC30" s="7">
        <f>SUM(drive_download_20250110T140648Z_001[[#This Row],[AG]:[ZH]])</f>
        <v>1923213.5500000003</v>
      </c>
      <c r="AD30" s="8">
        <f t="shared" si="2"/>
        <v>-0.21897768912103516</v>
      </c>
    </row>
    <row r="31" spans="1:30" x14ac:dyDescent="0.35">
      <c r="A31" s="7" t="s">
        <v>40</v>
      </c>
      <c r="B31" s="7" t="s">
        <v>36</v>
      </c>
      <c r="C31" s="7">
        <v>114484.98</v>
      </c>
      <c r="D31" s="7">
        <v>3748.74</v>
      </c>
      <c r="E31" s="7">
        <v>17139.650000000001</v>
      </c>
      <c r="F31" s="7">
        <v>273945.65000000002</v>
      </c>
      <c r="G31" s="7">
        <v>64939.02</v>
      </c>
      <c r="H31" s="7">
        <v>86289.43</v>
      </c>
      <c r="I31" s="7">
        <v>62433.08</v>
      </c>
      <c r="J31" s="7">
        <v>142189.78</v>
      </c>
      <c r="K31" s="7">
        <v>9779.9699999999993</v>
      </c>
      <c r="L31" s="7">
        <v>69069.45</v>
      </c>
      <c r="M31" s="7">
        <v>14621.46</v>
      </c>
      <c r="N31" s="7">
        <v>89125.209999999905</v>
      </c>
      <c r="O31" s="7">
        <v>46404.94</v>
      </c>
      <c r="P31" s="7">
        <v>9173.99</v>
      </c>
      <c r="Q31" s="7">
        <v>6506.21</v>
      </c>
      <c r="R31" s="7">
        <v>141707.79999999999</v>
      </c>
      <c r="S31" s="7">
        <v>18731.09</v>
      </c>
      <c r="T31" s="7">
        <v>53946.07</v>
      </c>
      <c r="U31" s="7">
        <v>30082.26</v>
      </c>
      <c r="V31" s="7">
        <v>61471.42</v>
      </c>
      <c r="W31" s="7">
        <v>98606.41</v>
      </c>
      <c r="X31" s="7">
        <v>9387.2799999999897</v>
      </c>
      <c r="Y31" s="7">
        <v>188757.57</v>
      </c>
      <c r="Z31" s="7">
        <v>85175.2</v>
      </c>
      <c r="AA31" s="7">
        <v>27781.17</v>
      </c>
      <c r="AB31" s="7">
        <v>413332.94</v>
      </c>
      <c r="AC31" s="7">
        <f>SUM(drive_download_20250110T140648Z_001[[#This Row],[AG]:[ZH]])</f>
        <v>2138830.7699999996</v>
      </c>
      <c r="AD31" s="8">
        <f t="shared" si="2"/>
        <v>-0.13141494320043909</v>
      </c>
    </row>
    <row r="32" spans="1:30" x14ac:dyDescent="0.35">
      <c r="A32" s="7" t="s">
        <v>40</v>
      </c>
      <c r="B32" s="7" t="s">
        <v>37</v>
      </c>
      <c r="C32" s="7">
        <v>121934.519999999</v>
      </c>
      <c r="D32" s="7">
        <v>3806.1</v>
      </c>
      <c r="E32" s="7">
        <v>17686.059999999899</v>
      </c>
      <c r="F32" s="7">
        <v>286132.84999999998</v>
      </c>
      <c r="G32" s="7">
        <v>67836.88</v>
      </c>
      <c r="H32" s="7">
        <v>92483.36</v>
      </c>
      <c r="I32" s="7">
        <v>65056.88</v>
      </c>
      <c r="J32" s="7">
        <v>153080.26</v>
      </c>
      <c r="K32" s="7">
        <v>10136.17</v>
      </c>
      <c r="L32" s="7">
        <v>75042.48</v>
      </c>
      <c r="M32" s="7">
        <v>15418.74</v>
      </c>
      <c r="N32" s="7">
        <v>92502.64</v>
      </c>
      <c r="O32" s="7">
        <v>48174.75</v>
      </c>
      <c r="P32" s="7">
        <v>9293.86</v>
      </c>
      <c r="Q32" s="7">
        <v>6654.85</v>
      </c>
      <c r="R32" s="7">
        <v>143634.13</v>
      </c>
      <c r="S32" s="7">
        <v>19386.449999999899</v>
      </c>
      <c r="T32" s="7">
        <v>56815.89</v>
      </c>
      <c r="U32" s="7">
        <v>30304.51</v>
      </c>
      <c r="V32" s="7">
        <v>63615.039999999899</v>
      </c>
      <c r="W32" s="7">
        <v>103476.269999999</v>
      </c>
      <c r="X32" s="7">
        <v>9755.42</v>
      </c>
      <c r="Y32" s="7">
        <v>196855.65</v>
      </c>
      <c r="Z32" s="7">
        <v>91933.94</v>
      </c>
      <c r="AA32" s="7">
        <v>28914.92</v>
      </c>
      <c r="AB32" s="7">
        <v>436251.74</v>
      </c>
      <c r="AC32" s="9">
        <f>SUM(drive_download_20250110T140648Z_001[[#This Row],[AG]:[ZH]])</f>
        <v>2246184.3599999975</v>
      </c>
      <c r="AD32" s="8">
        <f t="shared" si="2"/>
        <v>-8.7818355113301633E-2</v>
      </c>
    </row>
    <row r="33" spans="1:30" x14ac:dyDescent="0.35">
      <c r="A33" s="7" t="s">
        <v>40</v>
      </c>
      <c r="B33" s="7" t="s">
        <v>38</v>
      </c>
      <c r="C33" s="7">
        <v>95570.59</v>
      </c>
      <c r="D33" s="7">
        <v>3500.84</v>
      </c>
      <c r="E33" s="7">
        <v>15974.12</v>
      </c>
      <c r="F33" s="7">
        <v>237706.76</v>
      </c>
      <c r="G33" s="7">
        <v>54705.78</v>
      </c>
      <c r="H33" s="7">
        <v>73788.98</v>
      </c>
      <c r="I33" s="7">
        <v>54256.959999999999</v>
      </c>
      <c r="J33" s="7">
        <v>118249.52</v>
      </c>
      <c r="K33" s="7">
        <v>8613.9599999999991</v>
      </c>
      <c r="L33" s="7">
        <v>58454.71</v>
      </c>
      <c r="M33" s="7">
        <v>12201.91</v>
      </c>
      <c r="N33" s="7">
        <v>77072.25</v>
      </c>
      <c r="O33" s="7">
        <v>40203.74</v>
      </c>
      <c r="P33" s="7">
        <v>8594.18</v>
      </c>
      <c r="Q33" s="7">
        <v>6151.43</v>
      </c>
      <c r="R33" s="7">
        <v>132648.75</v>
      </c>
      <c r="S33" s="7">
        <v>16147.25</v>
      </c>
      <c r="T33" s="7">
        <v>46125.38</v>
      </c>
      <c r="U33" s="7">
        <v>28310.32</v>
      </c>
      <c r="V33" s="7">
        <v>54777.8</v>
      </c>
      <c r="W33" s="7">
        <v>89156.56</v>
      </c>
      <c r="X33" s="7">
        <v>8255.5300000000007</v>
      </c>
      <c r="Y33" s="7">
        <v>161341.49</v>
      </c>
      <c r="Z33" s="7">
        <v>70815.69</v>
      </c>
      <c r="AA33" s="7">
        <v>23984.63</v>
      </c>
      <c r="AB33" s="7">
        <v>364856.97</v>
      </c>
      <c r="AC33" s="7">
        <f>SUM(drive_download_20250110T140648Z_001[[#This Row],[AG]:[ZH]])</f>
        <v>1861466.0999999999</v>
      </c>
      <c r="AD33" s="8">
        <f t="shared" si="2"/>
        <v>-0.24405349835183204</v>
      </c>
    </row>
    <row r="34" spans="1:30" x14ac:dyDescent="0.3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>
        <f>SUM(drive_download_20250110T140648Z_001[[#This Row],[AG]:[ZH]])</f>
        <v>0</v>
      </c>
      <c r="AD34" s="8"/>
    </row>
    <row r="35" spans="1:30" x14ac:dyDescent="0.35">
      <c r="A35" s="7" t="s">
        <v>41</v>
      </c>
      <c r="B35" s="7" t="s">
        <v>29</v>
      </c>
      <c r="C35" s="7">
        <v>44456</v>
      </c>
      <c r="D35" s="7">
        <v>511</v>
      </c>
      <c r="E35" s="7">
        <v>4508</v>
      </c>
      <c r="F35" s="7">
        <v>114725</v>
      </c>
      <c r="G35" s="7">
        <v>27089</v>
      </c>
      <c r="H35" s="7">
        <v>35658</v>
      </c>
      <c r="I35" s="7">
        <v>21060</v>
      </c>
      <c r="J35" s="7">
        <v>46556</v>
      </c>
      <c r="K35" s="7">
        <v>3116</v>
      </c>
      <c r="L35" s="7">
        <v>26893</v>
      </c>
      <c r="M35" s="7">
        <v>4991</v>
      </c>
      <c r="N35" s="7">
        <v>39610</v>
      </c>
      <c r="O35" s="7">
        <v>16302</v>
      </c>
      <c r="P35" s="7">
        <v>2911</v>
      </c>
      <c r="Q35" s="7">
        <v>2244</v>
      </c>
      <c r="R35" s="7">
        <v>53474</v>
      </c>
      <c r="S35" s="7">
        <v>7262</v>
      </c>
      <c r="T35" s="7">
        <v>19923</v>
      </c>
      <c r="U35" s="7">
        <v>9568</v>
      </c>
      <c r="V35" s="7">
        <v>19403</v>
      </c>
      <c r="W35" s="7">
        <v>46965</v>
      </c>
      <c r="X35" s="7">
        <v>3207</v>
      </c>
      <c r="Y35" s="7">
        <v>75361</v>
      </c>
      <c r="Z35" s="7">
        <v>31542</v>
      </c>
      <c r="AA35" s="7">
        <v>7511</v>
      </c>
      <c r="AB35" s="7">
        <v>138214</v>
      </c>
      <c r="AC35" s="7">
        <f>SUM(drive_download_20250110T140648Z_001[[#This Row],[AG]:[ZH]])</f>
        <v>803060</v>
      </c>
      <c r="AD35" s="8">
        <f>(AC35-$AC$35)/$AC$35</f>
        <v>0</v>
      </c>
    </row>
    <row r="36" spans="1:30" x14ac:dyDescent="0.35">
      <c r="A36" s="7" t="s">
        <v>41</v>
      </c>
      <c r="B36" s="7" t="s">
        <v>30</v>
      </c>
      <c r="C36" s="7">
        <v>39088.929999999898</v>
      </c>
      <c r="D36" s="7">
        <v>3048.54</v>
      </c>
      <c r="E36" s="7">
        <v>5216.1000000000004</v>
      </c>
      <c r="F36" s="7">
        <v>100217.38</v>
      </c>
      <c r="G36" s="7">
        <v>23895.66</v>
      </c>
      <c r="H36" s="7">
        <v>31582.44</v>
      </c>
      <c r="I36" s="7">
        <v>18401.22</v>
      </c>
      <c r="J36" s="7">
        <v>39836.67</v>
      </c>
      <c r="K36" s="7">
        <v>4588.1399999999903</v>
      </c>
      <c r="L36" s="7">
        <v>23803.09</v>
      </c>
      <c r="M36" s="7">
        <v>6484.42</v>
      </c>
      <c r="N36" s="7">
        <v>34792.080000000002</v>
      </c>
      <c r="O36" s="7">
        <v>14349.55</v>
      </c>
      <c r="P36" s="7">
        <v>4369.33</v>
      </c>
      <c r="Q36" s="7">
        <v>3922.31</v>
      </c>
      <c r="R36" s="7">
        <v>47641.3</v>
      </c>
      <c r="S36" s="7">
        <v>7186.72</v>
      </c>
      <c r="T36" s="7">
        <v>17466.45</v>
      </c>
      <c r="U36" s="7">
        <v>8972.2099999999991</v>
      </c>
      <c r="V36" s="7">
        <v>17492.45</v>
      </c>
      <c r="W36" s="7">
        <v>40551.35</v>
      </c>
      <c r="X36" s="7">
        <v>4401.6399999999903</v>
      </c>
      <c r="Y36" s="7">
        <v>65508.61</v>
      </c>
      <c r="Z36" s="7">
        <v>27216.02</v>
      </c>
      <c r="AA36" s="7">
        <v>7358.11</v>
      </c>
      <c r="AB36" s="7">
        <v>122542.47</v>
      </c>
      <c r="AC36" s="7">
        <f>SUM(drive_download_20250110T140648Z_001[[#This Row],[AG]:[ZH]])</f>
        <v>719933.19</v>
      </c>
      <c r="AD36" s="8">
        <f t="shared" ref="AD36:AD44" si="3">(AC36-$AC$35)/$AC$35</f>
        <v>-0.10351257689338288</v>
      </c>
    </row>
    <row r="37" spans="1:30" x14ac:dyDescent="0.35">
      <c r="A37" s="7" t="s">
        <v>41</v>
      </c>
      <c r="B37" s="7" t="s">
        <v>31</v>
      </c>
      <c r="C37" s="7">
        <v>40969.94</v>
      </c>
      <c r="D37" s="7">
        <v>3054.95</v>
      </c>
      <c r="E37" s="7">
        <v>5234.8999999999996</v>
      </c>
      <c r="F37" s="7">
        <v>102588.74</v>
      </c>
      <c r="G37" s="7">
        <v>25652.9</v>
      </c>
      <c r="H37" s="7">
        <v>32602.42</v>
      </c>
      <c r="I37" s="7">
        <v>18954.05</v>
      </c>
      <c r="J37" s="7">
        <v>41499.839999999997</v>
      </c>
      <c r="K37" s="7">
        <v>4703.2</v>
      </c>
      <c r="L37" s="7">
        <v>24932.720000000001</v>
      </c>
      <c r="M37" s="7">
        <v>6718.84</v>
      </c>
      <c r="N37" s="7">
        <v>35463.949999999997</v>
      </c>
      <c r="O37" s="7">
        <v>14686.68</v>
      </c>
      <c r="P37" s="7">
        <v>4499.26</v>
      </c>
      <c r="Q37" s="7">
        <v>3968.05</v>
      </c>
      <c r="R37" s="7">
        <v>48274.59</v>
      </c>
      <c r="S37" s="7">
        <v>7317.32</v>
      </c>
      <c r="T37" s="7">
        <v>17916.689999999999</v>
      </c>
      <c r="U37" s="7">
        <v>8999.67</v>
      </c>
      <c r="V37" s="7">
        <v>17845.91</v>
      </c>
      <c r="W37" s="7">
        <v>41798.720000000001</v>
      </c>
      <c r="X37" s="7">
        <v>4488.08</v>
      </c>
      <c r="Y37" s="7">
        <v>67310.37</v>
      </c>
      <c r="Z37" s="7">
        <v>28444.69</v>
      </c>
      <c r="AA37" s="7">
        <v>7502.25</v>
      </c>
      <c r="AB37" s="7">
        <v>127955.209999999</v>
      </c>
      <c r="AC37" s="7">
        <f>SUM(drive_download_20250110T140648Z_001[[#This Row],[AG]:[ZH]])</f>
        <v>743383.93999999901</v>
      </c>
      <c r="AD37" s="8">
        <f t="shared" si="3"/>
        <v>-7.4310836052101939E-2</v>
      </c>
    </row>
    <row r="38" spans="1:30" x14ac:dyDescent="0.35">
      <c r="A38" s="7" t="s">
        <v>41</v>
      </c>
      <c r="B38" s="7" t="s">
        <v>32</v>
      </c>
      <c r="C38" s="7">
        <v>35182.28</v>
      </c>
      <c r="D38" s="7">
        <v>2952.39</v>
      </c>
      <c r="E38" s="7">
        <v>5047.3999999999996</v>
      </c>
      <c r="F38" s="7">
        <v>92211.54</v>
      </c>
      <c r="G38" s="7">
        <v>21639.54</v>
      </c>
      <c r="H38" s="7">
        <v>28576.01</v>
      </c>
      <c r="I38" s="7">
        <v>16934.38</v>
      </c>
      <c r="J38" s="7">
        <v>35454.81</v>
      </c>
      <c r="K38" s="7">
        <v>4262.18</v>
      </c>
      <c r="L38" s="7">
        <v>21473.34</v>
      </c>
      <c r="M38" s="7">
        <v>5803.58</v>
      </c>
      <c r="N38" s="7">
        <v>32115.67</v>
      </c>
      <c r="O38" s="7">
        <v>13203.18</v>
      </c>
      <c r="P38" s="7">
        <v>4228.7700000000004</v>
      </c>
      <c r="Q38" s="7">
        <v>3822.08</v>
      </c>
      <c r="R38" s="7">
        <v>45999.19</v>
      </c>
      <c r="S38" s="7">
        <v>6595.46</v>
      </c>
      <c r="T38" s="7">
        <v>15972.91</v>
      </c>
      <c r="U38" s="7">
        <v>8728.44</v>
      </c>
      <c r="V38" s="7">
        <v>16385.46</v>
      </c>
      <c r="W38" s="7">
        <v>38121.839999999997</v>
      </c>
      <c r="X38" s="7">
        <v>4109.3999999999996</v>
      </c>
      <c r="Y38" s="7">
        <v>59762.27</v>
      </c>
      <c r="Z38" s="7">
        <v>24565.18</v>
      </c>
      <c r="AA38" s="7">
        <v>6794.37</v>
      </c>
      <c r="AB38" s="7">
        <v>114152.23</v>
      </c>
      <c r="AC38" s="7">
        <f>SUM(drive_download_20250110T140648Z_001[[#This Row],[AG]:[ZH]])</f>
        <v>664093.90000000014</v>
      </c>
      <c r="AD38" s="8">
        <f t="shared" si="3"/>
        <v>-0.17304572510148664</v>
      </c>
    </row>
    <row r="39" spans="1:30" x14ac:dyDescent="0.35">
      <c r="A39" s="7" t="s">
        <v>41</v>
      </c>
      <c r="B39" s="7" t="s">
        <v>33</v>
      </c>
      <c r="C39" s="7">
        <v>39129.599999999999</v>
      </c>
      <c r="D39" s="7">
        <v>3043.76</v>
      </c>
      <c r="E39" s="7">
        <v>5209.2</v>
      </c>
      <c r="F39" s="7">
        <v>99626.06</v>
      </c>
      <c r="G39" s="7">
        <v>23588.639999999999</v>
      </c>
      <c r="H39" s="7">
        <v>31437.629999999899</v>
      </c>
      <c r="I39" s="7">
        <v>18177.22</v>
      </c>
      <c r="J39" s="7">
        <v>39379.53</v>
      </c>
      <c r="K39" s="7">
        <v>4589.96</v>
      </c>
      <c r="L39" s="7">
        <v>23775.11</v>
      </c>
      <c r="M39" s="7">
        <v>6406.0599999999904</v>
      </c>
      <c r="N39" s="7">
        <v>34566.25</v>
      </c>
      <c r="O39" s="7">
        <v>14238.98</v>
      </c>
      <c r="P39" s="7">
        <v>4374.7700000000004</v>
      </c>
      <c r="Q39" s="7">
        <v>3917.01</v>
      </c>
      <c r="R39" s="7">
        <v>47396.77</v>
      </c>
      <c r="S39" s="7">
        <v>7140.59</v>
      </c>
      <c r="T39" s="7">
        <v>17377.419999999998</v>
      </c>
      <c r="U39" s="7">
        <v>8964.82</v>
      </c>
      <c r="V39" s="7">
        <v>17366.400000000001</v>
      </c>
      <c r="W39" s="7">
        <v>40113.57</v>
      </c>
      <c r="X39" s="7">
        <v>4365.8</v>
      </c>
      <c r="Y39" s="7">
        <v>64895.89</v>
      </c>
      <c r="Z39" s="7">
        <v>26618.65</v>
      </c>
      <c r="AA39" s="7">
        <v>7308</v>
      </c>
      <c r="AB39" s="7">
        <v>121772.989999999</v>
      </c>
      <c r="AC39" s="7">
        <f>SUM(drive_download_20250110T140648Z_001[[#This Row],[AG]:[ZH]])</f>
        <v>714780.679999999</v>
      </c>
      <c r="AD39" s="8">
        <f t="shared" si="3"/>
        <v>-0.10992867282644012</v>
      </c>
    </row>
    <row r="40" spans="1:30" x14ac:dyDescent="0.35">
      <c r="A40" s="7" t="s">
        <v>41</v>
      </c>
      <c r="B40" s="7" t="s">
        <v>34</v>
      </c>
      <c r="C40" s="7">
        <v>41202.97</v>
      </c>
      <c r="D40" s="7">
        <v>3055.04</v>
      </c>
      <c r="E40" s="7">
        <v>5236.18</v>
      </c>
      <c r="F40" s="7">
        <v>102755.91</v>
      </c>
      <c r="G40" s="7">
        <v>24621.89</v>
      </c>
      <c r="H40" s="7">
        <v>32695.22</v>
      </c>
      <c r="I40" s="7">
        <v>18833.09</v>
      </c>
      <c r="J40" s="7">
        <v>41430.639999999999</v>
      </c>
      <c r="K40" s="7">
        <v>4709.4699999999903</v>
      </c>
      <c r="L40" s="7">
        <v>25146.73</v>
      </c>
      <c r="M40" s="7">
        <v>6686.21</v>
      </c>
      <c r="N40" s="7">
        <v>35488.879999999997</v>
      </c>
      <c r="O40" s="7">
        <v>14657.53</v>
      </c>
      <c r="P40" s="7">
        <v>4516.3900000000003</v>
      </c>
      <c r="Q40" s="7">
        <v>3965.5</v>
      </c>
      <c r="R40" s="7">
        <v>48057.09</v>
      </c>
      <c r="S40" s="7">
        <v>7317.85</v>
      </c>
      <c r="T40" s="7">
        <v>17941.5</v>
      </c>
      <c r="U40" s="7">
        <v>9000.81</v>
      </c>
      <c r="V40" s="7">
        <v>17806.68</v>
      </c>
      <c r="W40" s="7">
        <v>41712.729999999901</v>
      </c>
      <c r="X40" s="7">
        <v>4488.58</v>
      </c>
      <c r="Y40" s="7">
        <v>67150.38</v>
      </c>
      <c r="Z40" s="7">
        <v>28245.599999999999</v>
      </c>
      <c r="AA40" s="7">
        <v>7508.51</v>
      </c>
      <c r="AB40" s="7">
        <v>125373.06</v>
      </c>
      <c r="AC40" s="7">
        <f>SUM(drive_download_20250110T140648Z_001[[#This Row],[AG]:[ZH]])</f>
        <v>739604.44</v>
      </c>
      <c r="AD40" s="8">
        <f t="shared" si="3"/>
        <v>-7.9017209174906053E-2</v>
      </c>
    </row>
    <row r="41" spans="1:30" x14ac:dyDescent="0.35">
      <c r="A41" s="7" t="s">
        <v>41</v>
      </c>
      <c r="B41" s="7" t="s">
        <v>35</v>
      </c>
      <c r="C41" s="7">
        <v>33901.35</v>
      </c>
      <c r="D41" s="7">
        <v>2892.3599999999901</v>
      </c>
      <c r="E41" s="7">
        <v>4946.87</v>
      </c>
      <c r="F41" s="7">
        <v>88549</v>
      </c>
      <c r="G41" s="7">
        <v>20513.95</v>
      </c>
      <c r="H41" s="7">
        <v>27367.69</v>
      </c>
      <c r="I41" s="7">
        <v>16123.97</v>
      </c>
      <c r="J41" s="7">
        <v>33489.1499999999</v>
      </c>
      <c r="K41" s="7">
        <v>4158.43</v>
      </c>
      <c r="L41" s="7">
        <v>20611.86</v>
      </c>
      <c r="M41" s="7">
        <v>5481.51</v>
      </c>
      <c r="N41" s="7">
        <v>30705.68</v>
      </c>
      <c r="O41" s="7">
        <v>12643.34</v>
      </c>
      <c r="P41" s="7">
        <v>4190.75</v>
      </c>
      <c r="Q41" s="7">
        <v>3745.23</v>
      </c>
      <c r="R41" s="7">
        <v>45003.360000000001</v>
      </c>
      <c r="S41" s="7">
        <v>6310.9699999999903</v>
      </c>
      <c r="T41" s="7">
        <v>15291.26</v>
      </c>
      <c r="U41" s="7">
        <v>8564.9</v>
      </c>
      <c r="V41" s="7">
        <v>15757.67</v>
      </c>
      <c r="W41" s="7">
        <v>36856.79</v>
      </c>
      <c r="X41" s="7">
        <v>3933.41</v>
      </c>
      <c r="Y41" s="7">
        <v>56863.93</v>
      </c>
      <c r="Z41" s="7">
        <v>22861.77</v>
      </c>
      <c r="AA41" s="7">
        <v>6491.83</v>
      </c>
      <c r="AB41" s="7">
        <v>109711.53</v>
      </c>
      <c r="AC41" s="7">
        <f>SUM(drive_download_20250110T140648Z_001[[#This Row],[AG]:[ZH]])</f>
        <v>636968.55999999982</v>
      </c>
      <c r="AD41" s="8">
        <f t="shared" si="3"/>
        <v>-0.2068232012551991</v>
      </c>
    </row>
    <row r="42" spans="1:30" x14ac:dyDescent="0.35">
      <c r="A42" s="7" t="s">
        <v>41</v>
      </c>
      <c r="B42" s="7" t="s">
        <v>36</v>
      </c>
      <c r="C42" s="7">
        <v>38747.82</v>
      </c>
      <c r="D42" s="7">
        <v>3034.15</v>
      </c>
      <c r="E42" s="7">
        <v>5191.01</v>
      </c>
      <c r="F42" s="7">
        <v>98210.13</v>
      </c>
      <c r="G42" s="7">
        <v>23546.01</v>
      </c>
      <c r="H42" s="7">
        <v>31023.5</v>
      </c>
      <c r="I42" s="7">
        <v>17912.62</v>
      </c>
      <c r="J42" s="7">
        <v>38526.81</v>
      </c>
      <c r="K42" s="7">
        <v>4524.93</v>
      </c>
      <c r="L42" s="7">
        <v>23520.48</v>
      </c>
      <c r="M42" s="7">
        <v>6286.61</v>
      </c>
      <c r="N42" s="7">
        <v>34139.279999999999</v>
      </c>
      <c r="O42" s="7">
        <v>14026.45</v>
      </c>
      <c r="P42" s="7">
        <v>4379.97</v>
      </c>
      <c r="Q42" s="7">
        <v>3911</v>
      </c>
      <c r="R42" s="7">
        <v>47285.46</v>
      </c>
      <c r="S42" s="7">
        <v>7062.04</v>
      </c>
      <c r="T42" s="7">
        <v>17166.939999999999</v>
      </c>
      <c r="U42" s="7">
        <v>8940.35</v>
      </c>
      <c r="V42" s="7">
        <v>17257.89</v>
      </c>
      <c r="W42" s="7">
        <v>39554.160000000003</v>
      </c>
      <c r="X42" s="7">
        <v>4321.33</v>
      </c>
      <c r="Y42" s="7">
        <v>63850.05</v>
      </c>
      <c r="Z42" s="7">
        <v>26104.82</v>
      </c>
      <c r="AA42" s="7">
        <v>7223.41</v>
      </c>
      <c r="AB42" s="7">
        <v>121525.25</v>
      </c>
      <c r="AC42" s="7">
        <f>SUM(drive_download_20250110T140648Z_001[[#This Row],[AG]:[ZH]])</f>
        <v>707272.47</v>
      </c>
      <c r="AD42" s="8">
        <f t="shared" si="3"/>
        <v>-0.11927817348641449</v>
      </c>
    </row>
    <row r="43" spans="1:30" x14ac:dyDescent="0.35">
      <c r="A43" s="7" t="s">
        <v>41</v>
      </c>
      <c r="B43" s="7" t="s">
        <v>37</v>
      </c>
      <c r="C43" s="7">
        <v>41303.21</v>
      </c>
      <c r="D43" s="7">
        <v>3055.01</v>
      </c>
      <c r="E43" s="7">
        <v>5233.6899999999996</v>
      </c>
      <c r="F43" s="7">
        <v>102392.73</v>
      </c>
      <c r="G43" s="7">
        <v>25344.69</v>
      </c>
      <c r="H43" s="7">
        <v>32581.839999999898</v>
      </c>
      <c r="I43" s="7">
        <v>18760.309999999899</v>
      </c>
      <c r="J43" s="7">
        <v>41255.81</v>
      </c>
      <c r="K43" s="7">
        <v>4703.25</v>
      </c>
      <c r="L43" s="7">
        <v>25143.83</v>
      </c>
      <c r="M43" s="7">
        <v>6653.93</v>
      </c>
      <c r="N43" s="7">
        <v>35446.979999999901</v>
      </c>
      <c r="O43" s="7">
        <v>14608.67</v>
      </c>
      <c r="P43" s="7">
        <v>4529.92</v>
      </c>
      <c r="Q43" s="7">
        <v>3975.7799999999902</v>
      </c>
      <c r="R43" s="7">
        <v>48112.34</v>
      </c>
      <c r="S43" s="7">
        <v>7314.9699999999903</v>
      </c>
      <c r="T43" s="7">
        <v>17932.05</v>
      </c>
      <c r="U43" s="7">
        <v>8999.98</v>
      </c>
      <c r="V43" s="7">
        <v>17822.52</v>
      </c>
      <c r="W43" s="7">
        <v>41481.69</v>
      </c>
      <c r="X43" s="7">
        <v>4484.1000000000004</v>
      </c>
      <c r="Y43" s="7">
        <v>66928.94</v>
      </c>
      <c r="Z43" s="7">
        <v>28180.48</v>
      </c>
      <c r="AA43" s="7">
        <v>7502.71</v>
      </c>
      <c r="AB43" s="7">
        <v>127549.37</v>
      </c>
      <c r="AC43" s="9">
        <f>SUM(drive_download_20250110T140648Z_001[[#This Row],[AG]:[ZH]])</f>
        <v>741298.79999999946</v>
      </c>
      <c r="AD43" s="8">
        <f t="shared" si="3"/>
        <v>-7.6907329464797822E-2</v>
      </c>
    </row>
    <row r="44" spans="1:30" x14ac:dyDescent="0.35">
      <c r="A44" s="7" t="s">
        <v>41</v>
      </c>
      <c r="B44" s="7" t="s">
        <v>38</v>
      </c>
      <c r="C44" s="7">
        <v>32689.27</v>
      </c>
      <c r="D44" s="7">
        <v>2842.52</v>
      </c>
      <c r="E44" s="7">
        <v>4860.37</v>
      </c>
      <c r="F44" s="7">
        <v>84948.08</v>
      </c>
      <c r="G44" s="7">
        <v>19976.77</v>
      </c>
      <c r="H44" s="7">
        <v>26173.809999999899</v>
      </c>
      <c r="I44" s="7">
        <v>15468.2</v>
      </c>
      <c r="J44" s="7">
        <v>31743.1</v>
      </c>
      <c r="K44" s="7">
        <v>3976.17</v>
      </c>
      <c r="L44" s="7">
        <v>19766.38</v>
      </c>
      <c r="M44" s="7">
        <v>5200.42</v>
      </c>
      <c r="N44" s="7">
        <v>29478.1</v>
      </c>
      <c r="O44" s="7">
        <v>12127.6</v>
      </c>
      <c r="P44" s="7">
        <v>4148.5200000000004</v>
      </c>
      <c r="Q44" s="7">
        <v>3691.85</v>
      </c>
      <c r="R44" s="7">
        <v>44377.66</v>
      </c>
      <c r="S44" s="7">
        <v>6083.9</v>
      </c>
      <c r="T44" s="7">
        <v>14691.67</v>
      </c>
      <c r="U44" s="7">
        <v>8422.7900000000009</v>
      </c>
      <c r="V44" s="7">
        <v>15341.93</v>
      </c>
      <c r="W44" s="7">
        <v>35681.07</v>
      </c>
      <c r="X44" s="7">
        <v>3790.06</v>
      </c>
      <c r="Y44" s="7">
        <v>54275.79</v>
      </c>
      <c r="Z44" s="7">
        <v>21595.4899999999</v>
      </c>
      <c r="AA44" s="7">
        <v>6237.86</v>
      </c>
      <c r="AB44" s="7">
        <v>107534</v>
      </c>
      <c r="AC44" s="7">
        <f>SUM(drive_download_20250110T140648Z_001[[#This Row],[AG]:[ZH]])</f>
        <v>615123.37999999977</v>
      </c>
      <c r="AD44" s="8">
        <f t="shared" si="3"/>
        <v>-0.23402562697681398</v>
      </c>
    </row>
    <row r="45" spans="1:30" x14ac:dyDescent="0.3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>
        <f>SUM(drive_download_20250110T140648Z_001[[#This Row],[AG]:[ZH]])</f>
        <v>0</v>
      </c>
      <c r="AD45" s="8"/>
    </row>
    <row r="46" spans="1:30" x14ac:dyDescent="0.35">
      <c r="A46" s="7" t="s">
        <v>42</v>
      </c>
      <c r="B46" s="7" t="s">
        <v>29</v>
      </c>
      <c r="C46" s="7">
        <v>73876</v>
      </c>
      <c r="D46" s="7">
        <v>1258</v>
      </c>
      <c r="E46" s="7">
        <v>8922</v>
      </c>
      <c r="F46" s="7">
        <v>199273</v>
      </c>
      <c r="G46" s="7">
        <v>49811</v>
      </c>
      <c r="H46" s="7">
        <v>62922</v>
      </c>
      <c r="I46" s="7">
        <v>35549</v>
      </c>
      <c r="J46" s="7">
        <v>96867</v>
      </c>
      <c r="K46" s="7">
        <v>5386</v>
      </c>
      <c r="L46" s="7">
        <v>40456</v>
      </c>
      <c r="M46" s="7">
        <v>10267</v>
      </c>
      <c r="N46" s="7">
        <v>62250</v>
      </c>
      <c r="O46" s="7">
        <v>31181</v>
      </c>
      <c r="P46" s="7">
        <v>5399</v>
      </c>
      <c r="Q46" s="7">
        <v>4762</v>
      </c>
      <c r="R46" s="7">
        <v>83193</v>
      </c>
      <c r="S46" s="7">
        <v>13715</v>
      </c>
      <c r="T46" s="7">
        <v>40802</v>
      </c>
      <c r="U46" s="7">
        <v>17881</v>
      </c>
      <c r="V46" s="7">
        <v>33086</v>
      </c>
      <c r="W46" s="7">
        <v>83632</v>
      </c>
      <c r="X46" s="7">
        <v>5809</v>
      </c>
      <c r="Y46" s="7">
        <v>131527</v>
      </c>
      <c r="Z46" s="7">
        <v>49150</v>
      </c>
      <c r="AA46" s="7">
        <v>13107</v>
      </c>
      <c r="AB46" s="7">
        <v>233637</v>
      </c>
      <c r="AC46" s="7">
        <f>SUM(drive_download_20250110T140648Z_001[[#This Row],[AG]:[ZH]])</f>
        <v>1393718</v>
      </c>
      <c r="AD46" s="8">
        <f>(AC46-$AC$46)/$AC$46</f>
        <v>0</v>
      </c>
    </row>
    <row r="47" spans="1:30" x14ac:dyDescent="0.35">
      <c r="A47" s="7" t="s">
        <v>42</v>
      </c>
      <c r="B47" s="7" t="s">
        <v>30</v>
      </c>
      <c r="C47" s="7">
        <v>65011.06</v>
      </c>
      <c r="D47" s="7">
        <v>3381.22</v>
      </c>
      <c r="E47" s="7">
        <v>8611.43</v>
      </c>
      <c r="F47" s="7">
        <v>174440.39</v>
      </c>
      <c r="G47" s="7">
        <v>43259.519999999997</v>
      </c>
      <c r="H47" s="7">
        <v>56220.35</v>
      </c>
      <c r="I47" s="7">
        <v>31173.05</v>
      </c>
      <c r="J47" s="7">
        <v>84926.01</v>
      </c>
      <c r="K47" s="7">
        <v>6309.45</v>
      </c>
      <c r="L47" s="7">
        <v>35615.160000000003</v>
      </c>
      <c r="M47" s="7">
        <v>11125.27</v>
      </c>
      <c r="N47" s="7">
        <v>54696.84</v>
      </c>
      <c r="O47" s="7">
        <v>27332.62</v>
      </c>
      <c r="P47" s="7">
        <v>5932.3</v>
      </c>
      <c r="Q47" s="7">
        <v>5420.64</v>
      </c>
      <c r="R47" s="7">
        <v>73804.88</v>
      </c>
      <c r="S47" s="7">
        <v>12263.61</v>
      </c>
      <c r="T47" s="7">
        <v>35958.879999999997</v>
      </c>
      <c r="U47" s="7">
        <v>16074.16</v>
      </c>
      <c r="V47" s="7">
        <v>29621.29</v>
      </c>
      <c r="W47" s="7">
        <v>72429.38</v>
      </c>
      <c r="X47" s="7">
        <v>6087.96</v>
      </c>
      <c r="Y47" s="7">
        <v>115044.5</v>
      </c>
      <c r="Z47" s="7">
        <v>42932.41</v>
      </c>
      <c r="AA47" s="7">
        <v>11872.35</v>
      </c>
      <c r="AB47" s="7">
        <v>207571.03999999899</v>
      </c>
      <c r="AC47" s="7">
        <f>SUM(drive_download_20250110T140648Z_001[[#This Row],[AG]:[ZH]])</f>
        <v>1237115.7699999991</v>
      </c>
      <c r="AD47" s="8">
        <f t="shared" ref="AD47:AD55" si="4">(AC47-$AC$46)/$AC$46</f>
        <v>-0.11236292420704971</v>
      </c>
    </row>
    <row r="48" spans="1:30" x14ac:dyDescent="0.35">
      <c r="A48" s="7" t="s">
        <v>42</v>
      </c>
      <c r="B48" s="7" t="s">
        <v>31</v>
      </c>
      <c r="C48" s="7">
        <v>69446.06</v>
      </c>
      <c r="D48" s="7">
        <v>3399.92</v>
      </c>
      <c r="E48" s="7">
        <v>8684.35</v>
      </c>
      <c r="F48" s="7">
        <v>178276.28999999899</v>
      </c>
      <c r="G48" s="7">
        <v>44582.71</v>
      </c>
      <c r="H48" s="7">
        <v>59048.959999999999</v>
      </c>
      <c r="I48" s="7">
        <v>31854.17</v>
      </c>
      <c r="J48" s="7">
        <v>98503.59</v>
      </c>
      <c r="K48" s="7">
        <v>6423.15</v>
      </c>
      <c r="L48" s="7">
        <v>37354.120000000003</v>
      </c>
      <c r="M48" s="7">
        <v>11555.34</v>
      </c>
      <c r="N48" s="7">
        <v>55817.67</v>
      </c>
      <c r="O48" s="7">
        <v>27906.240000000002</v>
      </c>
      <c r="P48" s="7">
        <v>5958.17</v>
      </c>
      <c r="Q48" s="7">
        <v>5443.55</v>
      </c>
      <c r="R48" s="7">
        <v>75203.820000000007</v>
      </c>
      <c r="S48" s="7">
        <v>12548.34</v>
      </c>
      <c r="T48" s="7">
        <v>37281.07</v>
      </c>
      <c r="U48" s="7">
        <v>16249.67</v>
      </c>
      <c r="V48" s="7">
        <v>30885.47</v>
      </c>
      <c r="W48" s="7">
        <v>74847.63</v>
      </c>
      <c r="X48" s="7">
        <v>6205.1399999999903</v>
      </c>
      <c r="Y48" s="7">
        <v>117645.85</v>
      </c>
      <c r="Z48" s="7">
        <v>45435.46</v>
      </c>
      <c r="AA48" s="7">
        <v>12160.09</v>
      </c>
      <c r="AB48" s="7">
        <v>216403.66999999899</v>
      </c>
      <c r="AC48" s="7">
        <f>SUM(drive_download_20250110T140648Z_001[[#This Row],[AG]:[ZH]])</f>
        <v>1289120.4999999981</v>
      </c>
      <c r="AD48" s="8">
        <f t="shared" si="4"/>
        <v>-7.5049256736299502E-2</v>
      </c>
    </row>
    <row r="49" spans="1:30" x14ac:dyDescent="0.35">
      <c r="A49" s="7" t="s">
        <v>42</v>
      </c>
      <c r="B49" s="7" t="s">
        <v>32</v>
      </c>
      <c r="C49" s="7">
        <v>58377.57</v>
      </c>
      <c r="D49" s="7">
        <v>3273.3599999999901</v>
      </c>
      <c r="E49" s="7">
        <v>8333.09</v>
      </c>
      <c r="F49" s="7">
        <v>160777.93</v>
      </c>
      <c r="G49" s="7">
        <v>38975.49</v>
      </c>
      <c r="H49" s="7">
        <v>51444.32</v>
      </c>
      <c r="I49" s="7">
        <v>28771.35</v>
      </c>
      <c r="J49" s="7">
        <v>76186.22</v>
      </c>
      <c r="K49" s="7">
        <v>5924.34</v>
      </c>
      <c r="L49" s="7">
        <v>32114.019999999899</v>
      </c>
      <c r="M49" s="7">
        <v>9970.36</v>
      </c>
      <c r="N49" s="7">
        <v>50520.97</v>
      </c>
      <c r="O49" s="7">
        <v>25136.44</v>
      </c>
      <c r="P49" s="7">
        <v>5768.77</v>
      </c>
      <c r="Q49" s="7">
        <v>5271.43</v>
      </c>
      <c r="R49" s="7">
        <v>71035.299999999901</v>
      </c>
      <c r="S49" s="7">
        <v>11271.47</v>
      </c>
      <c r="T49" s="7">
        <v>33032.300000000003</v>
      </c>
      <c r="U49" s="7">
        <v>15597.27</v>
      </c>
      <c r="V49" s="7">
        <v>27901.040000000001</v>
      </c>
      <c r="W49" s="7">
        <v>68149.94</v>
      </c>
      <c r="X49" s="7">
        <v>5674.04</v>
      </c>
      <c r="Y49" s="7">
        <v>105296.58</v>
      </c>
      <c r="Z49" s="7">
        <v>38975.33</v>
      </c>
      <c r="AA49" s="7">
        <v>10993.55</v>
      </c>
      <c r="AB49" s="7">
        <v>193412.81</v>
      </c>
      <c r="AC49" s="7">
        <f>SUM(drive_download_20250110T140648Z_001[[#This Row],[AG]:[ZH]])</f>
        <v>1142185.29</v>
      </c>
      <c r="AD49" s="8">
        <f t="shared" si="4"/>
        <v>-0.18047604321677696</v>
      </c>
    </row>
    <row r="50" spans="1:30" x14ac:dyDescent="0.35">
      <c r="A50" s="7" t="s">
        <v>42</v>
      </c>
      <c r="B50" s="7" t="s">
        <v>33</v>
      </c>
      <c r="C50" s="7">
        <v>65532.31</v>
      </c>
      <c r="D50" s="7">
        <v>3377.79</v>
      </c>
      <c r="E50" s="7">
        <v>8609.89</v>
      </c>
      <c r="F50" s="7">
        <v>173465.4</v>
      </c>
      <c r="G50" s="7">
        <v>43089.51</v>
      </c>
      <c r="H50" s="7">
        <v>54739.91</v>
      </c>
      <c r="I50" s="7">
        <v>30982.32</v>
      </c>
      <c r="J50" s="7">
        <v>83663.55</v>
      </c>
      <c r="K50" s="7">
        <v>6271.29</v>
      </c>
      <c r="L50" s="7">
        <v>35524.81</v>
      </c>
      <c r="M50" s="7">
        <v>10996.88</v>
      </c>
      <c r="N50" s="7">
        <v>54258.5</v>
      </c>
      <c r="O50" s="7">
        <v>27193.61</v>
      </c>
      <c r="P50" s="7">
        <v>5925.08</v>
      </c>
      <c r="Q50" s="7">
        <v>5417.0599999999904</v>
      </c>
      <c r="R50" s="7">
        <v>74069.279999999999</v>
      </c>
      <c r="S50" s="7">
        <v>12203.72</v>
      </c>
      <c r="T50" s="7">
        <v>35965.729999999901</v>
      </c>
      <c r="U50" s="7">
        <v>16028.79</v>
      </c>
      <c r="V50" s="7">
        <v>29441.19</v>
      </c>
      <c r="W50" s="7">
        <v>71599.63</v>
      </c>
      <c r="X50" s="7">
        <v>6045.8899999999903</v>
      </c>
      <c r="Y50" s="7">
        <v>114319.61</v>
      </c>
      <c r="Z50" s="7">
        <v>41509.279999999999</v>
      </c>
      <c r="AA50" s="7">
        <v>11767.5</v>
      </c>
      <c r="AB50" s="7">
        <v>207178.62</v>
      </c>
      <c r="AC50" s="7">
        <f>SUM(drive_download_20250110T140648Z_001[[#This Row],[AG]:[ZH]])</f>
        <v>1229177.1499999997</v>
      </c>
      <c r="AD50" s="8">
        <f t="shared" si="4"/>
        <v>-0.11805892583722125</v>
      </c>
    </row>
    <row r="51" spans="1:30" x14ac:dyDescent="0.35">
      <c r="A51" s="7" t="s">
        <v>42</v>
      </c>
      <c r="B51" s="7" t="s">
        <v>34</v>
      </c>
      <c r="C51" s="7">
        <v>69809.53</v>
      </c>
      <c r="D51" s="7">
        <v>3401.99</v>
      </c>
      <c r="E51" s="7">
        <v>8693.81</v>
      </c>
      <c r="F51" s="7">
        <v>178604.1</v>
      </c>
      <c r="G51" s="7">
        <v>44751.7</v>
      </c>
      <c r="H51" s="7">
        <v>58076.69</v>
      </c>
      <c r="I51" s="7">
        <v>31881.1</v>
      </c>
      <c r="J51" s="7">
        <v>90135.28</v>
      </c>
      <c r="K51" s="7">
        <v>6409.4</v>
      </c>
      <c r="L51" s="7">
        <v>37495.160000000003</v>
      </c>
      <c r="M51" s="7">
        <v>11523.6899999999</v>
      </c>
      <c r="N51" s="7">
        <v>55808.94</v>
      </c>
      <c r="O51" s="7">
        <v>27922.22</v>
      </c>
      <c r="P51" s="7">
        <v>5958.12</v>
      </c>
      <c r="Q51" s="7">
        <v>5447.45</v>
      </c>
      <c r="R51" s="7">
        <v>75538.17</v>
      </c>
      <c r="S51" s="7">
        <v>12568.4</v>
      </c>
      <c r="T51" s="7">
        <v>37448.67</v>
      </c>
      <c r="U51" s="7">
        <v>16233.4399999999</v>
      </c>
      <c r="V51" s="7">
        <v>30301.48</v>
      </c>
      <c r="W51" s="7">
        <v>74538.95</v>
      </c>
      <c r="X51" s="7">
        <v>6214.27</v>
      </c>
      <c r="Y51" s="7">
        <v>117740.73</v>
      </c>
      <c r="Z51" s="7">
        <v>44694.06</v>
      </c>
      <c r="AA51" s="7">
        <v>12143.24</v>
      </c>
      <c r="AB51" s="7">
        <v>215094.12</v>
      </c>
      <c r="AC51" s="7">
        <f>SUM(drive_download_20250110T140648Z_001[[#This Row],[AG]:[ZH]])</f>
        <v>1278434.71</v>
      </c>
      <c r="AD51" s="8">
        <f t="shared" si="4"/>
        <v>-8.2716367299554172E-2</v>
      </c>
    </row>
    <row r="52" spans="1:30" x14ac:dyDescent="0.35">
      <c r="A52" s="7" t="s">
        <v>42</v>
      </c>
      <c r="B52" s="7" t="s">
        <v>35</v>
      </c>
      <c r="C52" s="7">
        <v>57029.74</v>
      </c>
      <c r="D52" s="7">
        <v>3210.8</v>
      </c>
      <c r="E52" s="7">
        <v>8188.7199999999903</v>
      </c>
      <c r="F52" s="7">
        <v>154534.69</v>
      </c>
      <c r="G52" s="7">
        <v>37449.129999999997</v>
      </c>
      <c r="H52" s="7">
        <v>48276.35</v>
      </c>
      <c r="I52" s="7">
        <v>27629.919999999998</v>
      </c>
      <c r="J52" s="7">
        <v>71929.179999999993</v>
      </c>
      <c r="K52" s="7">
        <v>5668.93</v>
      </c>
      <c r="L52" s="7">
        <v>30616.4899999999</v>
      </c>
      <c r="M52" s="7">
        <v>9452.2000000000007</v>
      </c>
      <c r="N52" s="7">
        <v>48222.7</v>
      </c>
      <c r="O52" s="7">
        <v>24170.85</v>
      </c>
      <c r="P52" s="7">
        <v>5645.2</v>
      </c>
      <c r="Q52" s="7">
        <v>5162.82</v>
      </c>
      <c r="R52" s="7">
        <v>70135.820000000007</v>
      </c>
      <c r="S52" s="7">
        <v>10814.4399999999</v>
      </c>
      <c r="T52" s="7">
        <v>31949.75</v>
      </c>
      <c r="U52" s="7">
        <v>15319.2</v>
      </c>
      <c r="V52" s="7">
        <v>26831.05</v>
      </c>
      <c r="W52" s="7">
        <v>65934.019999999902</v>
      </c>
      <c r="X52" s="7">
        <v>5437.03</v>
      </c>
      <c r="Y52" s="7">
        <v>100634.9</v>
      </c>
      <c r="Z52" s="7">
        <v>36018.449999999997</v>
      </c>
      <c r="AA52" s="7">
        <v>10504.07</v>
      </c>
      <c r="AB52" s="7">
        <v>187394.64</v>
      </c>
      <c r="AC52" s="7">
        <f>SUM(drive_download_20250110T140648Z_001[[#This Row],[AG]:[ZH]])</f>
        <v>1098161.0899999996</v>
      </c>
      <c r="AD52" s="8">
        <f t="shared" si="4"/>
        <v>-0.21206363841178802</v>
      </c>
    </row>
    <row r="53" spans="1:30" x14ac:dyDescent="0.35">
      <c r="A53" s="7" t="s">
        <v>42</v>
      </c>
      <c r="B53" s="7" t="s">
        <v>36</v>
      </c>
      <c r="C53" s="7">
        <v>65427.360000000001</v>
      </c>
      <c r="D53" s="7">
        <v>3367.81</v>
      </c>
      <c r="E53" s="7">
        <v>8585.06</v>
      </c>
      <c r="F53" s="7">
        <v>171272.07</v>
      </c>
      <c r="G53" s="7">
        <v>42515.040000000001</v>
      </c>
      <c r="H53" s="7">
        <v>54526.289999999899</v>
      </c>
      <c r="I53" s="7">
        <v>30567.769999999899</v>
      </c>
      <c r="J53" s="7">
        <v>84530.63</v>
      </c>
      <c r="K53" s="7">
        <v>6222.41</v>
      </c>
      <c r="L53" s="7">
        <v>35275.81</v>
      </c>
      <c r="M53" s="7">
        <v>10782.2</v>
      </c>
      <c r="N53" s="7">
        <v>53624.55</v>
      </c>
      <c r="O53" s="7">
        <v>26782.33</v>
      </c>
      <c r="P53" s="7">
        <v>5908.35</v>
      </c>
      <c r="Q53" s="7">
        <v>5400</v>
      </c>
      <c r="R53" s="7">
        <v>73844.97</v>
      </c>
      <c r="S53" s="7">
        <v>12085.55</v>
      </c>
      <c r="T53" s="7">
        <v>35782.699999999997</v>
      </c>
      <c r="U53" s="7">
        <v>16001.22</v>
      </c>
      <c r="V53" s="7">
        <v>29476.21</v>
      </c>
      <c r="W53" s="7">
        <v>70756.62</v>
      </c>
      <c r="X53" s="7">
        <v>5976.53</v>
      </c>
      <c r="Y53" s="7">
        <v>112671.079999999</v>
      </c>
      <c r="Z53" s="7">
        <v>41009.229999999901</v>
      </c>
      <c r="AA53" s="7">
        <v>11649.15</v>
      </c>
      <c r="AB53" s="7">
        <v>207241.73</v>
      </c>
      <c r="AC53" s="7">
        <f>SUM(drive_download_20250110T140648Z_001[[#This Row],[AG]:[ZH]])</f>
        <v>1221282.6699999985</v>
      </c>
      <c r="AD53" s="8">
        <f t="shared" si="4"/>
        <v>-0.12372325678508958</v>
      </c>
    </row>
    <row r="54" spans="1:30" x14ac:dyDescent="0.35">
      <c r="A54" s="7" t="s">
        <v>42</v>
      </c>
      <c r="B54" s="7" t="s">
        <v>37</v>
      </c>
      <c r="C54" s="7">
        <v>70494.64</v>
      </c>
      <c r="D54" s="7">
        <v>3401.41</v>
      </c>
      <c r="E54" s="7">
        <v>8692.94</v>
      </c>
      <c r="F54" s="7">
        <v>178195.29</v>
      </c>
      <c r="G54" s="7">
        <v>44623.360000000001</v>
      </c>
      <c r="H54" s="7">
        <v>58258.96</v>
      </c>
      <c r="I54" s="7">
        <v>31807.89</v>
      </c>
      <c r="J54" s="7">
        <v>95215.26</v>
      </c>
      <c r="K54" s="7">
        <v>6426.18</v>
      </c>
      <c r="L54" s="7">
        <v>37870.369999999901</v>
      </c>
      <c r="M54" s="7">
        <v>11456.14</v>
      </c>
      <c r="N54" s="7">
        <v>55747.39</v>
      </c>
      <c r="O54" s="7">
        <v>27860.01</v>
      </c>
      <c r="P54" s="7">
        <v>5964.65</v>
      </c>
      <c r="Q54" s="7">
        <v>5449.29</v>
      </c>
      <c r="R54" s="7">
        <v>75581.63</v>
      </c>
      <c r="S54" s="7">
        <v>12558.05</v>
      </c>
      <c r="T54" s="7">
        <v>37566.1499999999</v>
      </c>
      <c r="U54" s="7">
        <v>16228.88</v>
      </c>
      <c r="V54" s="7">
        <v>30819.21</v>
      </c>
      <c r="W54" s="7">
        <v>74266.679999999993</v>
      </c>
      <c r="X54" s="7">
        <v>6204.92</v>
      </c>
      <c r="Y54" s="7">
        <v>117577.57</v>
      </c>
      <c r="Z54" s="7">
        <v>44597.59</v>
      </c>
      <c r="AA54" s="7">
        <v>12136.72</v>
      </c>
      <c r="AB54" s="7">
        <v>218007</v>
      </c>
      <c r="AC54" s="9">
        <f>SUM(drive_download_20250110T140648Z_001[[#This Row],[AG]:[ZH]])</f>
        <v>1287008.18</v>
      </c>
      <c r="AD54" s="8">
        <f t="shared" si="4"/>
        <v>-7.6564857453229468E-2</v>
      </c>
    </row>
    <row r="55" spans="1:30" x14ac:dyDescent="0.35">
      <c r="A55" s="7" t="s">
        <v>42</v>
      </c>
      <c r="B55" s="7" t="s">
        <v>38</v>
      </c>
      <c r="C55" s="7">
        <v>55634.17</v>
      </c>
      <c r="D55" s="7">
        <v>3157.9</v>
      </c>
      <c r="E55" s="7">
        <v>8056.86</v>
      </c>
      <c r="F55" s="7">
        <v>148639.73000000001</v>
      </c>
      <c r="G55" s="7">
        <v>35844.160000000003</v>
      </c>
      <c r="H55" s="7">
        <v>47060.02</v>
      </c>
      <c r="I55" s="7">
        <v>26541.67</v>
      </c>
      <c r="J55" s="7">
        <v>71310.83</v>
      </c>
      <c r="K55" s="7">
        <v>5470.44</v>
      </c>
      <c r="L55" s="7">
        <v>29472.4899999999</v>
      </c>
      <c r="M55" s="7">
        <v>8941.41</v>
      </c>
      <c r="N55" s="7">
        <v>46322.11</v>
      </c>
      <c r="O55" s="7">
        <v>23181.64</v>
      </c>
      <c r="P55" s="7">
        <v>5550.22</v>
      </c>
      <c r="Q55" s="7">
        <v>5070.22</v>
      </c>
      <c r="R55" s="7">
        <v>69185.62</v>
      </c>
      <c r="S55" s="7">
        <v>10449.879999999999</v>
      </c>
      <c r="T55" s="7">
        <v>31011.599999999999</v>
      </c>
      <c r="U55" s="7">
        <v>15093.51</v>
      </c>
      <c r="V55" s="7">
        <v>26442.28</v>
      </c>
      <c r="W55" s="7">
        <v>64123.8</v>
      </c>
      <c r="X55" s="7">
        <v>5229.4399999999996</v>
      </c>
      <c r="Y55" s="7">
        <v>96324.65</v>
      </c>
      <c r="Z55" s="7">
        <v>34319.519999999997</v>
      </c>
      <c r="AA55" s="7">
        <v>10113.76</v>
      </c>
      <c r="AB55" s="7">
        <v>184026.9</v>
      </c>
      <c r="AC55" s="7">
        <f>SUM(drive_download_20250110T140648Z_001[[#This Row],[AG]:[ZH]])</f>
        <v>1066574.8299999998</v>
      </c>
      <c r="AD55" s="8">
        <f t="shared" si="4"/>
        <v>-0.23472694619715048</v>
      </c>
    </row>
    <row r="56" spans="1:30" x14ac:dyDescent="0.3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>
        <f>SUM(drive_download_20250110T140648Z_001[[#This Row],[AG]:[ZH]])</f>
        <v>0</v>
      </c>
      <c r="AD56" s="8"/>
    </row>
    <row r="57" spans="1:30" x14ac:dyDescent="0.35">
      <c r="A57" s="7" t="s">
        <v>43</v>
      </c>
      <c r="B57" s="7" t="s">
        <v>29</v>
      </c>
      <c r="C57" s="7">
        <v>120795</v>
      </c>
      <c r="D57" s="7">
        <v>1504</v>
      </c>
      <c r="E57" s="7">
        <v>13472</v>
      </c>
      <c r="F57" s="7">
        <v>292891</v>
      </c>
      <c r="G57" s="7">
        <v>67668</v>
      </c>
      <c r="H57" s="7">
        <v>85564</v>
      </c>
      <c r="I57" s="7">
        <v>57419</v>
      </c>
      <c r="J57" s="7">
        <v>127775</v>
      </c>
      <c r="K57" s="7">
        <v>8621</v>
      </c>
      <c r="L57" s="7">
        <v>65928</v>
      </c>
      <c r="M57" s="7">
        <v>13225</v>
      </c>
      <c r="N57" s="7">
        <v>95845</v>
      </c>
      <c r="O57" s="7">
        <v>41822</v>
      </c>
      <c r="P57" s="7">
        <v>8654</v>
      </c>
      <c r="Q57" s="7">
        <v>6721</v>
      </c>
      <c r="R57" s="7">
        <v>136472</v>
      </c>
      <c r="S57" s="7">
        <v>19403</v>
      </c>
      <c r="T57" s="7">
        <v>58179</v>
      </c>
      <c r="U57" s="7">
        <v>29515</v>
      </c>
      <c r="V57" s="7">
        <v>55608</v>
      </c>
      <c r="W57" s="7">
        <v>113167</v>
      </c>
      <c r="X57" s="7">
        <v>9106</v>
      </c>
      <c r="Y57" s="7">
        <v>177190</v>
      </c>
      <c r="Z57" s="7">
        <v>83353</v>
      </c>
      <c r="AA57" s="7">
        <v>23716</v>
      </c>
      <c r="AB57" s="7">
        <v>358281</v>
      </c>
      <c r="AC57" s="7">
        <f>SUM(drive_download_20250110T140648Z_001[[#This Row],[AG]:[ZH]])</f>
        <v>2071894</v>
      </c>
      <c r="AD57" s="8">
        <f>(AC57-$AC$57)/$AC$57</f>
        <v>0</v>
      </c>
    </row>
    <row r="58" spans="1:30" x14ac:dyDescent="0.35">
      <c r="A58" s="7" t="s">
        <v>43</v>
      </c>
      <c r="B58" s="7" t="s">
        <v>30</v>
      </c>
      <c r="C58" s="7">
        <v>105599.69</v>
      </c>
      <c r="D58" s="7">
        <v>3564.41</v>
      </c>
      <c r="E58" s="7">
        <v>12231.16</v>
      </c>
      <c r="F58" s="7">
        <v>257714.97</v>
      </c>
      <c r="G58" s="7">
        <v>58937.13</v>
      </c>
      <c r="H58" s="7">
        <v>74870.81</v>
      </c>
      <c r="I58" s="7">
        <v>50276.03</v>
      </c>
      <c r="J58" s="7">
        <v>108852.37</v>
      </c>
      <c r="K58" s="7">
        <v>8810.84</v>
      </c>
      <c r="L58" s="7">
        <v>58988.9</v>
      </c>
      <c r="M58" s="7">
        <v>14212.33</v>
      </c>
      <c r="N58" s="7">
        <v>84237.57</v>
      </c>
      <c r="O58" s="7">
        <v>36709.370000000003</v>
      </c>
      <c r="P58" s="7">
        <v>8341.86</v>
      </c>
      <c r="Q58" s="7">
        <v>6870.88</v>
      </c>
      <c r="R58" s="7">
        <v>122129.43</v>
      </c>
      <c r="S58" s="7">
        <v>17155.72</v>
      </c>
      <c r="T58" s="7">
        <v>50992.32</v>
      </c>
      <c r="U58" s="7">
        <v>26431.22</v>
      </c>
      <c r="V58" s="7">
        <v>49597.440000000002</v>
      </c>
      <c r="W58" s="7">
        <v>98225.94</v>
      </c>
      <c r="X58" s="7">
        <v>8506.68</v>
      </c>
      <c r="Y58" s="7">
        <v>154889.53</v>
      </c>
      <c r="Z58" s="7">
        <v>71685.11</v>
      </c>
      <c r="AA58" s="7">
        <v>20835.439999999999</v>
      </c>
      <c r="AB58" s="7">
        <v>317153.8</v>
      </c>
      <c r="AC58" s="7">
        <f>SUM(drive_download_20250110T140648Z_001[[#This Row],[AG]:[ZH]])</f>
        <v>1827820.95</v>
      </c>
      <c r="AD58" s="8">
        <f t="shared" ref="AD58:AD66" si="5">(AC58-$AC$57)/$AC$57</f>
        <v>-0.11780190009720577</v>
      </c>
    </row>
    <row r="59" spans="1:30" x14ac:dyDescent="0.35">
      <c r="A59" s="7" t="s">
        <v>43</v>
      </c>
      <c r="B59" s="7" t="s">
        <v>31</v>
      </c>
      <c r="C59" s="7">
        <v>111878.83</v>
      </c>
      <c r="D59" s="7">
        <v>3778.87</v>
      </c>
      <c r="E59" s="7">
        <v>12345.23</v>
      </c>
      <c r="F59" s="7">
        <v>269540.96999999997</v>
      </c>
      <c r="G59" s="7">
        <v>60544.160000000003</v>
      </c>
      <c r="H59" s="7">
        <v>77903.549999999901</v>
      </c>
      <c r="I59" s="7">
        <v>51903.96</v>
      </c>
      <c r="J59" s="7">
        <v>113831.63</v>
      </c>
      <c r="K59" s="7">
        <v>8998.6299999999992</v>
      </c>
      <c r="L59" s="7">
        <v>62896.44</v>
      </c>
      <c r="M59" s="7">
        <v>14604.99</v>
      </c>
      <c r="N59" s="7">
        <v>85954.1</v>
      </c>
      <c r="O59" s="7">
        <v>37436.0099999999</v>
      </c>
      <c r="P59" s="7">
        <v>8452.0499999999993</v>
      </c>
      <c r="Q59" s="7">
        <v>6883.1</v>
      </c>
      <c r="R59" s="7">
        <v>130939.43</v>
      </c>
      <c r="S59" s="7">
        <v>17505.059999999899</v>
      </c>
      <c r="T59" s="7">
        <v>52598.68</v>
      </c>
      <c r="U59" s="7">
        <v>27274.44</v>
      </c>
      <c r="V59" s="7">
        <v>51712.83</v>
      </c>
      <c r="W59" s="7">
        <v>101479.86</v>
      </c>
      <c r="X59" s="7">
        <v>8648.11</v>
      </c>
      <c r="Y59" s="7">
        <v>158319.71</v>
      </c>
      <c r="Z59" s="7">
        <v>74720.820000000007</v>
      </c>
      <c r="AA59" s="7">
        <v>21317.08</v>
      </c>
      <c r="AB59" s="7">
        <v>329600.74</v>
      </c>
      <c r="AC59" s="7">
        <f>SUM(drive_download_20250110T140648Z_001[[#This Row],[AG]:[ZH]])</f>
        <v>1901069.2799999998</v>
      </c>
      <c r="AD59" s="8">
        <f t="shared" si="5"/>
        <v>-8.244858086369293E-2</v>
      </c>
    </row>
    <row r="60" spans="1:30" x14ac:dyDescent="0.35">
      <c r="A60" s="7" t="s">
        <v>43</v>
      </c>
      <c r="B60" s="7" t="s">
        <v>32</v>
      </c>
      <c r="C60" s="7">
        <v>94768.39</v>
      </c>
      <c r="D60" s="7">
        <v>3391.2799999999902</v>
      </c>
      <c r="E60" s="7">
        <v>11821.369999999901</v>
      </c>
      <c r="F60" s="7">
        <v>237868.36</v>
      </c>
      <c r="G60" s="7">
        <v>53231.86</v>
      </c>
      <c r="H60" s="7">
        <v>67744.73</v>
      </c>
      <c r="I60" s="7">
        <v>46445.6499999999</v>
      </c>
      <c r="J60" s="7">
        <v>96643.549999999901</v>
      </c>
      <c r="K60" s="7">
        <v>8203.36</v>
      </c>
      <c r="L60" s="7">
        <v>52714.729999999901</v>
      </c>
      <c r="M60" s="7">
        <v>12770.83</v>
      </c>
      <c r="N60" s="7">
        <v>77811.23</v>
      </c>
      <c r="O60" s="7">
        <v>33808.550000000003</v>
      </c>
      <c r="P60" s="7">
        <v>8068.03</v>
      </c>
      <c r="Q60" s="7">
        <v>6684.29</v>
      </c>
      <c r="R60" s="7">
        <v>117909.44</v>
      </c>
      <c r="S60" s="7">
        <v>15778.43</v>
      </c>
      <c r="T60" s="7">
        <v>46648.69</v>
      </c>
      <c r="U60" s="7">
        <v>25555.360000000001</v>
      </c>
      <c r="V60" s="7">
        <v>46502.04</v>
      </c>
      <c r="W60" s="7">
        <v>92564.47</v>
      </c>
      <c r="X60" s="7">
        <v>7931.57</v>
      </c>
      <c r="Y60" s="7">
        <v>141711.51</v>
      </c>
      <c r="Z60" s="7">
        <v>64554.66</v>
      </c>
      <c r="AA60" s="7">
        <v>19225.54</v>
      </c>
      <c r="AB60" s="7">
        <v>294376.40999999997</v>
      </c>
      <c r="AC60" s="7">
        <f>SUM(drive_download_20250110T140648Z_001[[#This Row],[AG]:[ZH]])</f>
        <v>1684734.3299999996</v>
      </c>
      <c r="AD60" s="8">
        <f t="shared" si="5"/>
        <v>-0.18686268216424218</v>
      </c>
    </row>
    <row r="61" spans="1:30" x14ac:dyDescent="0.35">
      <c r="A61" s="7" t="s">
        <v>43</v>
      </c>
      <c r="B61" s="7" t="s">
        <v>33</v>
      </c>
      <c r="C61" s="7">
        <v>106020.63</v>
      </c>
      <c r="D61" s="7">
        <v>3559.05</v>
      </c>
      <c r="E61" s="7">
        <v>12234.62</v>
      </c>
      <c r="F61" s="7">
        <v>256276.65</v>
      </c>
      <c r="G61" s="7">
        <v>58513.02</v>
      </c>
      <c r="H61" s="7">
        <v>75044.34</v>
      </c>
      <c r="I61" s="7">
        <v>49841.95</v>
      </c>
      <c r="J61" s="7">
        <v>107522.66</v>
      </c>
      <c r="K61" s="7">
        <v>8794.52</v>
      </c>
      <c r="L61" s="7">
        <v>59547.15</v>
      </c>
      <c r="M61" s="7">
        <v>14118.09</v>
      </c>
      <c r="N61" s="7">
        <v>83642.13</v>
      </c>
      <c r="O61" s="7">
        <v>36494.14</v>
      </c>
      <c r="P61" s="7">
        <v>8302.23</v>
      </c>
      <c r="Q61" s="7">
        <v>6862.41</v>
      </c>
      <c r="R61" s="7">
        <v>121797.39</v>
      </c>
      <c r="S61" s="7">
        <v>17064.95</v>
      </c>
      <c r="T61" s="7">
        <v>50810.52</v>
      </c>
      <c r="U61" s="7">
        <v>26491.61</v>
      </c>
      <c r="V61" s="7">
        <v>49496.72</v>
      </c>
      <c r="W61" s="7">
        <v>97034.13</v>
      </c>
      <c r="X61" s="7">
        <v>8431.6</v>
      </c>
      <c r="Y61" s="7">
        <v>153829.69</v>
      </c>
      <c r="Z61" s="7">
        <v>70880.69</v>
      </c>
      <c r="AA61" s="7">
        <v>20654.400000000001</v>
      </c>
      <c r="AB61" s="7">
        <v>316046.26</v>
      </c>
      <c r="AC61" s="7">
        <f>SUM(drive_download_20250110T140648Z_001[[#This Row],[AG]:[ZH]])</f>
        <v>1819311.55</v>
      </c>
      <c r="AD61" s="8">
        <f t="shared" si="5"/>
        <v>-0.1219089634894449</v>
      </c>
    </row>
    <row r="62" spans="1:30" x14ac:dyDescent="0.35">
      <c r="A62" s="7" t="s">
        <v>43</v>
      </c>
      <c r="B62" s="7" t="s">
        <v>34</v>
      </c>
      <c r="C62" s="7">
        <v>112513.78</v>
      </c>
      <c r="D62" s="7">
        <v>3769.41</v>
      </c>
      <c r="E62" s="7">
        <v>12353.75</v>
      </c>
      <c r="F62" s="7">
        <v>265993.74</v>
      </c>
      <c r="G62" s="7">
        <v>60507.78</v>
      </c>
      <c r="H62" s="7">
        <v>78468</v>
      </c>
      <c r="I62" s="7">
        <v>51576.68</v>
      </c>
      <c r="J62" s="7">
        <v>113529.59</v>
      </c>
      <c r="K62" s="7">
        <v>9004.4599999999991</v>
      </c>
      <c r="L62" s="7">
        <v>63849.05</v>
      </c>
      <c r="M62" s="7">
        <v>14626.11</v>
      </c>
      <c r="N62" s="7">
        <v>86017.299999999901</v>
      </c>
      <c r="O62" s="7">
        <v>37452.92</v>
      </c>
      <c r="P62" s="7">
        <v>8422.7099999999991</v>
      </c>
      <c r="Q62" s="7">
        <v>6883</v>
      </c>
      <c r="R62" s="7">
        <v>125282.15</v>
      </c>
      <c r="S62" s="7">
        <v>17511.89</v>
      </c>
      <c r="T62" s="7">
        <v>52694.81</v>
      </c>
      <c r="U62" s="7">
        <v>27116.83</v>
      </c>
      <c r="V62" s="7">
        <v>51335.92</v>
      </c>
      <c r="W62" s="7">
        <v>101047.58</v>
      </c>
      <c r="X62" s="7">
        <v>8645.7199999999993</v>
      </c>
      <c r="Y62" s="7">
        <v>158389.91999999899</v>
      </c>
      <c r="Z62" s="7">
        <v>74974.22</v>
      </c>
      <c r="AA62" s="7">
        <v>21294.66</v>
      </c>
      <c r="AB62" s="7">
        <v>327677.07</v>
      </c>
      <c r="AC62" s="7">
        <f>SUM(drive_download_20250110T140648Z_001[[#This Row],[AG]:[ZH]])</f>
        <v>1890939.0499999989</v>
      </c>
      <c r="AD62" s="8">
        <f t="shared" si="5"/>
        <v>-8.7337938137762416E-2</v>
      </c>
    </row>
    <row r="63" spans="1:30" x14ac:dyDescent="0.35">
      <c r="A63" s="7" t="s">
        <v>43</v>
      </c>
      <c r="B63" s="7" t="s">
        <v>35</v>
      </c>
      <c r="C63" s="7">
        <v>91853.68</v>
      </c>
      <c r="D63" s="7">
        <v>3376.8</v>
      </c>
      <c r="E63" s="7">
        <v>11623.49</v>
      </c>
      <c r="F63" s="7">
        <v>228680.5</v>
      </c>
      <c r="G63" s="7">
        <v>50879.14</v>
      </c>
      <c r="H63" s="7">
        <v>65736.83</v>
      </c>
      <c r="I63" s="7">
        <v>44442.07</v>
      </c>
      <c r="J63" s="7">
        <v>91210.62</v>
      </c>
      <c r="K63" s="7">
        <v>7955.01</v>
      </c>
      <c r="L63" s="7">
        <v>51763.28</v>
      </c>
      <c r="M63" s="7">
        <v>12154.77</v>
      </c>
      <c r="N63" s="7">
        <v>74367.87</v>
      </c>
      <c r="O63" s="7">
        <v>32442.49</v>
      </c>
      <c r="P63" s="7">
        <v>7879.08</v>
      </c>
      <c r="Q63" s="7">
        <v>6535.42</v>
      </c>
      <c r="R63" s="7">
        <v>115570.76</v>
      </c>
      <c r="S63" s="7">
        <v>15120.86</v>
      </c>
      <c r="T63" s="7">
        <v>44788.23</v>
      </c>
      <c r="U63" s="7">
        <v>25221.439999999999</v>
      </c>
      <c r="V63" s="7">
        <v>45076.35</v>
      </c>
      <c r="W63" s="7">
        <v>89458.2</v>
      </c>
      <c r="X63" s="7">
        <v>7585.94</v>
      </c>
      <c r="Y63" s="7">
        <v>135325.93</v>
      </c>
      <c r="Z63" s="7">
        <v>60808.25</v>
      </c>
      <c r="AA63" s="7">
        <v>18344.509999999998</v>
      </c>
      <c r="AB63" s="7">
        <v>284423.67999999999</v>
      </c>
      <c r="AC63" s="7">
        <f>SUM(drive_download_20250110T140648Z_001[[#This Row],[AG]:[ZH]])</f>
        <v>1622625.1999999997</v>
      </c>
      <c r="AD63" s="8">
        <f t="shared" si="5"/>
        <v>-0.21683966457743509</v>
      </c>
    </row>
    <row r="64" spans="1:30" x14ac:dyDescent="0.35">
      <c r="A64" s="7" t="s">
        <v>43</v>
      </c>
      <c r="B64" s="7" t="s">
        <v>36</v>
      </c>
      <c r="C64" s="7">
        <v>105364.52</v>
      </c>
      <c r="D64" s="7">
        <v>3563.93</v>
      </c>
      <c r="E64" s="7">
        <v>12209.65</v>
      </c>
      <c r="F64" s="7">
        <v>254504.75</v>
      </c>
      <c r="G64" s="7">
        <v>57720.93</v>
      </c>
      <c r="H64" s="7">
        <v>74415.13</v>
      </c>
      <c r="I64" s="7">
        <v>49374.05</v>
      </c>
      <c r="J64" s="7">
        <v>105326.93</v>
      </c>
      <c r="K64" s="7">
        <v>8674.2999999999993</v>
      </c>
      <c r="L64" s="7">
        <v>59426.63</v>
      </c>
      <c r="M64" s="7">
        <v>13871.4</v>
      </c>
      <c r="N64" s="7">
        <v>82688.5</v>
      </c>
      <c r="O64" s="7">
        <v>36011.119999999901</v>
      </c>
      <c r="P64" s="7">
        <v>8270.6</v>
      </c>
      <c r="Q64" s="7">
        <v>6837.35</v>
      </c>
      <c r="R64" s="7">
        <v>122262.98</v>
      </c>
      <c r="S64" s="7">
        <v>16896.84</v>
      </c>
      <c r="T64" s="7">
        <v>50338.729999999901</v>
      </c>
      <c r="U64" s="7">
        <v>26538.59</v>
      </c>
      <c r="V64" s="7">
        <v>49603.75</v>
      </c>
      <c r="W64" s="7">
        <v>95691.57</v>
      </c>
      <c r="X64" s="7">
        <v>8339.91</v>
      </c>
      <c r="Y64" s="7">
        <v>151540.41999999899</v>
      </c>
      <c r="Z64" s="7">
        <v>69397.399999999994</v>
      </c>
      <c r="AA64" s="7">
        <v>20410.93</v>
      </c>
      <c r="AB64" s="7">
        <v>315152.93</v>
      </c>
      <c r="AC64" s="7">
        <f>SUM(drive_download_20250110T140648Z_001[[#This Row],[AG]:[ZH]])</f>
        <v>1804433.8399999985</v>
      </c>
      <c r="AD64" s="8">
        <f t="shared" si="5"/>
        <v>-0.12908969281247087</v>
      </c>
    </row>
    <row r="65" spans="1:30" x14ac:dyDescent="0.35">
      <c r="A65" s="7" t="s">
        <v>43</v>
      </c>
      <c r="B65" s="7" t="s">
        <v>37</v>
      </c>
      <c r="C65" s="7">
        <v>113115.24</v>
      </c>
      <c r="D65" s="7">
        <v>3800.95</v>
      </c>
      <c r="E65" s="7">
        <v>12369.26</v>
      </c>
      <c r="F65" s="7">
        <v>268489.26</v>
      </c>
      <c r="G65" s="7">
        <v>60412.09</v>
      </c>
      <c r="H65" s="7">
        <v>78602.429999999993</v>
      </c>
      <c r="I65" s="7">
        <v>51736.29</v>
      </c>
      <c r="J65" s="7">
        <v>113077.06</v>
      </c>
      <c r="K65" s="7">
        <v>8992.4</v>
      </c>
      <c r="L65" s="7">
        <v>64233.479999999901</v>
      </c>
      <c r="M65" s="7">
        <v>14582.54</v>
      </c>
      <c r="N65" s="7">
        <v>85932.39</v>
      </c>
      <c r="O65" s="7">
        <v>37401.42</v>
      </c>
      <c r="P65" s="7">
        <v>8407.18</v>
      </c>
      <c r="Q65" s="7">
        <v>6882.93</v>
      </c>
      <c r="R65" s="7">
        <v>132258.09</v>
      </c>
      <c r="S65" s="7">
        <v>17514.009999999998</v>
      </c>
      <c r="T65" s="7">
        <v>52788.56</v>
      </c>
      <c r="U65" s="7">
        <v>27351.75</v>
      </c>
      <c r="V65" s="7">
        <v>52038.979999999901</v>
      </c>
      <c r="W65" s="7">
        <v>100451.07</v>
      </c>
      <c r="X65" s="7">
        <v>8639.58</v>
      </c>
      <c r="Y65" s="7">
        <v>158117.10999999999</v>
      </c>
      <c r="Z65" s="7">
        <v>74775.839999999997</v>
      </c>
      <c r="AA65" s="7">
        <v>21253.200000000001</v>
      </c>
      <c r="AB65" s="7">
        <v>331354.07999999903</v>
      </c>
      <c r="AC65" s="9">
        <f>SUM(drive_download_20250110T140648Z_001[[#This Row],[AG]:[ZH]])</f>
        <v>1904577.1899999995</v>
      </c>
      <c r="AD65" s="8">
        <f t="shared" si="5"/>
        <v>-8.0755487491155686E-2</v>
      </c>
    </row>
    <row r="66" spans="1:30" x14ac:dyDescent="0.35">
      <c r="A66" s="7" t="s">
        <v>43</v>
      </c>
      <c r="B66" s="7" t="s">
        <v>38</v>
      </c>
      <c r="C66" s="7">
        <v>89074.519999999902</v>
      </c>
      <c r="D66" s="7">
        <v>3349.68</v>
      </c>
      <c r="E66" s="7">
        <v>11449.36</v>
      </c>
      <c r="F66" s="7">
        <v>221876.5</v>
      </c>
      <c r="G66" s="7">
        <v>48663.27</v>
      </c>
      <c r="H66" s="7">
        <v>63350.080000000002</v>
      </c>
      <c r="I66" s="7">
        <v>43026.38</v>
      </c>
      <c r="J66" s="7">
        <v>86620.209999999905</v>
      </c>
      <c r="K66" s="7">
        <v>7614.28</v>
      </c>
      <c r="L66" s="7">
        <v>50568.28</v>
      </c>
      <c r="M66" s="7">
        <v>11552.97</v>
      </c>
      <c r="N66" s="7">
        <v>71481.009999999995</v>
      </c>
      <c r="O66" s="7">
        <v>31193.919999999998</v>
      </c>
      <c r="P66" s="7">
        <v>7740.37</v>
      </c>
      <c r="Q66" s="7">
        <v>6412.67</v>
      </c>
      <c r="R66" s="7">
        <v>115321.209999999</v>
      </c>
      <c r="S66" s="7">
        <v>14620.21</v>
      </c>
      <c r="T66" s="7">
        <v>43222.119999999901</v>
      </c>
      <c r="U66" s="7">
        <v>25064.73</v>
      </c>
      <c r="V66" s="7">
        <v>44424.53</v>
      </c>
      <c r="W66" s="7">
        <v>86716.33</v>
      </c>
      <c r="X66" s="7">
        <v>7299.77</v>
      </c>
      <c r="Y66" s="7">
        <v>129436.04</v>
      </c>
      <c r="Z66" s="7">
        <v>57360.69</v>
      </c>
      <c r="AA66" s="7">
        <v>17621.400000000001</v>
      </c>
      <c r="AB66" s="7">
        <v>278271.01</v>
      </c>
      <c r="AC66" s="7">
        <f>SUM(drive_download_20250110T140648Z_001[[#This Row],[AG]:[ZH]])</f>
        <v>1573331.5399999986</v>
      </c>
      <c r="AD66" s="8">
        <f t="shared" si="5"/>
        <v>-0.24063125816282172</v>
      </c>
    </row>
    <row r="67" spans="1:30" x14ac:dyDescent="0.3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>
        <f>SUM(drive_download_20250110T140648Z_001[[#This Row],[AG]:[ZH]])</f>
        <v>0</v>
      </c>
      <c r="AD67" s="8"/>
    </row>
    <row r="68" spans="1:30" x14ac:dyDescent="0.35">
      <c r="A68" s="7" t="s">
        <v>44</v>
      </c>
      <c r="B68" s="7" t="s">
        <v>29</v>
      </c>
      <c r="C68" s="7">
        <v>121922</v>
      </c>
      <c r="D68" s="7">
        <v>1804</v>
      </c>
      <c r="E68" s="7">
        <v>18739</v>
      </c>
      <c r="F68" s="7">
        <v>305591</v>
      </c>
      <c r="G68" s="7">
        <v>74597</v>
      </c>
      <c r="H68" s="7">
        <v>97276</v>
      </c>
      <c r="I68" s="7">
        <v>66660</v>
      </c>
      <c r="J68" s="7">
        <v>171093</v>
      </c>
      <c r="K68" s="7">
        <v>10211</v>
      </c>
      <c r="L68" s="7">
        <v>68018</v>
      </c>
      <c r="M68" s="7">
        <v>14384</v>
      </c>
      <c r="N68" s="7">
        <v>93001</v>
      </c>
      <c r="O68" s="7">
        <v>54311</v>
      </c>
      <c r="P68" s="7">
        <v>9525</v>
      </c>
      <c r="Q68" s="7">
        <v>6440</v>
      </c>
      <c r="R68" s="7">
        <v>142880</v>
      </c>
      <c r="S68" s="7">
        <v>22372</v>
      </c>
      <c r="T68" s="7">
        <v>63327</v>
      </c>
      <c r="U68" s="7">
        <v>31871</v>
      </c>
      <c r="V68" s="7">
        <v>63110</v>
      </c>
      <c r="W68" s="7">
        <v>122813</v>
      </c>
      <c r="X68" s="7">
        <v>10213</v>
      </c>
      <c r="Y68" s="7">
        <v>216958</v>
      </c>
      <c r="Z68" s="7">
        <v>91831</v>
      </c>
      <c r="AA68" s="7">
        <v>29401</v>
      </c>
      <c r="AB68" s="7">
        <v>433530</v>
      </c>
      <c r="AC68" s="7">
        <f>SUM(drive_download_20250110T140648Z_001[[#This Row],[AG]:[ZH]])</f>
        <v>2341878</v>
      </c>
      <c r="AD68" s="8">
        <f>(AC68-$AC$68)/$AC$68</f>
        <v>0</v>
      </c>
    </row>
    <row r="69" spans="1:30" x14ac:dyDescent="0.35">
      <c r="A69" s="7" t="s">
        <v>44</v>
      </c>
      <c r="B69" s="7" t="s">
        <v>30</v>
      </c>
      <c r="C69" s="7">
        <v>105692.23</v>
      </c>
      <c r="D69" s="7">
        <v>3830.01</v>
      </c>
      <c r="E69" s="7">
        <v>16858.23</v>
      </c>
      <c r="F69" s="7">
        <v>268855.07</v>
      </c>
      <c r="G69" s="7">
        <v>64848.8999999999</v>
      </c>
      <c r="H69" s="7">
        <v>86277.37</v>
      </c>
      <c r="I69" s="7">
        <v>58208.56</v>
      </c>
      <c r="J69" s="7">
        <v>147943.26</v>
      </c>
      <c r="K69" s="7">
        <v>9503.16</v>
      </c>
      <c r="L69" s="7">
        <v>60205.2</v>
      </c>
      <c r="M69" s="7">
        <v>15264.57</v>
      </c>
      <c r="N69" s="7">
        <v>81784.17</v>
      </c>
      <c r="O69" s="7">
        <v>47698.15</v>
      </c>
      <c r="P69" s="7">
        <v>8950.75</v>
      </c>
      <c r="Q69" s="7">
        <v>6615.73</v>
      </c>
      <c r="R69" s="7">
        <v>127229.01</v>
      </c>
      <c r="S69" s="7">
        <v>19697.810000000001</v>
      </c>
      <c r="T69" s="7">
        <v>55502.55</v>
      </c>
      <c r="U69" s="7">
        <v>28463.34</v>
      </c>
      <c r="V69" s="7">
        <v>56005.54</v>
      </c>
      <c r="W69" s="7">
        <v>106488.44</v>
      </c>
      <c r="X69" s="7">
        <v>9412.73</v>
      </c>
      <c r="Y69" s="7">
        <v>189763.65</v>
      </c>
      <c r="Z69" s="7">
        <v>78943.12</v>
      </c>
      <c r="AA69" s="7">
        <v>25813.059999999899</v>
      </c>
      <c r="AB69" s="7">
        <v>383919.28</v>
      </c>
      <c r="AC69" s="7">
        <f>SUM(drive_download_20250110T140648Z_001[[#This Row],[AG]:[ZH]])</f>
        <v>2063773.8899999997</v>
      </c>
      <c r="AD69" s="8">
        <f t="shared" ref="AD69:AD77" si="6">(AC69-$AC$68)/$AC$68</f>
        <v>-0.11875260367961112</v>
      </c>
    </row>
    <row r="70" spans="1:30" x14ac:dyDescent="0.35">
      <c r="A70" s="7" t="s">
        <v>44</v>
      </c>
      <c r="B70" s="7" t="s">
        <v>31</v>
      </c>
      <c r="C70" s="7">
        <v>110837.82</v>
      </c>
      <c r="D70" s="7">
        <v>3867.47</v>
      </c>
      <c r="E70" s="7">
        <v>17283.45</v>
      </c>
      <c r="F70" s="7">
        <v>278714.20999999897</v>
      </c>
      <c r="G70" s="7">
        <v>66704.600000000006</v>
      </c>
      <c r="H70" s="7">
        <v>92159.89</v>
      </c>
      <c r="I70" s="7">
        <v>59639.29</v>
      </c>
      <c r="J70" s="7">
        <v>156727.15999999901</v>
      </c>
      <c r="K70" s="7">
        <v>9670.6299999999992</v>
      </c>
      <c r="L70" s="7">
        <v>63624.91</v>
      </c>
      <c r="M70" s="7">
        <v>16043.119999999901</v>
      </c>
      <c r="N70" s="7">
        <v>83504.63</v>
      </c>
      <c r="O70" s="7">
        <v>48635.6</v>
      </c>
      <c r="P70" s="7">
        <v>8995.9699999999993</v>
      </c>
      <c r="Q70" s="7">
        <v>6634.93</v>
      </c>
      <c r="R70" s="7">
        <v>128276.01</v>
      </c>
      <c r="S70" s="7">
        <v>20084.91</v>
      </c>
      <c r="T70" s="7">
        <v>57537.1</v>
      </c>
      <c r="U70" s="7">
        <v>28839.23</v>
      </c>
      <c r="V70" s="7">
        <v>57362.99</v>
      </c>
      <c r="W70" s="7">
        <v>109892.109999999</v>
      </c>
      <c r="X70" s="7">
        <v>9598.43</v>
      </c>
      <c r="Y70" s="7">
        <v>193950.65</v>
      </c>
      <c r="Z70" s="7">
        <v>82273.259999999995</v>
      </c>
      <c r="AA70" s="7">
        <v>26404.629999999899</v>
      </c>
      <c r="AB70" s="7">
        <v>401222.58999999898</v>
      </c>
      <c r="AC70" s="7">
        <f>SUM(drive_download_20250110T140648Z_001[[#This Row],[AG]:[ZH]])</f>
        <v>2138485.5899999957</v>
      </c>
      <c r="AD70" s="8">
        <f t="shared" si="6"/>
        <v>-8.6850130536263781E-2</v>
      </c>
    </row>
    <row r="71" spans="1:30" x14ac:dyDescent="0.35">
      <c r="A71" s="7" t="s">
        <v>44</v>
      </c>
      <c r="B71" s="7" t="s">
        <v>32</v>
      </c>
      <c r="C71" s="7">
        <v>94524.299999999901</v>
      </c>
      <c r="D71" s="7">
        <v>3702.01</v>
      </c>
      <c r="E71" s="7">
        <v>16188.86</v>
      </c>
      <c r="F71" s="7">
        <v>248125.93</v>
      </c>
      <c r="G71" s="7">
        <v>58495.01</v>
      </c>
      <c r="H71" s="7">
        <v>77868.479999999996</v>
      </c>
      <c r="I71" s="7">
        <v>53633.43</v>
      </c>
      <c r="J71" s="7">
        <v>132043.76999999999</v>
      </c>
      <c r="K71" s="7">
        <v>8922</v>
      </c>
      <c r="L71" s="7">
        <v>54105.289999999899</v>
      </c>
      <c r="M71" s="7">
        <v>13627.0999999999</v>
      </c>
      <c r="N71" s="7">
        <v>75590.05</v>
      </c>
      <c r="O71" s="7">
        <v>43961.07</v>
      </c>
      <c r="P71" s="7">
        <v>8699.4599999999991</v>
      </c>
      <c r="Q71" s="7">
        <v>6431.98</v>
      </c>
      <c r="R71" s="7">
        <v>122256.13</v>
      </c>
      <c r="S71" s="7">
        <v>18077.52</v>
      </c>
      <c r="T71" s="7">
        <v>50758.02</v>
      </c>
      <c r="U71" s="7">
        <v>27712.87</v>
      </c>
      <c r="V71" s="7">
        <v>52513.55</v>
      </c>
      <c r="W71" s="7">
        <v>100242.13</v>
      </c>
      <c r="X71" s="7">
        <v>8783.5400000000009</v>
      </c>
      <c r="Y71" s="7">
        <v>173708.19</v>
      </c>
      <c r="Z71" s="7">
        <v>71021.960000000006</v>
      </c>
      <c r="AA71" s="7">
        <v>23844.1</v>
      </c>
      <c r="AB71" s="7">
        <v>356464.55</v>
      </c>
      <c r="AC71" s="7">
        <f>SUM(drive_download_20250110T140648Z_001[[#This Row],[AG]:[ZH]])</f>
        <v>1901301.3</v>
      </c>
      <c r="AD71" s="8">
        <f t="shared" si="6"/>
        <v>-0.18812965491797606</v>
      </c>
    </row>
    <row r="72" spans="1:30" x14ac:dyDescent="0.35">
      <c r="A72" s="7" t="s">
        <v>44</v>
      </c>
      <c r="B72" s="7" t="s">
        <v>33</v>
      </c>
      <c r="C72" s="7">
        <v>104143.75</v>
      </c>
      <c r="D72" s="7">
        <v>3813.72</v>
      </c>
      <c r="E72" s="7">
        <v>16923.759999999998</v>
      </c>
      <c r="F72" s="7">
        <v>267928.74</v>
      </c>
      <c r="G72" s="7">
        <v>64538.5099999999</v>
      </c>
      <c r="H72" s="7">
        <v>87198.03</v>
      </c>
      <c r="I72" s="7">
        <v>57825.03</v>
      </c>
      <c r="J72" s="7">
        <v>146676.32999999999</v>
      </c>
      <c r="K72" s="7">
        <v>9462.7099999999991</v>
      </c>
      <c r="L72" s="7">
        <v>59416.56</v>
      </c>
      <c r="M72" s="7">
        <v>15300.9399999999</v>
      </c>
      <c r="N72" s="7">
        <v>81293.83</v>
      </c>
      <c r="O72" s="7">
        <v>47387.839999999997</v>
      </c>
      <c r="P72" s="7">
        <v>8949.07</v>
      </c>
      <c r="Q72" s="7">
        <v>6609.15</v>
      </c>
      <c r="R72" s="7">
        <v>127037.78</v>
      </c>
      <c r="S72" s="7">
        <v>19599.18</v>
      </c>
      <c r="T72" s="7">
        <v>55355.13</v>
      </c>
      <c r="U72" s="7">
        <v>28451.54</v>
      </c>
      <c r="V72" s="7">
        <v>55662.49</v>
      </c>
      <c r="W72" s="7">
        <v>105465.62</v>
      </c>
      <c r="X72" s="7">
        <v>9317.83</v>
      </c>
      <c r="Y72" s="7">
        <v>188421.19</v>
      </c>
      <c r="Z72" s="7">
        <v>77447.53</v>
      </c>
      <c r="AA72" s="7">
        <v>25570.93</v>
      </c>
      <c r="AB72" s="7">
        <v>382526.95999999897</v>
      </c>
      <c r="AC72" s="7">
        <f>SUM(drive_download_20250110T140648Z_001[[#This Row],[AG]:[ZH]])</f>
        <v>2052324.1499999985</v>
      </c>
      <c r="AD72" s="8">
        <f t="shared" si="6"/>
        <v>-0.12364173112348359</v>
      </c>
    </row>
    <row r="73" spans="1:30" x14ac:dyDescent="0.35">
      <c r="A73" s="7" t="s">
        <v>44</v>
      </c>
      <c r="B73" s="7" t="s">
        <v>34</v>
      </c>
      <c r="C73" s="7">
        <v>110402.13</v>
      </c>
      <c r="D73" s="7">
        <v>3854.37</v>
      </c>
      <c r="E73" s="7">
        <v>17302.439999999999</v>
      </c>
      <c r="F73" s="7">
        <v>278059.28000000003</v>
      </c>
      <c r="G73" s="7">
        <v>66911.199999999997</v>
      </c>
      <c r="H73" s="7">
        <v>92795.18</v>
      </c>
      <c r="I73" s="7">
        <v>59668.43</v>
      </c>
      <c r="J73" s="7">
        <v>155776.70000000001</v>
      </c>
      <c r="K73" s="7">
        <v>9681.68</v>
      </c>
      <c r="L73" s="7">
        <v>63617.35</v>
      </c>
      <c r="M73" s="7">
        <v>16128.86</v>
      </c>
      <c r="N73" s="7">
        <v>83625.78</v>
      </c>
      <c r="O73" s="7">
        <v>48625.3999999999</v>
      </c>
      <c r="P73" s="7">
        <v>9002.8499999999894</v>
      </c>
      <c r="Q73" s="7">
        <v>6635.65</v>
      </c>
      <c r="R73" s="7">
        <v>128410.38</v>
      </c>
      <c r="S73" s="7">
        <v>20107.3</v>
      </c>
      <c r="T73" s="7">
        <v>57543.02</v>
      </c>
      <c r="U73" s="7">
        <v>28665.21</v>
      </c>
      <c r="V73" s="7">
        <v>57258.97</v>
      </c>
      <c r="W73" s="7">
        <v>109761.87</v>
      </c>
      <c r="X73" s="7">
        <v>9582.8499999999894</v>
      </c>
      <c r="Y73" s="7">
        <v>193948.06</v>
      </c>
      <c r="Z73" s="7">
        <v>81986.45</v>
      </c>
      <c r="AA73" s="7">
        <v>26362.560000000001</v>
      </c>
      <c r="AB73" s="7">
        <v>396296.08999999898</v>
      </c>
      <c r="AC73" s="7">
        <f>SUM(drive_download_20250110T140648Z_001[[#This Row],[AG]:[ZH]])</f>
        <v>2132010.0599999996</v>
      </c>
      <c r="AD73" s="8">
        <f t="shared" si="6"/>
        <v>-8.9615231878005769E-2</v>
      </c>
    </row>
    <row r="74" spans="1:30" x14ac:dyDescent="0.35">
      <c r="A74" s="7" t="s">
        <v>44</v>
      </c>
      <c r="B74" s="7" t="s">
        <v>35</v>
      </c>
      <c r="C74" s="7">
        <v>89541.54</v>
      </c>
      <c r="D74" s="7">
        <v>3621.49</v>
      </c>
      <c r="E74" s="7">
        <v>16007.64</v>
      </c>
      <c r="F74" s="7">
        <v>239241.22</v>
      </c>
      <c r="G74" s="7">
        <v>56102.89</v>
      </c>
      <c r="H74" s="7">
        <v>76840.989999999903</v>
      </c>
      <c r="I74" s="7">
        <v>51519.29</v>
      </c>
      <c r="J74" s="7">
        <v>125419.9</v>
      </c>
      <c r="K74" s="7">
        <v>8565.1</v>
      </c>
      <c r="L74" s="7">
        <v>51170.59</v>
      </c>
      <c r="M74" s="7">
        <v>13153.7</v>
      </c>
      <c r="N74" s="7">
        <v>72345.87</v>
      </c>
      <c r="O74" s="7">
        <v>42163.94</v>
      </c>
      <c r="P74" s="7">
        <v>8524.68</v>
      </c>
      <c r="Q74" s="7">
        <v>6292.27</v>
      </c>
      <c r="R74" s="7">
        <v>120096.28</v>
      </c>
      <c r="S74" s="7">
        <v>17333.439999999999</v>
      </c>
      <c r="T74" s="7">
        <v>48759.43</v>
      </c>
      <c r="U74" s="7">
        <v>27192.01</v>
      </c>
      <c r="V74" s="7">
        <v>50670.89</v>
      </c>
      <c r="W74" s="7">
        <v>97106.17</v>
      </c>
      <c r="X74" s="7">
        <v>8399.1200000000008</v>
      </c>
      <c r="Y74" s="7">
        <v>165834.53</v>
      </c>
      <c r="Z74" s="7">
        <v>66230.38</v>
      </c>
      <c r="AA74" s="7">
        <v>22733.57</v>
      </c>
      <c r="AB74" s="7">
        <v>344297.19</v>
      </c>
      <c r="AC74" s="7">
        <f>SUM(drive_download_20250110T140648Z_001[[#This Row],[AG]:[ZH]])</f>
        <v>1829164.1199999999</v>
      </c>
      <c r="AD74" s="8">
        <f t="shared" si="6"/>
        <v>-0.21893278812986847</v>
      </c>
    </row>
    <row r="75" spans="1:30" x14ac:dyDescent="0.35">
      <c r="A75" s="7" t="s">
        <v>44</v>
      </c>
      <c r="B75" s="7" t="s">
        <v>36</v>
      </c>
      <c r="C75" s="7">
        <v>102589.11</v>
      </c>
      <c r="D75" s="7">
        <v>3801.45</v>
      </c>
      <c r="E75" s="7">
        <v>16908.97</v>
      </c>
      <c r="F75" s="7">
        <v>265771.46999999997</v>
      </c>
      <c r="G75" s="7">
        <v>63655.72</v>
      </c>
      <c r="H75" s="7">
        <v>87655.489999999903</v>
      </c>
      <c r="I75" s="7">
        <v>57034</v>
      </c>
      <c r="J75" s="7">
        <v>145273.63</v>
      </c>
      <c r="K75" s="7">
        <v>9370.17</v>
      </c>
      <c r="L75" s="7">
        <v>59012.6499999999</v>
      </c>
      <c r="M75" s="7">
        <v>15108.41</v>
      </c>
      <c r="N75" s="7">
        <v>80412.33</v>
      </c>
      <c r="O75" s="7">
        <v>46779.88</v>
      </c>
      <c r="P75" s="7">
        <v>8912.66</v>
      </c>
      <c r="Q75" s="7">
        <v>6585.96</v>
      </c>
      <c r="R75" s="7">
        <v>126674.14</v>
      </c>
      <c r="S75" s="7">
        <v>19388.3</v>
      </c>
      <c r="T75" s="7">
        <v>54870.07</v>
      </c>
      <c r="U75" s="7">
        <v>28377.82</v>
      </c>
      <c r="V75" s="7">
        <v>55367.41</v>
      </c>
      <c r="W75" s="7">
        <v>104111.28</v>
      </c>
      <c r="X75" s="7">
        <v>9222.24</v>
      </c>
      <c r="Y75" s="7">
        <v>185697.4</v>
      </c>
      <c r="Z75" s="7">
        <v>75765.64</v>
      </c>
      <c r="AA75" s="7">
        <v>25276.309999999899</v>
      </c>
      <c r="AB75" s="7">
        <v>382136.51</v>
      </c>
      <c r="AC75" s="7">
        <f>SUM(drive_download_20250110T140648Z_001[[#This Row],[AG]:[ZH]])</f>
        <v>2035759.0199999996</v>
      </c>
      <c r="AD75" s="8">
        <f t="shared" si="6"/>
        <v>-0.13071516962027929</v>
      </c>
    </row>
    <row r="76" spans="1:30" x14ac:dyDescent="0.35">
      <c r="A76" s="7" t="s">
        <v>44</v>
      </c>
      <c r="B76" s="7" t="s">
        <v>37</v>
      </c>
      <c r="C76" s="7">
        <v>109526.67</v>
      </c>
      <c r="D76" s="7">
        <v>3852.52</v>
      </c>
      <c r="E76" s="7">
        <v>17362.46</v>
      </c>
      <c r="F76" s="7">
        <v>279555.55</v>
      </c>
      <c r="G76" s="7">
        <v>66735.81</v>
      </c>
      <c r="H76" s="7">
        <v>93891.48</v>
      </c>
      <c r="I76" s="7">
        <v>59492.09</v>
      </c>
      <c r="J76" s="7">
        <v>157240.97</v>
      </c>
      <c r="K76" s="7">
        <v>9673.23</v>
      </c>
      <c r="L76" s="7">
        <v>63521.34</v>
      </c>
      <c r="M76" s="7">
        <v>16156.05</v>
      </c>
      <c r="N76" s="7">
        <v>83586.66</v>
      </c>
      <c r="O76" s="7">
        <v>48573.57</v>
      </c>
      <c r="P76" s="7">
        <v>9001.89</v>
      </c>
      <c r="Q76" s="7">
        <v>6636.7999999999902</v>
      </c>
      <c r="R76" s="7">
        <v>128079.13</v>
      </c>
      <c r="S76" s="7">
        <v>20101.650000000001</v>
      </c>
      <c r="T76" s="7">
        <v>57739.27</v>
      </c>
      <c r="U76" s="7">
        <v>28844.44</v>
      </c>
      <c r="V76" s="7">
        <v>57351.15</v>
      </c>
      <c r="W76" s="7">
        <v>109247.52</v>
      </c>
      <c r="X76" s="7">
        <v>9577.0400000000009</v>
      </c>
      <c r="Y76" s="7">
        <v>193690.97999999899</v>
      </c>
      <c r="Z76" s="7">
        <v>81700.39</v>
      </c>
      <c r="AA76" s="7">
        <v>26314.02</v>
      </c>
      <c r="AB76" s="7">
        <v>403136.42</v>
      </c>
      <c r="AC76" s="9">
        <f>SUM(drive_download_20250110T140648Z_001[[#This Row],[AG]:[ZH]])</f>
        <v>2140589.0999999987</v>
      </c>
      <c r="AD76" s="8">
        <f t="shared" si="6"/>
        <v>-8.5951915513959865E-2</v>
      </c>
    </row>
    <row r="77" spans="1:30" x14ac:dyDescent="0.35">
      <c r="A77" s="7" t="s">
        <v>44</v>
      </c>
      <c r="B77" s="7" t="s">
        <v>38</v>
      </c>
      <c r="C77" s="7">
        <v>85802.09</v>
      </c>
      <c r="D77" s="7">
        <v>3563.3</v>
      </c>
      <c r="E77" s="7">
        <v>15795.71</v>
      </c>
      <c r="F77" s="7">
        <v>231687.45</v>
      </c>
      <c r="G77" s="7">
        <v>53652.06</v>
      </c>
      <c r="H77" s="7">
        <v>75575.08</v>
      </c>
      <c r="I77" s="7">
        <v>49475.229999999901</v>
      </c>
      <c r="J77" s="7">
        <v>121296.61</v>
      </c>
      <c r="K77" s="7">
        <v>8243.36</v>
      </c>
      <c r="L77" s="7">
        <v>49521.979999999901</v>
      </c>
      <c r="M77" s="7">
        <v>12571.45</v>
      </c>
      <c r="N77" s="7">
        <v>69594.299999999901</v>
      </c>
      <c r="O77" s="7">
        <v>40556.119999999901</v>
      </c>
      <c r="P77" s="7">
        <v>8360.18</v>
      </c>
      <c r="Q77" s="7">
        <v>6178.22</v>
      </c>
      <c r="R77" s="7">
        <v>118188.44</v>
      </c>
      <c r="S77" s="7">
        <v>16716.09</v>
      </c>
      <c r="T77" s="7">
        <v>47024.43</v>
      </c>
      <c r="U77" s="7">
        <v>26773.21</v>
      </c>
      <c r="V77" s="7">
        <v>49391.59</v>
      </c>
      <c r="W77" s="7">
        <v>94212.27</v>
      </c>
      <c r="X77" s="7">
        <v>8089.37</v>
      </c>
      <c r="Y77" s="7">
        <v>158730.93</v>
      </c>
      <c r="Z77" s="7">
        <v>62365.42</v>
      </c>
      <c r="AA77" s="7">
        <v>21843.09</v>
      </c>
      <c r="AB77" s="7">
        <v>337570.08</v>
      </c>
      <c r="AC77" s="7">
        <f>SUM(drive_download_20250110T140648Z_001[[#This Row],[AG]:[ZH]])</f>
        <v>1772778.0599999998</v>
      </c>
      <c r="AD77" s="8">
        <f t="shared" si="6"/>
        <v>-0.24301007140423206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E H A A B Q S w M E F A A C A A g A T 4 A u W k x 1 k J K l A A A A 9 g A A A B I A H A B D b 2 5 m a W c v U G F j a 2 F n Z S 5 4 b W w g o h g A K K A U A A A A A A A A A A A A A A A A A A A A A A A A A A A A h Y 9 L D o I w G I S v Q r q n D 0 h 8 k J + y c C u J C d G 4 b W q F R i i G F s v d X H g k r y B G U X c u 5 5 t v M X O / 3 i A b m j q 4 q M 7 q 1 q S I Y Y o C Z W R 7 0 K Z M U e + O 4 Q J l H D Z C n k S p g l E 2 N h n s I U W V c + e E E O 8 9 9 j F u u 5 J E l D K y z 9 e F r F Q j 0 E f W / + V Q G + u E k Q p x 2 L 3 G 8 A i z e I n Z f I Y p k A l C r s 1 X i M a 9 z / Y H w q q v X d 8 p r k y 4 L Y B M E c j 7 A 3 8 A U E s D B B Q A A g A I A E + A L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P g C 5 a W e M f l N o E A A C F O g A A E w A c A E Z v c m 1 1 b G F z L 1 N l Y 3 R p b 2 4 x L m 0 g o h g A K K A U A A A A A A A A A A A A A A A A A A A A A A A A A A A A 7 Z p d b + I 4 F I b v K / U / W O k N S C k i 5 G O r 2 W V G D C 2 d r r p 0 h t B d q c C F I Z 4 2 2 h C z i c M U V f z 3 d e K U B O L w I V J K o / S C h t f 2 O c e v w + F R h I t G x M Q 2 0 N l / 6 f f T k 9 M T 9 w k 6 y A D Y I x O P g D q w E D k 9 A f R P x 5 4 z Q l R p Y c t A T q V l W s g t C c 1 P / X s X O W 6 / M X T 7 l / i X b W F o u H 2 2 / r x W r S m S V L v o S o p 8 I U k P 5 9 W q F I 4 J Z Z E F P h N o K I L 8 r N 9 M w 0 A 2 C E J L A s 3 V h U M L V X R k 0 R I 7 + J d b Y l W I A M H R E + g 1 C H H M o U e Q O / j S Y 4 s H X 8 A f n w F x P B T F v 7 G n + F 8 E m p 5 L 8 B i 0 P J v t N 0 r Q M I w m t r y x X U o t R g R C 1 4 G 2 + x M 7 4 0 A T w i L O V v V S r 4 l t g m w y K E c l d J A N x z Q o S x P f H B s J 9 V J 6 s S J 4 E d p 0 p l 8 J c 6 E S v J 3 H k 4 z x l C a 5 I 0 / I 4 a R i P k a p E k X 5 O e K x k 5 u O Z b t 6 n k D b o M u D 4 G G Q W D Y 2 H l w v z E 2 p k G c u C 8 K m + M X 4 B a 8 6 f S b o c D y h y Y O 3 5 Z j f z S d o P / q 1 z S Y o K m m x n o X 1 B / 2 w K T s R X 1 b d I H Q B I O i Z z H 2 n b u E Q W Q m 1 c f 0 q 2 d 5 4 i B w m 3 v D E D k f 8 e s U T b 3 m i z h F b v J j X v J j X v J j X v O V / 3 n P E W 5 7 Y 5 i V q / 8 M R 7 3 i i z r N O / 8 Y T 7 3 j i A 0 f s 8 m J 2 e c d x z 9 v 7 3 5 c 8 k e f 8 A y / R w 2 r x 8 / L p i W l z 7 9 J 4 + 1 2 + s Q / S h t t w a j 7 C o N f Q 6 C z N S 3 W + a G Z R 3 b G Z 8 Z q / Q 4 d + S m j v 9 N e v b I D q E P R u 3 M W c H x 5 y Z n W / T Y v g q 2 l D Z 3 Z D m y 0 x f 5 r I q S 8 v F g N 7 6 g K b R t + u h u m g / z y T V h C E G y z b G H W M j Y Y 2 3 W n l E o + 8 M a 2 j F G 1 G 7 F 0 i y x y b 9 L o u i D R 9 2 L X q t d 9 E c G W P s G H a j 3 W p p t Z E 8 M P D B O l k Z q F 6 d F l p Y x s N o t b 0 3 c F j O k a / Y B C k J + h G 7 S k c C f X F d 1 0 v 1 B u W p Y + g B R 2 X 7 X T p V k p E D X z o L b 5 A A q e o h X 6 1 N K H w I g j o G V F L o N O i 9 n g W D H q c 8 E l I 8 U y Y C 2 D A d T b d 0 p i N Z V D / H M 1 4 B + O z N 9 + P + H o A K d G j E 2 L x 4 j d n w 4 A T f + 5 W H 2 4 b E x C s 6 7 e b T T 1 4 O e 9 c 6 f e 3 3 V r / L + w M T c M k s z 4 t E j Q h Q Y / Y M Z E b Q l w / T P T R g Q u U a u U 0 6 A r G 8 g x e w Q Y P B F + h 0 Z s B j L m + 1 K 0 D q Q C x A s T y C G L B z X 3 4 f p 0 d m d V W y Y z t a A 8 6 e + 0 V G R N a u t N 8 W K g V l B b 5 t p 7 U 0 q 2 N 2 b k z r W V 9 A E d H a 2 f C K 6 8 d u A l s W Z T 8 H p 3 p w 5 K k v I Y k 5 b y T p H x A k p S 3 J U k 5 S Z J y Q Z I F S e a V J N + l X 2 d H k n K S J O V 9 S V J + G 5 J M c 5 o P M n J B k p F v m 0 g y z d q Y n T u T Z N Y H c I Q k a T j m F J 0 b 4 V N 6 / + m 8 W p W k a l d S q p p y E T y d 3 + O Z / z b R P z z A K W s A T s k 7 w C k H B D h l W 4 B T k g C n F A B X A F x e A U 7 Z F u D 2 7 d H Z Q Z u S h D Z l X 2 h T 3 g b a 0 t z l M 4 N S Q F v k 2 y Z o S 7 M 2 Z u f O 0 J b 1 A R w h t I W / i D v M 0 7 9 8 / E Q O l N Q 1 m K b m H d P U A 2 K a u i 2 m q U l M U w t M K z A t r 5 i m v k O 7 z o 7 Y 1 C S x q f s S m / o 2 x J Z m N B 8 Y 1 I L Y I t 8 2 E V u a t T E 7 d y a 2 r A / g i I n t I I / a 8 0 J s 2 h p i 0 / J O b N o B i U 3 b l t i 0 J L F p B b E V x J Z X Y t M + N L F p S W L T 9 i U 2 7 W 2 I L c 1 o P j B o B b F F v m 0 i t j R r Y 3 b u T G x Z H 8 B x E N v / U E s B A i 0 A F A A C A A g A T 4 A u W k x 1 k J K l A A A A 9 g A A A B I A A A A A A A A A A A A A A A A A A A A A A E N v b m Z p Z y 9 Q Y W N r Y W d l L n h t b F B L A Q I t A B Q A A g A I A E + A L l o P y u m r p A A A A O k A A A A T A A A A A A A A A A A A A A A A A P E A A A B b Q 2 9 u d G V u d F 9 U e X B l c 1 0 u e G 1 s U E s B A i 0 A F A A C A A g A T 4 A u W l n j H 5 T a B A A A h T o A A B M A A A A A A A A A A A A A A A A A 4 g E A A E Z v c m 1 1 b G F z L 1 N l Y 3 R p b 2 4 x L m 1 Q S w U G A A A A A A M A A w D C A A A A C Q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s B A A A A A A A N C w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R B Q U F B Q U F B Q U F B R k g r V S 8 4 Q j J s V D d E V 3 V 5 c 2 9 p b V V 5 R 2 x S e V l X N X p a b T l 5 Y l N C R 2 F X e G x J R 1 p 5 Y j I w Z 2 I z V j B j S F Y w Q U F B Q U F B Q U F B Q U F B Q U N s R 0 d m Y 2 p 2 a V p E c 1 Z S S j V t a E t s c l l P U 0 d W c 2 N H V n l J R k Y x W l h K c F p Y T U F B U V V m N V Q v d 0 h h V l B z T m E 3 S 3 l p S 1 p U S U F B Q U F B Q U F B Q U F J M D A 1 M m d m e k d K S 3 J F S m R q L z c w K 2 J F Y l Z I S m h i b k 5 t Y j N K d E l F W n B i R 1 V n W m 5 K d m J T Q k J a R 0 Z 3 Z E d W a 0 F B Q U N B Q U F B Q U F B Q U F I d D Q 2 S V p M S T B a T W 9 1 S l N h N D Z a N X k 4 T 1 N H V n N j R 1 Z 5 S U Z G M V p Y S n B a W E 1 B Q V k w M D U y Z 2 Z 6 R 0 p L c k V K Z G o v N z A r Y k V B Q U F B Q U F B Q U F B S S t F c k d w N D F p d E V q T 1 I 4 Z V F a S m p B a 2 Z W S E p o Y m 5 O b W I z S n R J R V p w Y k d V Z 1 p u S n Z i U 0 J C W k d G d 2 R H V m t J Q 2 d 6 S 1 F B Q U J B Q U F B Q U F B Q U F B a 0 F Z T D B N Q U l j V E s 5 M W F x Y U 9 q U n N p R G t o b G J I Q m x j a U J S Z F d W e W F X V n p B Q U d Q a E t 4 c W V O W X J S S X p r Z k h r R 1 N Z d 0 p B Q U F B Q U F B Q U F B Q n V Y d V N s M 2 N 6 c V R w U 2 d k M z V m L z d J L 0 4 x U n l Z V z V 6 W m 0 5 e W J T Q k d h V 3 h s S U d a e W I y M G d a S E p w Z G 1 V d F p H O T N i b X h 2 W V d R d E 1 q Q X l O V E F 4 T V R C V U 1 U U X d O a l E 0 V 2 k w d 0 1 E R U F B Q V l B Q U F B Q U F B Q U F O R G h 4 b k Z Z c 0 5 F T 2 9 J Y W J u b H B W W k 1 3 N U l a V 3 h 3 W l h J Z 1 V Y V m x j b W x s Y 3 d B Q m J s N 2 t w Z D N N N m s 2 V W 9 I Z C t Y L y t 5 U H d B Q U F B Q U F B Q U F B U 0 N u O E Z H W k t p M F N 2 c F d h M m h B M U Z k Q j V V Y 2 1 G d W M y W n Z j b T B n U m 1 s c 1 p T Q m 1 j b T l 0 S U c 5 M W R I Q j F k Q 0 F v T W l r Q U F B Z 0 F B Q U F B Q U F B Q U Y 4 O H F x c U N V Z D A r M z h 1 U 1 Z 4 W m h q Q n c 1 S V p X e H d a W E l n V V h W b G N t b G x j d 0 F C U 0 N u O E Z H W k t p M F N 2 c F d h M m h B M U Z k Q U F B Q U F B Q U F B Q U E y O G I 0 U X J 4 Q 0 l r e X F 4 R V N 2 M 1 B V T 3 R S N V V j b U Z 1 Y z J a d m N t M G d S b W x z W l N C b W N t O X R J R z k x Z E h C M W R D Q W 9 N e W t B Q U F v Q U F B Q U F B Q U F B O T l s c H F I R k 5 r M E 9 G Z T h J N G R L U j E x Z z V J W l d 4 d 1 p Y S W d V W F Z s Y 2 1 s b G N 3 Q U I y O G I 0 U X J 4 Q 0 l r e X F 4 R V N 2 M 1 B V T 3 R R Q U F B Q U E 9 I i A v P j w v U 3 R h Y m x l R W 5 0 c m l l c z 4 8 L 0 l 0 Z W 0 + P E l 0 Z W 0 + P E l 0 Z W 1 M b 2 N h d G l v b j 4 8 S X R l b V R 5 c G U + R m 9 y b X V s Y T w v S X R l b V R 5 c G U + P E l 0 Z W 1 Q Y X R o P l N l Y 3 R p b 2 4 x L 2 9 1 d H B 1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3 M G Q 0 O G V l L W V h M T k t N D Q 1 Z S 0 5 Z m M x L T I z Y j R m N T E 0 O D M w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b 3 V 0 c H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4 V D E 0 O j U 0 O j E 3 L j k 4 N z k 4 N j J a I i A v P j x F b n R y e S B U e X B l P S J G a W x s Q 2 9 s d W 1 u V H l w Z X M i I F Z h b H V l P S J z Q m d Z R k J R V U Z C U V V G Q l F V R k J R V U Z C U V V G Q l F V R k J R V U Z C U V V G Q l E 9 P S I g L z 4 8 R W 5 0 c n k g V H l w Z T 0 i R m l s b E N v b H V t b k 5 h b W V z I i B W Y W x 1 Z T 0 i c 1 s m c X V v d D t T b 3 V y Y 2 U u T m F t Z S Z x d W 9 0 O y w m c X V v d D t M Y W J l b C Z x d W 9 0 O y w m c X V v d D t B R y Z x d W 9 0 O y w m c X V v d D t B S S Z x d W 9 0 O y w m c X V v d D t B U i Z x d W 9 0 O y w m c X V v d D t C R S Z x d W 9 0 O y w m c X V v d D t C T C Z x d W 9 0 O y w m c X V v d D t C U y Z x d W 9 0 O y w m c X V v d D t G U i Z x d W 9 0 O y w m c X V v d D t H R S Z x d W 9 0 O y w m c X V v d D t H T C Z x d W 9 0 O y w m c X V v d D t H U i Z x d W 9 0 O y w m c X V v d D t K V S Z x d W 9 0 O y w m c X V v d D t M V S Z x d W 9 0 O y w m c X V v d D t O R S Z x d W 9 0 O y w m c X V v d D t O V y Z x d W 9 0 O y w m c X V v d D t P V y Z x d W 9 0 O y w m c X V v d D t T R y Z x d W 9 0 O y w m c X V v d D t T S C Z x d W 9 0 O y w m c X V v d D t T T y Z x d W 9 0 O y w m c X V v d D t T W i Z x d W 9 0 O y w m c X V v d D t U R y Z x d W 9 0 O y w m c X V v d D t U S S Z x d W 9 0 O y w m c X V v d D t V U i Z x d W 9 0 O y w m c X V v d D t W R C Z x d W 9 0 O y w m c X V v d D t W U y Z x d W 9 0 O y w m c X V v d D t a R y Z x d W 9 0 O y w m c X V v d D t a S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v Q X V 0 b 1 J l b W 9 2 Z W R D b 2 x 1 b W 5 z M S 5 7 U 2 9 1 c m N l L k 5 h b W U s M H 0 m c X V v d D s s J n F 1 b 3 Q 7 U 2 V j d G l v b j E v b 3 V 0 c H V 0 L 0 F 1 d G 9 S Z W 1 v d m V k Q 2 9 s d W 1 u c z E u e 0 x h Y m V s L D F 9 J n F 1 b 3 Q 7 L C Z x d W 9 0 O 1 N l Y 3 R p b 2 4 x L 2 9 1 d H B 1 d C 9 B d X R v U m V t b 3 Z l Z E N v b H V t b n M x L n t B R y w y f S Z x d W 9 0 O y w m c X V v d D t T Z W N 0 a W 9 u M S 9 v d X R w d X Q v Q X V 0 b 1 J l b W 9 2 Z W R D b 2 x 1 b W 5 z M S 5 7 Q U k s M 3 0 m c X V v d D s s J n F 1 b 3 Q 7 U 2 V j d G l v b j E v b 3 V 0 c H V 0 L 0 F 1 d G 9 S Z W 1 v d m V k Q 2 9 s d W 1 u c z E u e 0 F S L D R 9 J n F 1 b 3 Q 7 L C Z x d W 9 0 O 1 N l Y 3 R p b 2 4 x L 2 9 1 d H B 1 d C 9 B d X R v U m V t b 3 Z l Z E N v b H V t b n M x L n t C R S w 1 f S Z x d W 9 0 O y w m c X V v d D t T Z W N 0 a W 9 u M S 9 v d X R w d X Q v Q X V 0 b 1 J l b W 9 2 Z W R D b 2 x 1 b W 5 z M S 5 7 Q k w s N n 0 m c X V v d D s s J n F 1 b 3 Q 7 U 2 V j d G l v b j E v b 3 V 0 c H V 0 L 0 F 1 d G 9 S Z W 1 v d m V k Q 2 9 s d W 1 u c z E u e 0 J T L D d 9 J n F 1 b 3 Q 7 L C Z x d W 9 0 O 1 N l Y 3 R p b 2 4 x L 2 9 1 d H B 1 d C 9 B d X R v U m V t b 3 Z l Z E N v b H V t b n M x L n t G U i w 4 f S Z x d W 9 0 O y w m c X V v d D t T Z W N 0 a W 9 u M S 9 v d X R w d X Q v Q X V 0 b 1 J l b W 9 2 Z W R D b 2 x 1 b W 5 z M S 5 7 R 0 U s O X 0 m c X V v d D s s J n F 1 b 3 Q 7 U 2 V j d G l v b j E v b 3 V 0 c H V 0 L 0 F 1 d G 9 S Z W 1 v d m V k Q 2 9 s d W 1 u c z E u e 0 d M L D E w f S Z x d W 9 0 O y w m c X V v d D t T Z W N 0 a W 9 u M S 9 v d X R w d X Q v Q X V 0 b 1 J l b W 9 2 Z W R D b 2 x 1 b W 5 z M S 5 7 R 1 I s M T F 9 J n F 1 b 3 Q 7 L C Z x d W 9 0 O 1 N l Y 3 R p b 2 4 x L 2 9 1 d H B 1 d C 9 B d X R v U m V t b 3 Z l Z E N v b H V t b n M x L n t K V S w x M n 0 m c X V v d D s s J n F 1 b 3 Q 7 U 2 V j d G l v b j E v b 3 V 0 c H V 0 L 0 F 1 d G 9 S Z W 1 v d m V k Q 2 9 s d W 1 u c z E u e 0 x V L D E z f S Z x d W 9 0 O y w m c X V v d D t T Z W N 0 a W 9 u M S 9 v d X R w d X Q v Q X V 0 b 1 J l b W 9 2 Z W R D b 2 x 1 b W 5 z M S 5 7 T k U s M T R 9 J n F 1 b 3 Q 7 L C Z x d W 9 0 O 1 N l Y 3 R p b 2 4 x L 2 9 1 d H B 1 d C 9 B d X R v U m V t b 3 Z l Z E N v b H V t b n M x L n t O V y w x N X 0 m c X V v d D s s J n F 1 b 3 Q 7 U 2 V j d G l v b j E v b 3 V 0 c H V 0 L 0 F 1 d G 9 S Z W 1 v d m V k Q 2 9 s d W 1 u c z E u e 0 9 X L D E 2 f S Z x d W 9 0 O y w m c X V v d D t T Z W N 0 a W 9 u M S 9 v d X R w d X Q v Q X V 0 b 1 J l b W 9 2 Z W R D b 2 x 1 b W 5 z M S 5 7 U 0 c s M T d 9 J n F 1 b 3 Q 7 L C Z x d W 9 0 O 1 N l Y 3 R p b 2 4 x L 2 9 1 d H B 1 d C 9 B d X R v U m V t b 3 Z l Z E N v b H V t b n M x L n t T S C w x O H 0 m c X V v d D s s J n F 1 b 3 Q 7 U 2 V j d G l v b j E v b 3 V 0 c H V 0 L 0 F 1 d G 9 S Z W 1 v d m V k Q 2 9 s d W 1 u c z E u e 1 N P L D E 5 f S Z x d W 9 0 O y w m c X V v d D t T Z W N 0 a W 9 u M S 9 v d X R w d X Q v Q X V 0 b 1 J l b W 9 2 Z W R D b 2 x 1 b W 5 z M S 5 7 U 1 o s M j B 9 J n F 1 b 3 Q 7 L C Z x d W 9 0 O 1 N l Y 3 R p b 2 4 x L 2 9 1 d H B 1 d C 9 B d X R v U m V t b 3 Z l Z E N v b H V t b n M x L n t U R y w y M X 0 m c X V v d D s s J n F 1 b 3 Q 7 U 2 V j d G l v b j E v b 3 V 0 c H V 0 L 0 F 1 d G 9 S Z W 1 v d m V k Q 2 9 s d W 1 u c z E u e 1 R J L D I y f S Z x d W 9 0 O y w m c X V v d D t T Z W N 0 a W 9 u M S 9 v d X R w d X Q v Q X V 0 b 1 J l b W 9 2 Z W R D b 2 x 1 b W 5 z M S 5 7 V V I s M j N 9 J n F 1 b 3 Q 7 L C Z x d W 9 0 O 1 N l Y 3 R p b 2 4 x L 2 9 1 d H B 1 d C 9 B d X R v U m V t b 3 Z l Z E N v b H V t b n M x L n t W R C w y N H 0 m c X V v d D s s J n F 1 b 3 Q 7 U 2 V j d G l v b j E v b 3 V 0 c H V 0 L 0 F 1 d G 9 S Z W 1 v d m V k Q 2 9 s d W 1 u c z E u e 1 Z T L D I 1 f S Z x d W 9 0 O y w m c X V v d D t T Z W N 0 a W 9 u M S 9 v d X R w d X Q v Q X V 0 b 1 J l b W 9 2 Z W R D b 2 x 1 b W 5 z M S 5 7 W k c s M j Z 9 J n F 1 b 3 Q 7 L C Z x d W 9 0 O 1 N l Y 3 R p b 2 4 x L 2 9 1 d H B 1 d C 9 B d X R v U m V t b 3 Z l Z E N v b H V t b n M x L n t a S C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2 9 1 d H B 1 d C 9 B d X R v U m V t b 3 Z l Z E N v b H V t b n M x L n t T b 3 V y Y 2 U u T m F t Z S w w f S Z x d W 9 0 O y w m c X V v d D t T Z W N 0 a W 9 u M S 9 v d X R w d X Q v Q X V 0 b 1 J l b W 9 2 Z W R D b 2 x 1 b W 5 z M S 5 7 T G F i Z W w s M X 0 m c X V v d D s s J n F 1 b 3 Q 7 U 2 V j d G l v b j E v b 3 V 0 c H V 0 L 0 F 1 d G 9 S Z W 1 v d m V k Q 2 9 s d W 1 u c z E u e 0 F H L D J 9 J n F 1 b 3 Q 7 L C Z x d W 9 0 O 1 N l Y 3 R p b 2 4 x L 2 9 1 d H B 1 d C 9 B d X R v U m V t b 3 Z l Z E N v b H V t b n M x L n t B S S w z f S Z x d W 9 0 O y w m c X V v d D t T Z W N 0 a W 9 u M S 9 v d X R w d X Q v Q X V 0 b 1 J l b W 9 2 Z W R D b 2 x 1 b W 5 z M S 5 7 Q V I s N H 0 m c X V v d D s s J n F 1 b 3 Q 7 U 2 V j d G l v b j E v b 3 V 0 c H V 0 L 0 F 1 d G 9 S Z W 1 v d m V k Q 2 9 s d W 1 u c z E u e 0 J F L D V 9 J n F 1 b 3 Q 7 L C Z x d W 9 0 O 1 N l Y 3 R p b 2 4 x L 2 9 1 d H B 1 d C 9 B d X R v U m V t b 3 Z l Z E N v b H V t b n M x L n t C T C w 2 f S Z x d W 9 0 O y w m c X V v d D t T Z W N 0 a W 9 u M S 9 v d X R w d X Q v Q X V 0 b 1 J l b W 9 2 Z W R D b 2 x 1 b W 5 z M S 5 7 Q l M s N 3 0 m c X V v d D s s J n F 1 b 3 Q 7 U 2 V j d G l v b j E v b 3 V 0 c H V 0 L 0 F 1 d G 9 S Z W 1 v d m V k Q 2 9 s d W 1 u c z E u e 0 Z S L D h 9 J n F 1 b 3 Q 7 L C Z x d W 9 0 O 1 N l Y 3 R p b 2 4 x L 2 9 1 d H B 1 d C 9 B d X R v U m V t b 3 Z l Z E N v b H V t b n M x L n t H R S w 5 f S Z x d W 9 0 O y w m c X V v d D t T Z W N 0 a W 9 u M S 9 v d X R w d X Q v Q X V 0 b 1 J l b W 9 2 Z W R D b 2 x 1 b W 5 z M S 5 7 R 0 w s M T B 9 J n F 1 b 3 Q 7 L C Z x d W 9 0 O 1 N l Y 3 R p b 2 4 x L 2 9 1 d H B 1 d C 9 B d X R v U m V t b 3 Z l Z E N v b H V t b n M x L n t H U i w x M X 0 m c X V v d D s s J n F 1 b 3 Q 7 U 2 V j d G l v b j E v b 3 V 0 c H V 0 L 0 F 1 d G 9 S Z W 1 v d m V k Q 2 9 s d W 1 u c z E u e 0 p V L D E y f S Z x d W 9 0 O y w m c X V v d D t T Z W N 0 a W 9 u M S 9 v d X R w d X Q v Q X V 0 b 1 J l b W 9 2 Z W R D b 2 x 1 b W 5 z M S 5 7 T F U s M T N 9 J n F 1 b 3 Q 7 L C Z x d W 9 0 O 1 N l Y 3 R p b 2 4 x L 2 9 1 d H B 1 d C 9 B d X R v U m V t b 3 Z l Z E N v b H V t b n M x L n t O R S w x N H 0 m c X V v d D s s J n F 1 b 3 Q 7 U 2 V j d G l v b j E v b 3 V 0 c H V 0 L 0 F 1 d G 9 S Z W 1 v d m V k Q 2 9 s d W 1 u c z E u e 0 5 X L D E 1 f S Z x d W 9 0 O y w m c X V v d D t T Z W N 0 a W 9 u M S 9 v d X R w d X Q v Q X V 0 b 1 J l b W 9 2 Z W R D b 2 x 1 b W 5 z M S 5 7 T 1 c s M T Z 9 J n F 1 b 3 Q 7 L C Z x d W 9 0 O 1 N l Y 3 R p b 2 4 x L 2 9 1 d H B 1 d C 9 B d X R v U m V t b 3 Z l Z E N v b H V t b n M x L n t T R y w x N 3 0 m c X V v d D s s J n F 1 b 3 Q 7 U 2 V j d G l v b j E v b 3 V 0 c H V 0 L 0 F 1 d G 9 S Z W 1 v d m V k Q 2 9 s d W 1 u c z E u e 1 N I L D E 4 f S Z x d W 9 0 O y w m c X V v d D t T Z W N 0 a W 9 u M S 9 v d X R w d X Q v Q X V 0 b 1 J l b W 9 2 Z W R D b 2 x 1 b W 5 z M S 5 7 U 0 8 s M T l 9 J n F 1 b 3 Q 7 L C Z x d W 9 0 O 1 N l Y 3 R p b 2 4 x L 2 9 1 d H B 1 d C 9 B d X R v U m V t b 3 Z l Z E N v b H V t b n M x L n t T W i w y M H 0 m c X V v d D s s J n F 1 b 3 Q 7 U 2 V j d G l v b j E v b 3 V 0 c H V 0 L 0 F 1 d G 9 S Z W 1 v d m V k Q 2 9 s d W 1 u c z E u e 1 R H L D I x f S Z x d W 9 0 O y w m c X V v d D t T Z W N 0 a W 9 u M S 9 v d X R w d X Q v Q X V 0 b 1 J l b W 9 2 Z W R D b 2 x 1 b W 5 z M S 5 7 V E k s M j J 9 J n F 1 b 3 Q 7 L C Z x d W 9 0 O 1 N l Y 3 R p b 2 4 x L 2 9 1 d H B 1 d C 9 B d X R v U m V t b 3 Z l Z E N v b H V t b n M x L n t V U i w y M 3 0 m c X V v d D s s J n F 1 b 3 Q 7 U 2 V j d G l v b j E v b 3 V 0 c H V 0 L 0 F 1 d G 9 S Z W 1 v d m V k Q 2 9 s d W 1 u c z E u e 1 Z E L D I 0 f S Z x d W 9 0 O y w m c X V v d D t T Z W N 0 a W 9 u M S 9 v d X R w d X Q v Q X V 0 b 1 J l b W 9 2 Z W R D b 2 x 1 b W 5 z M S 5 7 V l M s M j V 9 J n F 1 b 3 Q 7 L C Z x d W 9 0 O 1 N l Y 3 R p b 2 4 x L 2 9 1 d H B 1 d C 9 B d X R v U m V t b 3 Z l Z E N v b H V t b n M x L n t a R y w y N n 0 m c X V v d D s s J n F 1 b 3 Q 7 U 2 V j d G l v b j E v b 3 V 0 c H V 0 L 0 F 1 d G 9 S Z W 1 v d m V k Q 2 9 s d W 1 u c z E u e 1 p I L D I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Y j g 2 M z E 4 M S 0 5 Y T N h L T Q 1 Y j Y t Y T A y Y y 0 3 M G Y 0 O D R k N D M y Z T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C 0 x M S 0 y O F Q x N D o 1 N D o x N S 4 y M T c 5 N D I 0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N m N z E 5 N D Y y O S 1 i Z T I z L T Q z M j Y t Y j E 1 N C 0 0 O W U 2 N j g 0 Y T k 2 Y j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i M W V i N j c x L W M 0 Z W M t N D Z m M C 1 h M D R m L W R i O D Y 1 O D N l M D g 3 M y I g L z 4 8 R W 5 0 c n k g V H l w Z T 0 i T G 9 h Z F R v U m V w b 3 J 0 R G l z Y W J s Z W Q i I F Z h b H V l P S J s M S I g L z 4 8 R W 5 0 c n k g V H l w Z T 0 i U X V l c n l H c m 9 1 c E l E I i B W Y W x 1 Z T 0 i c 2 Y 3 M T k 0 N j I 5 L W J l M j M t N D M y N i 1 i M T U 0 L T Q 5 Z T Y 2 O D R h O T Z i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E x L T I 4 V D E 0 O j U 0 O j E 1 L j I x N D k 0 N z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O D Y 3 N G J h M S 0 z Y T J j L T R h N 2 I t O T F k N S 0 4 M j Q 1 M T l h M z I w Z m E i I C 8 + P E V u d H J 5 I F R 5 c G U 9 I k x v Y W R U b 1 J l c G 9 y d E R p c 2 F i b G V k I i B W Y W x 1 Z T 0 i b D E i I C 8 + P E V u d H J 5 I F R 5 c G U 9 I l F 1 Z X J 5 R 3 J v d X B J R C I g V m F s d W U 9 I n M z Z m U 1 M W Y w N S 0 x Z G Y w L T R m Y T U t Y j B k N i 1 i Y j J i M j g 4 Y T Y 1 M z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S 0 y O F Q x N D o 1 N D o x N S 4 y M T A 5 M z I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S U Q i I F Z h b H V l P S J z Z T R l M T N h M T k t M z U y N S 0 0 O T g w L W E w O D U t Z W F j M D I 0 M z B l Y 2 M 3 I i A v P j x F b n R y e S B U e X B l P S J R d W V y e U d y b 3 V w S U Q i I F Z h b H V l P S J z Z j c x O T Q 2 M j k t Y m U y M y 0 0 M z I 2 L W I x N T Q t N D l l N j Y 4 N G E 5 N m I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T E t M j h U M T Q 6 N T Q 6 M T U u M j I y N D Y 2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Y X B 0 Z W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M D d h Y m E 5 Y i 0 3 N G Y 3 L T R m O G U t O T g x N C 0 y N D V l Y z U 5 N G F j N W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2 V D E 1 O j E x O j I 2 L j Y x O D M 4 M z l a I i A v P j x F b n R y e S B U e X B l P S J G a W x s Q 2 9 s d W 1 u V H l w Z X M i I F Z h b H V l P S J z Q m d Z R k J R V U Z C U V V G Q l F V R k J R V U Z C U V V G Q l F V R k J R V U Z C U V V G Q l E 9 P S I g L z 4 8 R W 5 0 c n k g V H l w Z T 0 i R m l s b E N v b H V t b k 5 h b W V z I i B W Y W x 1 Z T 0 i c 1 s m c X V v d D t T b 3 V y Y 2 U u T m F t Z S Z x d W 9 0 O y w m c X V v d D t M Y W J l b C Z x d W 9 0 O y w m c X V v d D t B R y Z x d W 9 0 O y w m c X V v d D t B S S Z x d W 9 0 O y w m c X V v d D t B U i Z x d W 9 0 O y w m c X V v d D t C R S Z x d W 9 0 O y w m c X V v d D t C T C Z x d W 9 0 O y w m c X V v d D t C U y Z x d W 9 0 O y w m c X V v d D t G U i Z x d W 9 0 O y w m c X V v d D t H R S Z x d W 9 0 O y w m c X V v d D t H T C Z x d W 9 0 O y w m c X V v d D t H U i Z x d W 9 0 O y w m c X V v d D t K V S Z x d W 9 0 O y w m c X V v d D t M V S Z x d W 9 0 O y w m c X V v d D t O R S Z x d W 9 0 O y w m c X V v d D t O V y Z x d W 9 0 O y w m c X V v d D t P V y Z x d W 9 0 O y w m c X V v d D t T R y Z x d W 9 0 O y w m c X V v d D t T S C Z x d W 9 0 O y w m c X V v d D t T T y Z x d W 9 0 O y w m c X V v d D t T W i Z x d W 9 0 O y w m c X V v d D t U R y Z x d W 9 0 O y w m c X V v d D t U S S Z x d W 9 0 O y w m c X V v d D t V U i Z x d W 9 0 O y w m c X V v d D t W R C Z x d W 9 0 O y w m c X V v d D t W U y Z x d W 9 0 O y w m c X V v d D t a R y Z x d W 9 0 O y w m c X V v d D t a S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Z G F w d G V k L 0 F 1 d G 9 S Z W 1 v d m V k Q 2 9 s d W 1 u c z E u e 1 N v d X J j Z S 5 O Y W 1 l L D B 9 J n F 1 b 3 Q 7 L C Z x d W 9 0 O 1 N l Y 3 R p b 2 4 x L 0 F k Y X B 0 Z W Q v Q X V 0 b 1 J l b W 9 2 Z W R D b 2 x 1 b W 5 z M S 5 7 T G F i Z W w s M X 0 m c X V v d D s s J n F 1 b 3 Q 7 U 2 V j d G l v b j E v Q W R h c H R l Z C 9 B d X R v U m V t b 3 Z l Z E N v b H V t b n M x L n t B R y w y f S Z x d W 9 0 O y w m c X V v d D t T Z W N 0 a W 9 u M S 9 B Z G F w d G V k L 0 F 1 d G 9 S Z W 1 v d m V k Q 2 9 s d W 1 u c z E u e 0 F J L D N 9 J n F 1 b 3 Q 7 L C Z x d W 9 0 O 1 N l Y 3 R p b 2 4 x L 0 F k Y X B 0 Z W Q v Q X V 0 b 1 J l b W 9 2 Z W R D b 2 x 1 b W 5 z M S 5 7 Q V I s N H 0 m c X V v d D s s J n F 1 b 3 Q 7 U 2 V j d G l v b j E v Q W R h c H R l Z C 9 B d X R v U m V t b 3 Z l Z E N v b H V t b n M x L n t C R S w 1 f S Z x d W 9 0 O y w m c X V v d D t T Z W N 0 a W 9 u M S 9 B Z G F w d G V k L 0 F 1 d G 9 S Z W 1 v d m V k Q 2 9 s d W 1 u c z E u e 0 J M L D Z 9 J n F 1 b 3 Q 7 L C Z x d W 9 0 O 1 N l Y 3 R p b 2 4 x L 0 F k Y X B 0 Z W Q v Q X V 0 b 1 J l b W 9 2 Z W R D b 2 x 1 b W 5 z M S 5 7 Q l M s N 3 0 m c X V v d D s s J n F 1 b 3 Q 7 U 2 V j d G l v b j E v Q W R h c H R l Z C 9 B d X R v U m V t b 3 Z l Z E N v b H V t b n M x L n t G U i w 4 f S Z x d W 9 0 O y w m c X V v d D t T Z W N 0 a W 9 u M S 9 B Z G F w d G V k L 0 F 1 d G 9 S Z W 1 v d m V k Q 2 9 s d W 1 u c z E u e 0 d F L D l 9 J n F 1 b 3 Q 7 L C Z x d W 9 0 O 1 N l Y 3 R p b 2 4 x L 0 F k Y X B 0 Z W Q v Q X V 0 b 1 J l b W 9 2 Z W R D b 2 x 1 b W 5 z M S 5 7 R 0 w s M T B 9 J n F 1 b 3 Q 7 L C Z x d W 9 0 O 1 N l Y 3 R p b 2 4 x L 0 F k Y X B 0 Z W Q v Q X V 0 b 1 J l b W 9 2 Z W R D b 2 x 1 b W 5 z M S 5 7 R 1 I s M T F 9 J n F 1 b 3 Q 7 L C Z x d W 9 0 O 1 N l Y 3 R p b 2 4 x L 0 F k Y X B 0 Z W Q v Q X V 0 b 1 J l b W 9 2 Z W R D b 2 x 1 b W 5 z M S 5 7 S l U s M T J 9 J n F 1 b 3 Q 7 L C Z x d W 9 0 O 1 N l Y 3 R p b 2 4 x L 0 F k Y X B 0 Z W Q v Q X V 0 b 1 J l b W 9 2 Z W R D b 2 x 1 b W 5 z M S 5 7 T F U s M T N 9 J n F 1 b 3 Q 7 L C Z x d W 9 0 O 1 N l Y 3 R p b 2 4 x L 0 F k Y X B 0 Z W Q v Q X V 0 b 1 J l b W 9 2 Z W R D b 2 x 1 b W 5 z M S 5 7 T k U s M T R 9 J n F 1 b 3 Q 7 L C Z x d W 9 0 O 1 N l Y 3 R p b 2 4 x L 0 F k Y X B 0 Z W Q v Q X V 0 b 1 J l b W 9 2 Z W R D b 2 x 1 b W 5 z M S 5 7 T l c s M T V 9 J n F 1 b 3 Q 7 L C Z x d W 9 0 O 1 N l Y 3 R p b 2 4 x L 0 F k Y X B 0 Z W Q v Q X V 0 b 1 J l b W 9 2 Z W R D b 2 x 1 b W 5 z M S 5 7 T 1 c s M T Z 9 J n F 1 b 3 Q 7 L C Z x d W 9 0 O 1 N l Y 3 R p b 2 4 x L 0 F k Y X B 0 Z W Q v Q X V 0 b 1 J l b W 9 2 Z W R D b 2 x 1 b W 5 z M S 5 7 U 0 c s M T d 9 J n F 1 b 3 Q 7 L C Z x d W 9 0 O 1 N l Y 3 R p b 2 4 x L 0 F k Y X B 0 Z W Q v Q X V 0 b 1 J l b W 9 2 Z W R D b 2 x 1 b W 5 z M S 5 7 U 0 g s M T h 9 J n F 1 b 3 Q 7 L C Z x d W 9 0 O 1 N l Y 3 R p b 2 4 x L 0 F k Y X B 0 Z W Q v Q X V 0 b 1 J l b W 9 2 Z W R D b 2 x 1 b W 5 z M S 5 7 U 0 8 s M T l 9 J n F 1 b 3 Q 7 L C Z x d W 9 0 O 1 N l Y 3 R p b 2 4 x L 0 F k Y X B 0 Z W Q v Q X V 0 b 1 J l b W 9 2 Z W R D b 2 x 1 b W 5 z M S 5 7 U 1 o s M j B 9 J n F 1 b 3 Q 7 L C Z x d W 9 0 O 1 N l Y 3 R p b 2 4 x L 0 F k Y X B 0 Z W Q v Q X V 0 b 1 J l b W 9 2 Z W R D b 2 x 1 b W 5 z M S 5 7 V E c s M j F 9 J n F 1 b 3 Q 7 L C Z x d W 9 0 O 1 N l Y 3 R p b 2 4 x L 0 F k Y X B 0 Z W Q v Q X V 0 b 1 J l b W 9 2 Z W R D b 2 x 1 b W 5 z M S 5 7 V E k s M j J 9 J n F 1 b 3 Q 7 L C Z x d W 9 0 O 1 N l Y 3 R p b 2 4 x L 0 F k Y X B 0 Z W Q v Q X V 0 b 1 J l b W 9 2 Z W R D b 2 x 1 b W 5 z M S 5 7 V V I s M j N 9 J n F 1 b 3 Q 7 L C Z x d W 9 0 O 1 N l Y 3 R p b 2 4 x L 0 F k Y X B 0 Z W Q v Q X V 0 b 1 J l b W 9 2 Z W R D b 2 x 1 b W 5 z M S 5 7 V k Q s M j R 9 J n F 1 b 3 Q 7 L C Z x d W 9 0 O 1 N l Y 3 R p b 2 4 x L 0 F k Y X B 0 Z W Q v Q X V 0 b 1 J l b W 9 2 Z W R D b 2 x 1 b W 5 z M S 5 7 V l M s M j V 9 J n F 1 b 3 Q 7 L C Z x d W 9 0 O 1 N l Y 3 R p b 2 4 x L 0 F k Y X B 0 Z W Q v Q X V 0 b 1 J l b W 9 2 Z W R D b 2 x 1 b W 5 z M S 5 7 W k c s M j Z 9 J n F 1 b 3 Q 7 L C Z x d W 9 0 O 1 N l Y 3 R p b 2 4 x L 0 F k Y X B 0 Z W Q v Q X V 0 b 1 J l b W 9 2 Z W R D b 2 x 1 b W 5 z M S 5 7 W k g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B Z G F w d G V k L 0 F 1 d G 9 S Z W 1 v d m V k Q 2 9 s d W 1 u c z E u e 1 N v d X J j Z S 5 O Y W 1 l L D B 9 J n F 1 b 3 Q 7 L C Z x d W 9 0 O 1 N l Y 3 R p b 2 4 x L 0 F k Y X B 0 Z W Q v Q X V 0 b 1 J l b W 9 2 Z W R D b 2 x 1 b W 5 z M S 5 7 T G F i Z W w s M X 0 m c X V v d D s s J n F 1 b 3 Q 7 U 2 V j d G l v b j E v Q W R h c H R l Z C 9 B d X R v U m V t b 3 Z l Z E N v b H V t b n M x L n t B R y w y f S Z x d W 9 0 O y w m c X V v d D t T Z W N 0 a W 9 u M S 9 B Z G F w d G V k L 0 F 1 d G 9 S Z W 1 v d m V k Q 2 9 s d W 1 u c z E u e 0 F J L D N 9 J n F 1 b 3 Q 7 L C Z x d W 9 0 O 1 N l Y 3 R p b 2 4 x L 0 F k Y X B 0 Z W Q v Q X V 0 b 1 J l b W 9 2 Z W R D b 2 x 1 b W 5 z M S 5 7 Q V I s N H 0 m c X V v d D s s J n F 1 b 3 Q 7 U 2 V j d G l v b j E v Q W R h c H R l Z C 9 B d X R v U m V t b 3 Z l Z E N v b H V t b n M x L n t C R S w 1 f S Z x d W 9 0 O y w m c X V v d D t T Z W N 0 a W 9 u M S 9 B Z G F w d G V k L 0 F 1 d G 9 S Z W 1 v d m V k Q 2 9 s d W 1 u c z E u e 0 J M L D Z 9 J n F 1 b 3 Q 7 L C Z x d W 9 0 O 1 N l Y 3 R p b 2 4 x L 0 F k Y X B 0 Z W Q v Q X V 0 b 1 J l b W 9 2 Z W R D b 2 x 1 b W 5 z M S 5 7 Q l M s N 3 0 m c X V v d D s s J n F 1 b 3 Q 7 U 2 V j d G l v b j E v Q W R h c H R l Z C 9 B d X R v U m V t b 3 Z l Z E N v b H V t b n M x L n t G U i w 4 f S Z x d W 9 0 O y w m c X V v d D t T Z W N 0 a W 9 u M S 9 B Z G F w d G V k L 0 F 1 d G 9 S Z W 1 v d m V k Q 2 9 s d W 1 u c z E u e 0 d F L D l 9 J n F 1 b 3 Q 7 L C Z x d W 9 0 O 1 N l Y 3 R p b 2 4 x L 0 F k Y X B 0 Z W Q v Q X V 0 b 1 J l b W 9 2 Z W R D b 2 x 1 b W 5 z M S 5 7 R 0 w s M T B 9 J n F 1 b 3 Q 7 L C Z x d W 9 0 O 1 N l Y 3 R p b 2 4 x L 0 F k Y X B 0 Z W Q v Q X V 0 b 1 J l b W 9 2 Z W R D b 2 x 1 b W 5 z M S 5 7 R 1 I s M T F 9 J n F 1 b 3 Q 7 L C Z x d W 9 0 O 1 N l Y 3 R p b 2 4 x L 0 F k Y X B 0 Z W Q v Q X V 0 b 1 J l b W 9 2 Z W R D b 2 x 1 b W 5 z M S 5 7 S l U s M T J 9 J n F 1 b 3 Q 7 L C Z x d W 9 0 O 1 N l Y 3 R p b 2 4 x L 0 F k Y X B 0 Z W Q v Q X V 0 b 1 J l b W 9 2 Z W R D b 2 x 1 b W 5 z M S 5 7 T F U s M T N 9 J n F 1 b 3 Q 7 L C Z x d W 9 0 O 1 N l Y 3 R p b 2 4 x L 0 F k Y X B 0 Z W Q v Q X V 0 b 1 J l b W 9 2 Z W R D b 2 x 1 b W 5 z M S 5 7 T k U s M T R 9 J n F 1 b 3 Q 7 L C Z x d W 9 0 O 1 N l Y 3 R p b 2 4 x L 0 F k Y X B 0 Z W Q v Q X V 0 b 1 J l b W 9 2 Z W R D b 2 x 1 b W 5 z M S 5 7 T l c s M T V 9 J n F 1 b 3 Q 7 L C Z x d W 9 0 O 1 N l Y 3 R p b 2 4 x L 0 F k Y X B 0 Z W Q v Q X V 0 b 1 J l b W 9 2 Z W R D b 2 x 1 b W 5 z M S 5 7 T 1 c s M T Z 9 J n F 1 b 3 Q 7 L C Z x d W 9 0 O 1 N l Y 3 R p b 2 4 x L 0 F k Y X B 0 Z W Q v Q X V 0 b 1 J l b W 9 2 Z W R D b 2 x 1 b W 5 z M S 5 7 U 0 c s M T d 9 J n F 1 b 3 Q 7 L C Z x d W 9 0 O 1 N l Y 3 R p b 2 4 x L 0 F k Y X B 0 Z W Q v Q X V 0 b 1 J l b W 9 2 Z W R D b 2 x 1 b W 5 z M S 5 7 U 0 g s M T h 9 J n F 1 b 3 Q 7 L C Z x d W 9 0 O 1 N l Y 3 R p b 2 4 x L 0 F k Y X B 0 Z W Q v Q X V 0 b 1 J l b W 9 2 Z W R D b 2 x 1 b W 5 z M S 5 7 U 0 8 s M T l 9 J n F 1 b 3 Q 7 L C Z x d W 9 0 O 1 N l Y 3 R p b 2 4 x L 0 F k Y X B 0 Z W Q v Q X V 0 b 1 J l b W 9 2 Z W R D b 2 x 1 b W 5 z M S 5 7 U 1 o s M j B 9 J n F 1 b 3 Q 7 L C Z x d W 9 0 O 1 N l Y 3 R p b 2 4 x L 0 F k Y X B 0 Z W Q v Q X V 0 b 1 J l b W 9 2 Z W R D b 2 x 1 b W 5 z M S 5 7 V E c s M j F 9 J n F 1 b 3 Q 7 L C Z x d W 9 0 O 1 N l Y 3 R p b 2 4 x L 0 F k Y X B 0 Z W Q v Q X V 0 b 1 J l b W 9 2 Z W R D b 2 x 1 b W 5 z M S 5 7 V E k s M j J 9 J n F 1 b 3 Q 7 L C Z x d W 9 0 O 1 N l Y 3 R p b 2 4 x L 0 F k Y X B 0 Z W Q v Q X V 0 b 1 J l b W 9 2 Z W R D b 2 x 1 b W 5 z M S 5 7 V V I s M j N 9 J n F 1 b 3 Q 7 L C Z x d W 9 0 O 1 N l Y 3 R p b 2 4 x L 0 F k Y X B 0 Z W Q v Q X V 0 b 1 J l b W 9 2 Z W R D b 2 x 1 b W 5 z M S 5 7 V k Q s M j R 9 J n F 1 b 3 Q 7 L C Z x d W 9 0 O 1 N l Y 3 R p b 2 4 x L 0 F k Y X B 0 Z W Q v Q X V 0 b 1 J l b W 9 2 Z W R D b 2 x 1 b W 5 z M S 5 7 V l M s M j V 9 J n F 1 b 3 Q 7 L C Z x d W 9 0 O 1 N l Y 3 R p b 2 4 x L 0 F k Y X B 0 Z W Q v Q X V 0 b 1 J l b W 9 2 Z W R D b 2 x 1 b W 5 z M S 5 7 W k c s M j Z 9 J n F 1 b 3 Q 7 L C Z x d W 9 0 O 1 N l Y 3 R p b 2 4 x L 0 F k Y X B 0 Z W Q v Q X V 0 b 1 J l b W 9 2 Z W R D b 2 x 1 b W 5 z M S 5 7 W k g s M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Z G F w d G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N D Q 3 M 2 I 4 Z i 0 0 N T Q 3 L T Q x M z A t Y j M 0 Z C 0 w M j h k O T d j O W N l M G M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C 0 x M i 0 x N l Q x N T o x M T o y M y 4 5 M z Y 4 N z I w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x I i A v P j x F b n R y e S B U e X B l P S J R d W V y e U d y b 3 V w S U Q i I F Z h b H V l P S J z O D Z l O D c 4 N 2 I t M j M 0 Y i 0 0 Y z Q 2 L W E y Z T I t N T I 2 Y j h l O T l l N z J m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I p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0 M D Y z N z V i L T c x N D Y t N G J k N S 1 i O D g 0 L T U x Z W M 0 M G I 3 M z B h N C I g L z 4 8 R W 5 0 c n k g V H l w Z T 0 i T G 9 h Z F R v U m V w b 3 J 0 R G l z Y W J s Z W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l F 1 Z X J 5 R 3 J v d X B J R C I g V m F s d W U 9 I n M 4 N m U 4 N z g 3 Y i 0 y M z R i L T R j N D Y t Y T J l M i 0 1 M j Z i O G U 5 O W U 3 M m Y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E y L T E 2 V D E 1 O j E x O j I z L j k y O T I 5 N z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N 2 Z j M j Y 5 M i 0 1 N z U w L T R j N z E t O G I 0 Z C 0 1 O G R l Y j Q 0 Y z J m O T c i I C 8 + P E V u d H J 5 I F R 5 c G U 9 I k x v Y W R U b 1 J l c G 9 y d E R p c 2 F i b G V k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x I i A v P j x F b n R y e S B U e X B l P S J R d W V y e U d y b 3 V w S U Q i I F Z h b H V l P S J z N j h l N z M 0 O G Q t Y 2 M x Z i 0 0 Y T Y y L W F j N D I t N W Q 4 Z m Z l Z j R m O W I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i 0 x N l Q x N T o x M T o y M y 4 5 M T Q 5 O T A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S U y M C g y K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S U Q i I F Z h b H V l P S J z N 2 Q z Y m V i N z E t M m E 5 N S 0 0 Z W E z L T k 1 M W E t Z j J j Y j V j N T R i M 2 F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U X V l c n l H c m 9 1 c E l E I i B W Y W x 1 Z T 0 i c z g 2 Z T g 3 O D d i L T I z N G I t N G M 0 N i 1 h M m U y L T U y N m I 4 Z T k 5 Z T c y Z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T I t M T Z U M T U 6 M T E 6 M j M u O T Q z N j M x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G F w d G V k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h c H R l Z C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G F w d G V k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Y X B 0 Z W Q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G F w d G V k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h c H R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Y X B 0 Z W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Y W I y N m U z Y i 1 l N T h h L T R m Z G M t Y T U w Z S 0 2 N G Q 3 M 2 M 4 M D A 0 M T I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D Z U M T M 6 N T g 6 M z Q u O T Q 2 M T g w M F o i I C 8 + P E V u d H J 5 I F R 5 c G U 9 I k Z p b G x D b 2 x 1 b W 5 U e X B l c y I g V m F s d W U 9 I n N C Z 1 l I Q n d j R y I g L z 4 8 R W 5 0 c n k g V H l w Z T 0 i R m l s b E N v b H V t b k 5 h b W V z I i B W Y W x 1 Z T 0 i c 1 s m c X V v d D t O Y W 1 l J n F 1 b 3 Q 7 L C Z x d W 9 0 O 0 V 4 d G V u c 2 l v b i Z x d W 9 0 O y w m c X V v d D t E Y X R l I G F j Y 2 V z c 2 V k J n F 1 b 3 Q 7 L C Z x d W 9 0 O 0 R h d G U g b W 9 k a W Z p Z W Q m c X V v d D s s J n F 1 b 3 Q 7 R G F 0 Z S B j c m V h d G V k J n F 1 b 3 Q 7 L C Z x d W 9 0 O 0 Z v b G R l c i B Q Y X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R h c H R l Z C A o M i k v Q X V 0 b 1 J l b W 9 2 Z W R D b 2 x 1 b W 5 z M S 5 7 T m F t Z S w w f S Z x d W 9 0 O y w m c X V v d D t T Z W N 0 a W 9 u M S 9 B Z G F w d G V k I C g y K S 9 B d X R v U m V t b 3 Z l Z E N v b H V t b n M x L n t F e H R l b n N p b 2 4 s M X 0 m c X V v d D s s J n F 1 b 3 Q 7 U 2 V j d G l v b j E v Q W R h c H R l Z C A o M i k v Q X V 0 b 1 J l b W 9 2 Z W R D b 2 x 1 b W 5 z M S 5 7 R G F 0 Z S B h Y 2 N l c 3 N l Z C w y f S Z x d W 9 0 O y w m c X V v d D t T Z W N 0 a W 9 u M S 9 B Z G F w d G V k I C g y K S 9 B d X R v U m V t b 3 Z l Z E N v b H V t b n M x L n t E Y X R l I G 1 v Z G l m a W V k L D N 9 J n F 1 b 3 Q 7 L C Z x d W 9 0 O 1 N l Y 3 R p b 2 4 x L 0 F k Y X B 0 Z W Q g K D I p L 0 F 1 d G 9 S Z W 1 v d m V k Q 2 9 s d W 1 u c z E u e 0 R h d G U g Y 3 J l Y X R l Z C w 0 f S Z x d W 9 0 O y w m c X V v d D t T Z W N 0 a W 9 u M S 9 B Z G F w d G V k I C g y K S 9 B d X R v U m V t b 3 Z l Z E N v b H V t b n M x L n t G b 2 x k Z X I g U G F 0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B Z G F w d G V k I C g y K S 9 B d X R v U m V t b 3 Z l Z E N v b H V t b n M x L n t O Y W 1 l L D B 9 J n F 1 b 3 Q 7 L C Z x d W 9 0 O 1 N l Y 3 R p b 2 4 x L 0 F k Y X B 0 Z W Q g K D I p L 0 F 1 d G 9 S Z W 1 v d m V k Q 2 9 s d W 1 u c z E u e 0 V 4 d G V u c 2 l v b i w x f S Z x d W 9 0 O y w m c X V v d D t T Z W N 0 a W 9 u M S 9 B Z G F w d G V k I C g y K S 9 B d X R v U m V t b 3 Z l Z E N v b H V t b n M x L n t E Y X R l I G F j Y 2 V z c 2 V k L D J 9 J n F 1 b 3 Q 7 L C Z x d W 9 0 O 1 N l Y 3 R p b 2 4 x L 0 F k Y X B 0 Z W Q g K D I p L 0 F 1 d G 9 S Z W 1 v d m V k Q 2 9 s d W 1 u c z E u e 0 R h d G U g b W 9 k a W Z p Z W Q s M 3 0 m c X V v d D s s J n F 1 b 3 Q 7 U 2 V j d G l v b j E v Q W R h c H R l Z C A o M i k v Q X V 0 b 1 J l b W 9 2 Z W R D b 2 x 1 b W 5 z M S 5 7 R G F 0 Z S B j c m V h d G V k L D R 9 J n F 1 b 3 Q 7 L C Z x d W 9 0 O 1 N l Y 3 R p b 2 4 x L 0 F k Y X B 0 Z W Q g K D I p L 0 F 1 d G 9 S Z W 1 v d m V k Q 2 9 s d W 1 u c z E u e 0 Z v b G R l c i B Q Y X R o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Z G F w d G V k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Y X B 0 Z W Q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Z m Z h N m R j M i 0 0 M D A 3 L T R h Z T g t Y m Y 3 M C 1 k N D U z Y j M 2 O W Z l O T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2 V D E 0 O j A w O j M 5 L j I x M z E 0 N j J a I i A v P j x F b n R y e S B U e X B l P S J G a W x s Q 2 9 s d W 1 u V H l w Z X M i I F Z h b H V l P S J z Q m d Z R k J R V U Z C U V V G Q l F V R k J R V U Z C U V V G Q l F V R k J R V U Z C U V V G Q l E 9 P S I g L z 4 8 R W 5 0 c n k g V H l w Z T 0 i R m l s b E N v b H V t b k 5 h b W V z I i B W Y W x 1 Z T 0 i c 1 s m c X V v d D t T b 3 V y Y 2 U u T m F t Z S Z x d W 9 0 O y w m c X V v d D t M Y W J l b C Z x d W 9 0 O y w m c X V v d D t B R y Z x d W 9 0 O y w m c X V v d D t B S S Z x d W 9 0 O y w m c X V v d D t B U i Z x d W 9 0 O y w m c X V v d D t C R S Z x d W 9 0 O y w m c X V v d D t C T C Z x d W 9 0 O y w m c X V v d D t C U y Z x d W 9 0 O y w m c X V v d D t G U i Z x d W 9 0 O y w m c X V v d D t H R S Z x d W 9 0 O y w m c X V v d D t H T C Z x d W 9 0 O y w m c X V v d D t H U i Z x d W 9 0 O y w m c X V v d D t K V S Z x d W 9 0 O y w m c X V v d D t M V S Z x d W 9 0 O y w m c X V v d D t O R S Z x d W 9 0 O y w m c X V v d D t O V y Z x d W 9 0 O y w m c X V v d D t P V y Z x d W 9 0 O y w m c X V v d D t T R y Z x d W 9 0 O y w m c X V v d D t T S C Z x d W 9 0 O y w m c X V v d D t T T y Z x d W 9 0 O y w m c X V v d D t T W i Z x d W 9 0 O y w m c X V v d D t U R y Z x d W 9 0 O y w m c X V v d D t U S S Z x d W 9 0 O y w m c X V v d D t V U i Z x d W 9 0 O y w m c X V v d D t W R C Z x d W 9 0 O y w m c X V v d D t W U y Z x d W 9 0 O y w m c X V v d D t a R y Z x d W 9 0 O y w m c X V v d D t a S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Z G F w d G V k I C g z K S 9 B d X R v U m V t b 3 Z l Z E N v b H V t b n M x L n t T b 3 V y Y 2 U u T m F t Z S w w f S Z x d W 9 0 O y w m c X V v d D t T Z W N 0 a W 9 u M S 9 B Z G F w d G V k I C g z K S 9 B d X R v U m V t b 3 Z l Z E N v b H V t b n M x L n t M Y W J l b C w x f S Z x d W 9 0 O y w m c X V v d D t T Z W N 0 a W 9 u M S 9 B Z G F w d G V k I C g z K S 9 B d X R v U m V t b 3 Z l Z E N v b H V t b n M x L n t B R y w y f S Z x d W 9 0 O y w m c X V v d D t T Z W N 0 a W 9 u M S 9 B Z G F w d G V k I C g z K S 9 B d X R v U m V t b 3 Z l Z E N v b H V t b n M x L n t B S S w z f S Z x d W 9 0 O y w m c X V v d D t T Z W N 0 a W 9 u M S 9 B Z G F w d G V k I C g z K S 9 B d X R v U m V t b 3 Z l Z E N v b H V t b n M x L n t B U i w 0 f S Z x d W 9 0 O y w m c X V v d D t T Z W N 0 a W 9 u M S 9 B Z G F w d G V k I C g z K S 9 B d X R v U m V t b 3 Z l Z E N v b H V t b n M x L n t C R S w 1 f S Z x d W 9 0 O y w m c X V v d D t T Z W N 0 a W 9 u M S 9 B Z G F w d G V k I C g z K S 9 B d X R v U m V t b 3 Z l Z E N v b H V t b n M x L n t C T C w 2 f S Z x d W 9 0 O y w m c X V v d D t T Z W N 0 a W 9 u M S 9 B Z G F w d G V k I C g z K S 9 B d X R v U m V t b 3 Z l Z E N v b H V t b n M x L n t C U y w 3 f S Z x d W 9 0 O y w m c X V v d D t T Z W N 0 a W 9 u M S 9 B Z G F w d G V k I C g z K S 9 B d X R v U m V t b 3 Z l Z E N v b H V t b n M x L n t G U i w 4 f S Z x d W 9 0 O y w m c X V v d D t T Z W N 0 a W 9 u M S 9 B Z G F w d G V k I C g z K S 9 B d X R v U m V t b 3 Z l Z E N v b H V t b n M x L n t H R S w 5 f S Z x d W 9 0 O y w m c X V v d D t T Z W N 0 a W 9 u M S 9 B Z G F w d G V k I C g z K S 9 B d X R v U m V t b 3 Z l Z E N v b H V t b n M x L n t H T C w x M H 0 m c X V v d D s s J n F 1 b 3 Q 7 U 2 V j d G l v b j E v Q W R h c H R l Z C A o M y k v Q X V 0 b 1 J l b W 9 2 Z W R D b 2 x 1 b W 5 z M S 5 7 R 1 I s M T F 9 J n F 1 b 3 Q 7 L C Z x d W 9 0 O 1 N l Y 3 R p b 2 4 x L 0 F k Y X B 0 Z W Q g K D M p L 0 F 1 d G 9 S Z W 1 v d m V k Q 2 9 s d W 1 u c z E u e 0 p V L D E y f S Z x d W 9 0 O y w m c X V v d D t T Z W N 0 a W 9 u M S 9 B Z G F w d G V k I C g z K S 9 B d X R v U m V t b 3 Z l Z E N v b H V t b n M x L n t M V S w x M 3 0 m c X V v d D s s J n F 1 b 3 Q 7 U 2 V j d G l v b j E v Q W R h c H R l Z C A o M y k v Q X V 0 b 1 J l b W 9 2 Z W R D b 2 x 1 b W 5 z M S 5 7 T k U s M T R 9 J n F 1 b 3 Q 7 L C Z x d W 9 0 O 1 N l Y 3 R p b 2 4 x L 0 F k Y X B 0 Z W Q g K D M p L 0 F 1 d G 9 S Z W 1 v d m V k Q 2 9 s d W 1 u c z E u e 0 5 X L D E 1 f S Z x d W 9 0 O y w m c X V v d D t T Z W N 0 a W 9 u M S 9 B Z G F w d G V k I C g z K S 9 B d X R v U m V t b 3 Z l Z E N v b H V t b n M x L n t P V y w x N n 0 m c X V v d D s s J n F 1 b 3 Q 7 U 2 V j d G l v b j E v Q W R h c H R l Z C A o M y k v Q X V 0 b 1 J l b W 9 2 Z W R D b 2 x 1 b W 5 z M S 5 7 U 0 c s M T d 9 J n F 1 b 3 Q 7 L C Z x d W 9 0 O 1 N l Y 3 R p b 2 4 x L 0 F k Y X B 0 Z W Q g K D M p L 0 F 1 d G 9 S Z W 1 v d m V k Q 2 9 s d W 1 u c z E u e 1 N I L D E 4 f S Z x d W 9 0 O y w m c X V v d D t T Z W N 0 a W 9 u M S 9 B Z G F w d G V k I C g z K S 9 B d X R v U m V t b 3 Z l Z E N v b H V t b n M x L n t T T y w x O X 0 m c X V v d D s s J n F 1 b 3 Q 7 U 2 V j d G l v b j E v Q W R h c H R l Z C A o M y k v Q X V 0 b 1 J l b W 9 2 Z W R D b 2 x 1 b W 5 z M S 5 7 U 1 o s M j B 9 J n F 1 b 3 Q 7 L C Z x d W 9 0 O 1 N l Y 3 R p b 2 4 x L 0 F k Y X B 0 Z W Q g K D M p L 0 F 1 d G 9 S Z W 1 v d m V k Q 2 9 s d W 1 u c z E u e 1 R H L D I x f S Z x d W 9 0 O y w m c X V v d D t T Z W N 0 a W 9 u M S 9 B Z G F w d G V k I C g z K S 9 B d X R v U m V t b 3 Z l Z E N v b H V t b n M x L n t U S S w y M n 0 m c X V v d D s s J n F 1 b 3 Q 7 U 2 V j d G l v b j E v Q W R h c H R l Z C A o M y k v Q X V 0 b 1 J l b W 9 2 Z W R D b 2 x 1 b W 5 z M S 5 7 V V I s M j N 9 J n F 1 b 3 Q 7 L C Z x d W 9 0 O 1 N l Y 3 R p b 2 4 x L 0 F k Y X B 0 Z W Q g K D M p L 0 F 1 d G 9 S Z W 1 v d m V k Q 2 9 s d W 1 u c z E u e 1 Z E L D I 0 f S Z x d W 9 0 O y w m c X V v d D t T Z W N 0 a W 9 u M S 9 B Z G F w d G V k I C g z K S 9 B d X R v U m V t b 3 Z l Z E N v b H V t b n M x L n t W U y w y N X 0 m c X V v d D s s J n F 1 b 3 Q 7 U 2 V j d G l v b j E v Q W R h c H R l Z C A o M y k v Q X V 0 b 1 J l b W 9 2 Z W R D b 2 x 1 b W 5 z M S 5 7 W k c s M j Z 9 J n F 1 b 3 Q 7 L C Z x d W 9 0 O 1 N l Y 3 R p b 2 4 x L 0 F k Y X B 0 Z W Q g K D M p L 0 F 1 d G 9 S Z W 1 v d m V k Q 2 9 s d W 1 u c z E u e 1 p I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Q W R h c H R l Z C A o M y k v Q X V 0 b 1 J l b W 9 2 Z W R D b 2 x 1 b W 5 z M S 5 7 U 2 9 1 c m N l L k 5 h b W U s M H 0 m c X V v d D s s J n F 1 b 3 Q 7 U 2 V j d G l v b j E v Q W R h c H R l Z C A o M y k v Q X V 0 b 1 J l b W 9 2 Z W R D b 2 x 1 b W 5 z M S 5 7 T G F i Z W w s M X 0 m c X V v d D s s J n F 1 b 3 Q 7 U 2 V j d G l v b j E v Q W R h c H R l Z C A o M y k v Q X V 0 b 1 J l b W 9 2 Z W R D b 2 x 1 b W 5 z M S 5 7 Q U c s M n 0 m c X V v d D s s J n F 1 b 3 Q 7 U 2 V j d G l v b j E v Q W R h c H R l Z C A o M y k v Q X V 0 b 1 J l b W 9 2 Z W R D b 2 x 1 b W 5 z M S 5 7 Q U k s M 3 0 m c X V v d D s s J n F 1 b 3 Q 7 U 2 V j d G l v b j E v Q W R h c H R l Z C A o M y k v Q X V 0 b 1 J l b W 9 2 Z W R D b 2 x 1 b W 5 z M S 5 7 Q V I s N H 0 m c X V v d D s s J n F 1 b 3 Q 7 U 2 V j d G l v b j E v Q W R h c H R l Z C A o M y k v Q X V 0 b 1 J l b W 9 2 Z W R D b 2 x 1 b W 5 z M S 5 7 Q k U s N X 0 m c X V v d D s s J n F 1 b 3 Q 7 U 2 V j d G l v b j E v Q W R h c H R l Z C A o M y k v Q X V 0 b 1 J l b W 9 2 Z W R D b 2 x 1 b W 5 z M S 5 7 Q k w s N n 0 m c X V v d D s s J n F 1 b 3 Q 7 U 2 V j d G l v b j E v Q W R h c H R l Z C A o M y k v Q X V 0 b 1 J l b W 9 2 Z W R D b 2 x 1 b W 5 z M S 5 7 Q l M s N 3 0 m c X V v d D s s J n F 1 b 3 Q 7 U 2 V j d G l v b j E v Q W R h c H R l Z C A o M y k v Q X V 0 b 1 J l b W 9 2 Z W R D b 2 x 1 b W 5 z M S 5 7 R l I s O H 0 m c X V v d D s s J n F 1 b 3 Q 7 U 2 V j d G l v b j E v Q W R h c H R l Z C A o M y k v Q X V 0 b 1 J l b W 9 2 Z W R D b 2 x 1 b W 5 z M S 5 7 R 0 U s O X 0 m c X V v d D s s J n F 1 b 3 Q 7 U 2 V j d G l v b j E v Q W R h c H R l Z C A o M y k v Q X V 0 b 1 J l b W 9 2 Z W R D b 2 x 1 b W 5 z M S 5 7 R 0 w s M T B 9 J n F 1 b 3 Q 7 L C Z x d W 9 0 O 1 N l Y 3 R p b 2 4 x L 0 F k Y X B 0 Z W Q g K D M p L 0 F 1 d G 9 S Z W 1 v d m V k Q 2 9 s d W 1 u c z E u e 0 d S L D E x f S Z x d W 9 0 O y w m c X V v d D t T Z W N 0 a W 9 u M S 9 B Z G F w d G V k I C g z K S 9 B d X R v U m V t b 3 Z l Z E N v b H V t b n M x L n t K V S w x M n 0 m c X V v d D s s J n F 1 b 3 Q 7 U 2 V j d G l v b j E v Q W R h c H R l Z C A o M y k v Q X V 0 b 1 J l b W 9 2 Z W R D b 2 x 1 b W 5 z M S 5 7 T F U s M T N 9 J n F 1 b 3 Q 7 L C Z x d W 9 0 O 1 N l Y 3 R p b 2 4 x L 0 F k Y X B 0 Z W Q g K D M p L 0 F 1 d G 9 S Z W 1 v d m V k Q 2 9 s d W 1 u c z E u e 0 5 F L D E 0 f S Z x d W 9 0 O y w m c X V v d D t T Z W N 0 a W 9 u M S 9 B Z G F w d G V k I C g z K S 9 B d X R v U m V t b 3 Z l Z E N v b H V t b n M x L n t O V y w x N X 0 m c X V v d D s s J n F 1 b 3 Q 7 U 2 V j d G l v b j E v Q W R h c H R l Z C A o M y k v Q X V 0 b 1 J l b W 9 2 Z W R D b 2 x 1 b W 5 z M S 5 7 T 1 c s M T Z 9 J n F 1 b 3 Q 7 L C Z x d W 9 0 O 1 N l Y 3 R p b 2 4 x L 0 F k Y X B 0 Z W Q g K D M p L 0 F 1 d G 9 S Z W 1 v d m V k Q 2 9 s d W 1 u c z E u e 1 N H L D E 3 f S Z x d W 9 0 O y w m c X V v d D t T Z W N 0 a W 9 u M S 9 B Z G F w d G V k I C g z K S 9 B d X R v U m V t b 3 Z l Z E N v b H V t b n M x L n t T S C w x O H 0 m c X V v d D s s J n F 1 b 3 Q 7 U 2 V j d G l v b j E v Q W R h c H R l Z C A o M y k v Q X V 0 b 1 J l b W 9 2 Z W R D b 2 x 1 b W 5 z M S 5 7 U 0 8 s M T l 9 J n F 1 b 3 Q 7 L C Z x d W 9 0 O 1 N l Y 3 R p b 2 4 x L 0 F k Y X B 0 Z W Q g K D M p L 0 F 1 d G 9 S Z W 1 v d m V k Q 2 9 s d W 1 u c z E u e 1 N a L D I w f S Z x d W 9 0 O y w m c X V v d D t T Z W N 0 a W 9 u M S 9 B Z G F w d G V k I C g z K S 9 B d X R v U m V t b 3 Z l Z E N v b H V t b n M x L n t U R y w y M X 0 m c X V v d D s s J n F 1 b 3 Q 7 U 2 V j d G l v b j E v Q W R h c H R l Z C A o M y k v Q X V 0 b 1 J l b W 9 2 Z W R D b 2 x 1 b W 5 z M S 5 7 V E k s M j J 9 J n F 1 b 3 Q 7 L C Z x d W 9 0 O 1 N l Y 3 R p b 2 4 x L 0 F k Y X B 0 Z W Q g K D M p L 0 F 1 d G 9 S Z W 1 v d m V k Q 2 9 s d W 1 u c z E u e 1 V S L D I z f S Z x d W 9 0 O y w m c X V v d D t T Z W N 0 a W 9 u M S 9 B Z G F w d G V k I C g z K S 9 B d X R v U m V t b 3 Z l Z E N v b H V t b n M x L n t W R C w y N H 0 m c X V v d D s s J n F 1 b 3 Q 7 U 2 V j d G l v b j E v Q W R h c H R l Z C A o M y k v Q X V 0 b 1 J l b W 9 2 Z W R D b 2 x 1 b W 5 z M S 5 7 V l M s M j V 9 J n F 1 b 3 Q 7 L C Z x d W 9 0 O 1 N l Y 3 R p b 2 4 x L 0 F k Y X B 0 Z W Q g K D M p L 0 F 1 d G 9 S Z W 1 v d m V k Q 2 9 s d W 1 u c z E u e 1 p H L D I 2 f S Z x d W 9 0 O y w m c X V v d D t T Z W N 0 a W 9 u M S 9 B Z G F w d G V k I C g z K S 9 B d X R v U m V t b 3 Z l Z E N v b H V t b n M x L n t a S C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k Y X B 0 Z W Q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5 M z I 0 Y j h k L T d i N D M t N D Y y N C 0 5 N D c y L W Q w N G F i Z j A 4 O G Y 2 Y i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1 L T A x L T A 2 V D E 0 O j A w O j M y L j A 3 N T U 0 N j d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2 Y 0 O D I w M T I 0 L T A y M z A t N G M x Y y 1 h Z j c 1 L T Z h Y T Y 4 Z T h k M W I y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M y k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Q 3 M T Q y Y T k t Y j Q w M i 0 0 Z G E 2 L W F h Y W M t N G Y 5 M z M 1 O G Q x M j M w I i A v P j x F b n R y e S B U e X B l P S J M b 2 F k V G 9 S Z X B v c n R E a X N h Y m x l Z C I g V m F s d W U 9 I m w x I i A v P j x F b n R y e S B U e X B l P S J R d W V y e U d y b 3 V w S U Q i I F Z h b H V l P S J z Z j Q 4 M j A x M j Q t M D I z M C 0 0 Y z F j L W F m N z U t N m F h N j h l O G Q x Y j I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E t M D Z U M T Q 6 M D A 6 M z I u M D U 2 N D M w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C g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J l N m Z i O W Q x L W Z h O G I t N D I z N C 1 h Y T E 0 L T A w N T Y 3 N j J h M T B h M S I g L z 4 8 R W 5 0 c n k g V H l w Z T 0 i T G 9 h Z F R v U m V w b 3 J 0 R G l z Y W J s Z W Q i I F Z h b H V l P S J s M S I g L z 4 8 R W 5 0 c n k g V H l w Z T 0 i U X V l c n l H c m 9 1 c E l E I i B W Y W x 1 Z T 0 i c z Z h Y W M 4 N D h m L W Q 2 N z g t N D Q y Y i 0 4 Y 2 U 0 L T d j N z k w N j Q 5 O G M w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x L T A 2 V D E 0 O j A w O j M y L j A 0 O D A z N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J T I w K D M p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J R C I g V m F s d W U 9 I n N j M j R m N W U 0 Y S 0 z N T c 0 L T Q 2 Y z M t Y T M 5 Y S 0 5 N z A y Y j Z i Z T E 4 N W U i I C 8 + P E V u d H J 5 I F R 5 c G U 9 I l F 1 Z X J 5 R 3 J v d X B J R C I g V m F s d W U 9 I n N m N D g y M D E y N C 0 w M j M w L T R j M W M t Y W Y 3 N S 0 2 Y W E 2 O G U 4 Z D F i M j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M S 0 w N l Q x N D o w M D o z M i 4 w O T c 0 M T I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Y X B 0 Z W Q l M j A o M y k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G F w d G V k J T I w K D M p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Y X B 0 Z W Q l M j A o M y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h c H R l Z C U y M C g z K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Y X B 0 Z W Q l M j A o M y k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G F w d G V k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J p d m U t Z G 9 3 b m x v Y W Q t M j A y N T A x M T B U M T Q w N j Q 4 W i 0 w M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O G I x Z D c 5 N y 0 w M 2 E 0 L T Q y Z m Q t O D M y Y i 0 1 N W U y M G Z l O G E x M W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H J p d m V f Z G 9 3 b m x v Y W R f M j A y N T A x M T B U M T Q w N j Q 4 W l 8 w M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T B U M T Q 6 M D k 6 M z M u M D U 0 N T k 0 N l o i I C 8 + P E V u d H J 5 I F R 5 c G U 9 I k Z p b G x D b 2 x 1 b W 5 U e X B l c y I g V m F s d W U 9 I n N C Z 1 l G Q l F V R k J R V U Z C U V V G Q l F V R k J R V U Z C U V V G Q l F V R k J R V U Z C U T 0 9 I i A v P j x F b n R y e S B U e X B l P S J G a W x s Q 2 9 s d W 1 u T m F t Z X M i I F Z h b H V l P S J z W y Z x d W 9 0 O 1 N v d X J j Z S 5 O Y W 1 l J n F 1 b 3 Q 7 L C Z x d W 9 0 O 0 x h Y m V s J n F 1 b 3 Q 7 L C Z x d W 9 0 O 0 F H J n F 1 b 3 Q 7 L C Z x d W 9 0 O 0 F J J n F 1 b 3 Q 7 L C Z x d W 9 0 O 0 F S J n F 1 b 3 Q 7 L C Z x d W 9 0 O 0 J F J n F 1 b 3 Q 7 L C Z x d W 9 0 O 0 J M J n F 1 b 3 Q 7 L C Z x d W 9 0 O 0 J T J n F 1 b 3 Q 7 L C Z x d W 9 0 O 0 Z S J n F 1 b 3 Q 7 L C Z x d W 9 0 O 0 d F J n F 1 b 3 Q 7 L C Z x d W 9 0 O 0 d M J n F 1 b 3 Q 7 L C Z x d W 9 0 O 0 d S J n F 1 b 3 Q 7 L C Z x d W 9 0 O 0 p V J n F 1 b 3 Q 7 L C Z x d W 9 0 O 0 x V J n F 1 b 3 Q 7 L C Z x d W 9 0 O 0 5 F J n F 1 b 3 Q 7 L C Z x d W 9 0 O 0 5 X J n F 1 b 3 Q 7 L C Z x d W 9 0 O 0 9 X J n F 1 b 3 Q 7 L C Z x d W 9 0 O 1 N H J n F 1 b 3 Q 7 L C Z x d W 9 0 O 1 N I J n F 1 b 3 Q 7 L C Z x d W 9 0 O 1 N P J n F 1 b 3 Q 7 L C Z x d W 9 0 O 1 N a J n F 1 b 3 Q 7 L C Z x d W 9 0 O 1 R H J n F 1 b 3 Q 7 L C Z x d W 9 0 O 1 R J J n F 1 b 3 Q 7 L C Z x d W 9 0 O 1 V S J n F 1 b 3 Q 7 L C Z x d W 9 0 O 1 Z E J n F 1 b 3 Q 7 L C Z x d W 9 0 O 1 Z T J n F 1 b 3 Q 7 L C Z x d W 9 0 O 1 p H J n F 1 b 3 Q 7 L C Z x d W 9 0 O 1 p I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y a X Z l L W R v d 2 5 s b 2 F k L T I w M j U w M T E w V D E 0 M D Y 0 O F o t M D A x L 0 F 1 d G 9 S Z W 1 v d m V k Q 2 9 s d W 1 u c z E u e 1 N v d X J j Z S 5 O Y W 1 l L D B 9 J n F 1 b 3 Q 7 L C Z x d W 9 0 O 1 N l Y 3 R p b 2 4 x L 2 R y a X Z l L W R v d 2 5 s b 2 F k L T I w M j U w M T E w V D E 0 M D Y 0 O F o t M D A x L 0 F 1 d G 9 S Z W 1 v d m V k Q 2 9 s d W 1 u c z E u e 0 x h Y m V s L D F 9 J n F 1 b 3 Q 7 L C Z x d W 9 0 O 1 N l Y 3 R p b 2 4 x L 2 R y a X Z l L W R v d 2 5 s b 2 F k L T I w M j U w M T E w V D E 0 M D Y 0 O F o t M D A x L 0 F 1 d G 9 S Z W 1 v d m V k Q 2 9 s d W 1 u c z E u e 0 F H L D J 9 J n F 1 b 3 Q 7 L C Z x d W 9 0 O 1 N l Y 3 R p b 2 4 x L 2 R y a X Z l L W R v d 2 5 s b 2 F k L T I w M j U w M T E w V D E 0 M D Y 0 O F o t M D A x L 0 F 1 d G 9 S Z W 1 v d m V k Q 2 9 s d W 1 u c z E u e 0 F J L D N 9 J n F 1 b 3 Q 7 L C Z x d W 9 0 O 1 N l Y 3 R p b 2 4 x L 2 R y a X Z l L W R v d 2 5 s b 2 F k L T I w M j U w M T E w V D E 0 M D Y 0 O F o t M D A x L 0 F 1 d G 9 S Z W 1 v d m V k Q 2 9 s d W 1 u c z E u e 0 F S L D R 9 J n F 1 b 3 Q 7 L C Z x d W 9 0 O 1 N l Y 3 R p b 2 4 x L 2 R y a X Z l L W R v d 2 5 s b 2 F k L T I w M j U w M T E w V D E 0 M D Y 0 O F o t M D A x L 0 F 1 d G 9 S Z W 1 v d m V k Q 2 9 s d W 1 u c z E u e 0 J F L D V 9 J n F 1 b 3 Q 7 L C Z x d W 9 0 O 1 N l Y 3 R p b 2 4 x L 2 R y a X Z l L W R v d 2 5 s b 2 F k L T I w M j U w M T E w V D E 0 M D Y 0 O F o t M D A x L 0 F 1 d G 9 S Z W 1 v d m V k Q 2 9 s d W 1 u c z E u e 0 J M L D Z 9 J n F 1 b 3 Q 7 L C Z x d W 9 0 O 1 N l Y 3 R p b 2 4 x L 2 R y a X Z l L W R v d 2 5 s b 2 F k L T I w M j U w M T E w V D E 0 M D Y 0 O F o t M D A x L 0 F 1 d G 9 S Z W 1 v d m V k Q 2 9 s d W 1 u c z E u e 0 J T L D d 9 J n F 1 b 3 Q 7 L C Z x d W 9 0 O 1 N l Y 3 R p b 2 4 x L 2 R y a X Z l L W R v d 2 5 s b 2 F k L T I w M j U w M T E w V D E 0 M D Y 0 O F o t M D A x L 0 F 1 d G 9 S Z W 1 v d m V k Q 2 9 s d W 1 u c z E u e 0 Z S L D h 9 J n F 1 b 3 Q 7 L C Z x d W 9 0 O 1 N l Y 3 R p b 2 4 x L 2 R y a X Z l L W R v d 2 5 s b 2 F k L T I w M j U w M T E w V D E 0 M D Y 0 O F o t M D A x L 0 F 1 d G 9 S Z W 1 v d m V k Q 2 9 s d W 1 u c z E u e 0 d F L D l 9 J n F 1 b 3 Q 7 L C Z x d W 9 0 O 1 N l Y 3 R p b 2 4 x L 2 R y a X Z l L W R v d 2 5 s b 2 F k L T I w M j U w M T E w V D E 0 M D Y 0 O F o t M D A x L 0 F 1 d G 9 S Z W 1 v d m V k Q 2 9 s d W 1 u c z E u e 0 d M L D E w f S Z x d W 9 0 O y w m c X V v d D t T Z W N 0 a W 9 u M S 9 k c m l 2 Z S 1 k b 3 d u b G 9 h Z C 0 y M D I 1 M D E x M F Q x N D A 2 N D h a L T A w M S 9 B d X R v U m V t b 3 Z l Z E N v b H V t b n M x L n t H U i w x M X 0 m c X V v d D s s J n F 1 b 3 Q 7 U 2 V j d G l v b j E v Z H J p d m U t Z G 9 3 b m x v Y W Q t M j A y N T A x M T B U M T Q w N j Q 4 W i 0 w M D E v Q X V 0 b 1 J l b W 9 2 Z W R D b 2 x 1 b W 5 z M S 5 7 S l U s M T J 9 J n F 1 b 3 Q 7 L C Z x d W 9 0 O 1 N l Y 3 R p b 2 4 x L 2 R y a X Z l L W R v d 2 5 s b 2 F k L T I w M j U w M T E w V D E 0 M D Y 0 O F o t M D A x L 0 F 1 d G 9 S Z W 1 v d m V k Q 2 9 s d W 1 u c z E u e 0 x V L D E z f S Z x d W 9 0 O y w m c X V v d D t T Z W N 0 a W 9 u M S 9 k c m l 2 Z S 1 k b 3 d u b G 9 h Z C 0 y M D I 1 M D E x M F Q x N D A 2 N D h a L T A w M S 9 B d X R v U m V t b 3 Z l Z E N v b H V t b n M x L n t O R S w x N H 0 m c X V v d D s s J n F 1 b 3 Q 7 U 2 V j d G l v b j E v Z H J p d m U t Z G 9 3 b m x v Y W Q t M j A y N T A x M T B U M T Q w N j Q 4 W i 0 w M D E v Q X V 0 b 1 J l b W 9 2 Z W R D b 2 x 1 b W 5 z M S 5 7 T l c s M T V 9 J n F 1 b 3 Q 7 L C Z x d W 9 0 O 1 N l Y 3 R p b 2 4 x L 2 R y a X Z l L W R v d 2 5 s b 2 F k L T I w M j U w M T E w V D E 0 M D Y 0 O F o t M D A x L 0 F 1 d G 9 S Z W 1 v d m V k Q 2 9 s d W 1 u c z E u e 0 9 X L D E 2 f S Z x d W 9 0 O y w m c X V v d D t T Z W N 0 a W 9 u M S 9 k c m l 2 Z S 1 k b 3 d u b G 9 h Z C 0 y M D I 1 M D E x M F Q x N D A 2 N D h a L T A w M S 9 B d X R v U m V t b 3 Z l Z E N v b H V t b n M x L n t T R y w x N 3 0 m c X V v d D s s J n F 1 b 3 Q 7 U 2 V j d G l v b j E v Z H J p d m U t Z G 9 3 b m x v Y W Q t M j A y N T A x M T B U M T Q w N j Q 4 W i 0 w M D E v Q X V 0 b 1 J l b W 9 2 Z W R D b 2 x 1 b W 5 z M S 5 7 U 0 g s M T h 9 J n F 1 b 3 Q 7 L C Z x d W 9 0 O 1 N l Y 3 R p b 2 4 x L 2 R y a X Z l L W R v d 2 5 s b 2 F k L T I w M j U w M T E w V D E 0 M D Y 0 O F o t M D A x L 0 F 1 d G 9 S Z W 1 v d m V k Q 2 9 s d W 1 u c z E u e 1 N P L D E 5 f S Z x d W 9 0 O y w m c X V v d D t T Z W N 0 a W 9 u M S 9 k c m l 2 Z S 1 k b 3 d u b G 9 h Z C 0 y M D I 1 M D E x M F Q x N D A 2 N D h a L T A w M S 9 B d X R v U m V t b 3 Z l Z E N v b H V t b n M x L n t T W i w y M H 0 m c X V v d D s s J n F 1 b 3 Q 7 U 2 V j d G l v b j E v Z H J p d m U t Z G 9 3 b m x v Y W Q t M j A y N T A x M T B U M T Q w N j Q 4 W i 0 w M D E v Q X V 0 b 1 J l b W 9 2 Z W R D b 2 x 1 b W 5 z M S 5 7 V E c s M j F 9 J n F 1 b 3 Q 7 L C Z x d W 9 0 O 1 N l Y 3 R p b 2 4 x L 2 R y a X Z l L W R v d 2 5 s b 2 F k L T I w M j U w M T E w V D E 0 M D Y 0 O F o t M D A x L 0 F 1 d G 9 S Z W 1 v d m V k Q 2 9 s d W 1 u c z E u e 1 R J L D I y f S Z x d W 9 0 O y w m c X V v d D t T Z W N 0 a W 9 u M S 9 k c m l 2 Z S 1 k b 3 d u b G 9 h Z C 0 y M D I 1 M D E x M F Q x N D A 2 N D h a L T A w M S 9 B d X R v U m V t b 3 Z l Z E N v b H V t b n M x L n t V U i w y M 3 0 m c X V v d D s s J n F 1 b 3 Q 7 U 2 V j d G l v b j E v Z H J p d m U t Z G 9 3 b m x v Y W Q t M j A y N T A x M T B U M T Q w N j Q 4 W i 0 w M D E v Q X V 0 b 1 J l b W 9 2 Z W R D b 2 x 1 b W 5 z M S 5 7 V k Q s M j R 9 J n F 1 b 3 Q 7 L C Z x d W 9 0 O 1 N l Y 3 R p b 2 4 x L 2 R y a X Z l L W R v d 2 5 s b 2 F k L T I w M j U w M T E w V D E 0 M D Y 0 O F o t M D A x L 0 F 1 d G 9 S Z W 1 v d m V k Q 2 9 s d W 1 u c z E u e 1 Z T L D I 1 f S Z x d W 9 0 O y w m c X V v d D t T Z W N 0 a W 9 u M S 9 k c m l 2 Z S 1 k b 3 d u b G 9 h Z C 0 y M D I 1 M D E x M F Q x N D A 2 N D h a L T A w M S 9 B d X R v U m V t b 3 Z l Z E N v b H V t b n M x L n t a R y w y N n 0 m c X V v d D s s J n F 1 b 3 Q 7 U 2 V j d G l v b j E v Z H J p d m U t Z G 9 3 b m x v Y W Q t M j A y N T A x M T B U M T Q w N j Q 4 W i 0 w M D E v Q X V 0 b 1 J l b W 9 2 Z W R D b 2 x 1 b W 5 z M S 5 7 W k g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k c m l 2 Z S 1 k b 3 d u b G 9 h Z C 0 y M D I 1 M D E x M F Q x N D A 2 N D h a L T A w M S 9 B d X R v U m V t b 3 Z l Z E N v b H V t b n M x L n t T b 3 V y Y 2 U u T m F t Z S w w f S Z x d W 9 0 O y w m c X V v d D t T Z W N 0 a W 9 u M S 9 k c m l 2 Z S 1 k b 3 d u b G 9 h Z C 0 y M D I 1 M D E x M F Q x N D A 2 N D h a L T A w M S 9 B d X R v U m V t b 3 Z l Z E N v b H V t b n M x L n t M Y W J l b C w x f S Z x d W 9 0 O y w m c X V v d D t T Z W N 0 a W 9 u M S 9 k c m l 2 Z S 1 k b 3 d u b G 9 h Z C 0 y M D I 1 M D E x M F Q x N D A 2 N D h a L T A w M S 9 B d X R v U m V t b 3 Z l Z E N v b H V t b n M x L n t B R y w y f S Z x d W 9 0 O y w m c X V v d D t T Z W N 0 a W 9 u M S 9 k c m l 2 Z S 1 k b 3 d u b G 9 h Z C 0 y M D I 1 M D E x M F Q x N D A 2 N D h a L T A w M S 9 B d X R v U m V t b 3 Z l Z E N v b H V t b n M x L n t B S S w z f S Z x d W 9 0 O y w m c X V v d D t T Z W N 0 a W 9 u M S 9 k c m l 2 Z S 1 k b 3 d u b G 9 h Z C 0 y M D I 1 M D E x M F Q x N D A 2 N D h a L T A w M S 9 B d X R v U m V t b 3 Z l Z E N v b H V t b n M x L n t B U i w 0 f S Z x d W 9 0 O y w m c X V v d D t T Z W N 0 a W 9 u M S 9 k c m l 2 Z S 1 k b 3 d u b G 9 h Z C 0 y M D I 1 M D E x M F Q x N D A 2 N D h a L T A w M S 9 B d X R v U m V t b 3 Z l Z E N v b H V t b n M x L n t C R S w 1 f S Z x d W 9 0 O y w m c X V v d D t T Z W N 0 a W 9 u M S 9 k c m l 2 Z S 1 k b 3 d u b G 9 h Z C 0 y M D I 1 M D E x M F Q x N D A 2 N D h a L T A w M S 9 B d X R v U m V t b 3 Z l Z E N v b H V t b n M x L n t C T C w 2 f S Z x d W 9 0 O y w m c X V v d D t T Z W N 0 a W 9 u M S 9 k c m l 2 Z S 1 k b 3 d u b G 9 h Z C 0 y M D I 1 M D E x M F Q x N D A 2 N D h a L T A w M S 9 B d X R v U m V t b 3 Z l Z E N v b H V t b n M x L n t C U y w 3 f S Z x d W 9 0 O y w m c X V v d D t T Z W N 0 a W 9 u M S 9 k c m l 2 Z S 1 k b 3 d u b G 9 h Z C 0 y M D I 1 M D E x M F Q x N D A 2 N D h a L T A w M S 9 B d X R v U m V t b 3 Z l Z E N v b H V t b n M x L n t G U i w 4 f S Z x d W 9 0 O y w m c X V v d D t T Z W N 0 a W 9 u M S 9 k c m l 2 Z S 1 k b 3 d u b G 9 h Z C 0 y M D I 1 M D E x M F Q x N D A 2 N D h a L T A w M S 9 B d X R v U m V t b 3 Z l Z E N v b H V t b n M x L n t H R S w 5 f S Z x d W 9 0 O y w m c X V v d D t T Z W N 0 a W 9 u M S 9 k c m l 2 Z S 1 k b 3 d u b G 9 h Z C 0 y M D I 1 M D E x M F Q x N D A 2 N D h a L T A w M S 9 B d X R v U m V t b 3 Z l Z E N v b H V t b n M x L n t H T C w x M H 0 m c X V v d D s s J n F 1 b 3 Q 7 U 2 V j d G l v b j E v Z H J p d m U t Z G 9 3 b m x v Y W Q t M j A y N T A x M T B U M T Q w N j Q 4 W i 0 w M D E v Q X V 0 b 1 J l b W 9 2 Z W R D b 2 x 1 b W 5 z M S 5 7 R 1 I s M T F 9 J n F 1 b 3 Q 7 L C Z x d W 9 0 O 1 N l Y 3 R p b 2 4 x L 2 R y a X Z l L W R v d 2 5 s b 2 F k L T I w M j U w M T E w V D E 0 M D Y 0 O F o t M D A x L 0 F 1 d G 9 S Z W 1 v d m V k Q 2 9 s d W 1 u c z E u e 0 p V L D E y f S Z x d W 9 0 O y w m c X V v d D t T Z W N 0 a W 9 u M S 9 k c m l 2 Z S 1 k b 3 d u b G 9 h Z C 0 y M D I 1 M D E x M F Q x N D A 2 N D h a L T A w M S 9 B d X R v U m V t b 3 Z l Z E N v b H V t b n M x L n t M V S w x M 3 0 m c X V v d D s s J n F 1 b 3 Q 7 U 2 V j d G l v b j E v Z H J p d m U t Z G 9 3 b m x v Y W Q t M j A y N T A x M T B U M T Q w N j Q 4 W i 0 w M D E v Q X V 0 b 1 J l b W 9 2 Z W R D b 2 x 1 b W 5 z M S 5 7 T k U s M T R 9 J n F 1 b 3 Q 7 L C Z x d W 9 0 O 1 N l Y 3 R p b 2 4 x L 2 R y a X Z l L W R v d 2 5 s b 2 F k L T I w M j U w M T E w V D E 0 M D Y 0 O F o t M D A x L 0 F 1 d G 9 S Z W 1 v d m V k Q 2 9 s d W 1 u c z E u e 0 5 X L D E 1 f S Z x d W 9 0 O y w m c X V v d D t T Z W N 0 a W 9 u M S 9 k c m l 2 Z S 1 k b 3 d u b G 9 h Z C 0 y M D I 1 M D E x M F Q x N D A 2 N D h a L T A w M S 9 B d X R v U m V t b 3 Z l Z E N v b H V t b n M x L n t P V y w x N n 0 m c X V v d D s s J n F 1 b 3 Q 7 U 2 V j d G l v b j E v Z H J p d m U t Z G 9 3 b m x v Y W Q t M j A y N T A x M T B U M T Q w N j Q 4 W i 0 w M D E v Q X V 0 b 1 J l b W 9 2 Z W R D b 2 x 1 b W 5 z M S 5 7 U 0 c s M T d 9 J n F 1 b 3 Q 7 L C Z x d W 9 0 O 1 N l Y 3 R p b 2 4 x L 2 R y a X Z l L W R v d 2 5 s b 2 F k L T I w M j U w M T E w V D E 0 M D Y 0 O F o t M D A x L 0 F 1 d G 9 S Z W 1 v d m V k Q 2 9 s d W 1 u c z E u e 1 N I L D E 4 f S Z x d W 9 0 O y w m c X V v d D t T Z W N 0 a W 9 u M S 9 k c m l 2 Z S 1 k b 3 d u b G 9 h Z C 0 y M D I 1 M D E x M F Q x N D A 2 N D h a L T A w M S 9 B d X R v U m V t b 3 Z l Z E N v b H V t b n M x L n t T T y w x O X 0 m c X V v d D s s J n F 1 b 3 Q 7 U 2 V j d G l v b j E v Z H J p d m U t Z G 9 3 b m x v Y W Q t M j A y N T A x M T B U M T Q w N j Q 4 W i 0 w M D E v Q X V 0 b 1 J l b W 9 2 Z W R D b 2 x 1 b W 5 z M S 5 7 U 1 o s M j B 9 J n F 1 b 3 Q 7 L C Z x d W 9 0 O 1 N l Y 3 R p b 2 4 x L 2 R y a X Z l L W R v d 2 5 s b 2 F k L T I w M j U w M T E w V D E 0 M D Y 0 O F o t M D A x L 0 F 1 d G 9 S Z W 1 v d m V k Q 2 9 s d W 1 u c z E u e 1 R H L D I x f S Z x d W 9 0 O y w m c X V v d D t T Z W N 0 a W 9 u M S 9 k c m l 2 Z S 1 k b 3 d u b G 9 h Z C 0 y M D I 1 M D E x M F Q x N D A 2 N D h a L T A w M S 9 B d X R v U m V t b 3 Z l Z E N v b H V t b n M x L n t U S S w y M n 0 m c X V v d D s s J n F 1 b 3 Q 7 U 2 V j d G l v b j E v Z H J p d m U t Z G 9 3 b m x v Y W Q t M j A y N T A x M T B U M T Q w N j Q 4 W i 0 w M D E v Q X V 0 b 1 J l b W 9 2 Z W R D b 2 x 1 b W 5 z M S 5 7 V V I s M j N 9 J n F 1 b 3 Q 7 L C Z x d W 9 0 O 1 N l Y 3 R p b 2 4 x L 2 R y a X Z l L W R v d 2 5 s b 2 F k L T I w M j U w M T E w V D E 0 M D Y 0 O F o t M D A x L 0 F 1 d G 9 S Z W 1 v d m V k Q 2 9 s d W 1 u c z E u e 1 Z E L D I 0 f S Z x d W 9 0 O y w m c X V v d D t T Z W N 0 a W 9 u M S 9 k c m l 2 Z S 1 k b 3 d u b G 9 h Z C 0 y M D I 1 M D E x M F Q x N D A 2 N D h a L T A w M S 9 B d X R v U m V t b 3 Z l Z E N v b H V t b n M x L n t W U y w y N X 0 m c X V v d D s s J n F 1 b 3 Q 7 U 2 V j d G l v b j E v Z H J p d m U t Z G 9 3 b m x v Y W Q t M j A y N T A x M T B U M T Q w N j Q 4 W i 0 w M D E v Q X V 0 b 1 J l b W 9 2 Z W R D b 2 x 1 b W 5 z M S 5 7 W k c s M j Z 9 J n F 1 b 3 Q 7 L C Z x d W 9 0 O 1 N l Y 3 R p b 2 4 x L 2 R y a X Z l L W R v d 2 5 s b 2 F k L T I w M j U w M T E w V D E 0 M D Y 0 O F o t M D A x L 0 F 1 d G 9 S Z W 1 v d m V k Q 2 9 s d W 1 u c z E u e 1 p I L D I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H J p d m U t Z G 9 3 b m x v Y W Q t M j A y N T A x M T B U M T Q w N j Q 4 W i 0 w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0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x Y j h m N 2 R m L T E z Z D U t N D I 0 M C 1 i M j F h L T A 2 O W U 1 Z G J m Z W N m O S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1 L T A x L T E w V D E 0 O j A 5 O j I 1 L j k z N T M 5 N D h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l j N z E z O D M 0 L T J j N T Y t N D M z N C 1 h O D I x L W E 2 Z T c 5 N j k 1 N T k z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N C k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Y 0 M z A x M z A t Z D R j N i 0 0 O T E 5 L W J i Z T M t M 2 J j M m J h Z T I 1 M G E 0 I i A v P j x F b n R y e S B U e X B l P S J M b 2 F k V G 9 S Z X B v c n R E a X N h Y m x l Z C I g V m F s d W U 9 I m w x I i A v P j x F b n R y e S B U e X B l P S J R d W V y e U d y b 3 V w S U Q i I F Z h b H V l P S J z O W M 3 M T M 4 M z Q t M m M 1 N i 0 0 M z M 0 L W E 4 M j E t Y T Z l N z k 2 O T U 1 O T M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E t M T B U M T Q 6 M D k 6 M j U u O T E 1 O T Q 3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C g 0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R j N T B l Y W E 4 L T M 1 M T k t N G Q 3 O S 0 5 O D Y x L W U 0 Z m F l Y T U 1 M j R i Z i I g L z 4 8 R W 5 0 c n k g V H l w Z T 0 i T G 9 h Z F R v U m V w b 3 J 0 R G l z Y W J s Z W Q i I F Z h b H V l P S J s M S I g L z 4 8 R W 5 0 c n k g V H l w Z T 0 i U X V l c n l H c m 9 1 c E l E I i B W Y W x 1 Z T 0 i c 2 E 1 Z T Q 1 Z T Z l L W N j Z G Q t N G V l Y S 0 5 N G E w L T c 3 N 2 U 1 Z m Z m Y j I z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E t M T B U M T Q 6 M D k 6 M j U u O T A 3 M D M w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l M j A o N C k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l E I i B W Y W x 1 Z T 0 i c z Y y N z c 3 Z T J j L T F i M j A t N D g w Y y 0 5 M 2 I 4 L T k x Z T R j N m E y M z A w O S I g L z 4 8 R W 5 0 c n k g V H l w Z T 0 i U X V l c n l H c m 9 1 c E l E I i B W Y W x 1 Z T 0 i c z l j N z E z O D M 0 L T J j N T Y t N D M z N C 1 h O D I x L W E 2 Z T c 5 N j k 1 N T k z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x L T E w V D E 0 O j A 5 O j I 1 L j k 1 M D Q 3 O T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J p d m U t Z G 9 3 b m x v Y W Q t M j A y N T A x M T B U M T Q w N j Q 4 W i 0 w M D E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m l 2 Z S 1 k b 3 d u b G 9 h Z C 0 y M D I 1 M D E x M F Q x N D A 2 N D h a L T A w M S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m l 2 Z S 1 k b 3 d u b G 9 h Z C 0 y M D I 1 M D E x M F Q x N D A 2 N D h a L T A w M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m l 2 Z S 1 k b 3 d u b G 9 h Z C 0 y M D I 1 M D E x M F Q x N D A 2 N D h a L T A w M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y a X Z l L W R v d 2 5 s b 2 F k L T I w M j U w M T E w V D E 0 M D Y 0 O F o t M D A x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J p d m U t Z G 9 3 b m x v Y W Q t M j A y N T A x M T B U M T Q w N j Q 4 W i 0 w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Y z h l Y z N i N S 1 i M j J l L T Q 4 N G Y t Y W M 1 Y S 0 2 Z m V m M 2 U 1 N m Q x M G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T R U M T Q 6 M j U 6 N D k u M j E 5 N D U w M V o i I C 8 + P E V u d H J 5 I F R 5 c G U 9 I k Z p b G x D b 2 x 1 b W 5 U e X B l c y I g V m F s d W U 9 I n N C Z 1 l G Q l F V R k J R V U Z C U V V G Q l F V R k J R V U Z C U V V G Q l F V R k J R V U Z C U T 0 9 I i A v P j x F b n R y e S B U e X B l P S J G a W x s Q 2 9 s d W 1 u T m F t Z X M i I F Z h b H V l P S J z W y Z x d W 9 0 O 1 N v d X J j Z S 5 O Y W 1 l J n F 1 b 3 Q 7 L C Z x d W 9 0 O 0 x h Y m V s J n F 1 b 3 Q 7 L C Z x d W 9 0 O 0 F H J n F 1 b 3 Q 7 L C Z x d W 9 0 O 0 F J J n F 1 b 3 Q 7 L C Z x d W 9 0 O 0 F S J n F 1 b 3 Q 7 L C Z x d W 9 0 O 0 J F J n F 1 b 3 Q 7 L C Z x d W 9 0 O 0 J M J n F 1 b 3 Q 7 L C Z x d W 9 0 O 0 J T J n F 1 b 3 Q 7 L C Z x d W 9 0 O 0 Z S J n F 1 b 3 Q 7 L C Z x d W 9 0 O 0 d F J n F 1 b 3 Q 7 L C Z x d W 9 0 O 0 d M J n F 1 b 3 Q 7 L C Z x d W 9 0 O 0 d S J n F 1 b 3 Q 7 L C Z x d W 9 0 O 0 p V J n F 1 b 3 Q 7 L C Z x d W 9 0 O 0 x V J n F 1 b 3 Q 7 L C Z x d W 9 0 O 0 5 F J n F 1 b 3 Q 7 L C Z x d W 9 0 O 0 5 X J n F 1 b 3 Q 7 L C Z x d W 9 0 O 0 9 X J n F 1 b 3 Q 7 L C Z x d W 9 0 O 1 N H J n F 1 b 3 Q 7 L C Z x d W 9 0 O 1 N I J n F 1 b 3 Q 7 L C Z x d W 9 0 O 1 N P J n F 1 b 3 Q 7 L C Z x d W 9 0 O 1 N a J n F 1 b 3 Q 7 L C Z x d W 9 0 O 1 R H J n F 1 b 3 Q 7 L C Z x d W 9 0 O 1 R J J n F 1 b 3 Q 7 L C Z x d W 9 0 O 1 V S J n F 1 b 3 Q 7 L C Z x d W 9 0 O 1 Z E J n F 1 b 3 Q 7 L C Z x d W 9 0 O 1 Z T J n F 1 b 3 Q 7 L C Z x d W 9 0 O 1 p H J n F 1 b 3 Q 7 L C Z x d W 9 0 O 1 p I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C A o M i k v Q X V 0 b 1 J l b W 9 2 Z W R D b 2 x 1 b W 5 z M S 5 7 U 2 9 1 c m N l L k 5 h b W U s M H 0 m c X V v d D s s J n F 1 b 3 Q 7 U 2 V j d G l v b j E v b 3 V 0 c H V 0 I C g y K S 9 B d X R v U m V t b 3 Z l Z E N v b H V t b n M x L n t M Y W J l b C w x f S Z x d W 9 0 O y w m c X V v d D t T Z W N 0 a W 9 u M S 9 v d X R w d X Q g K D I p L 0 F 1 d G 9 S Z W 1 v d m V k Q 2 9 s d W 1 u c z E u e 0 F H L D J 9 J n F 1 b 3 Q 7 L C Z x d W 9 0 O 1 N l Y 3 R p b 2 4 x L 2 9 1 d H B 1 d C A o M i k v Q X V 0 b 1 J l b W 9 2 Z W R D b 2 x 1 b W 5 z M S 5 7 Q U k s M 3 0 m c X V v d D s s J n F 1 b 3 Q 7 U 2 V j d G l v b j E v b 3 V 0 c H V 0 I C g y K S 9 B d X R v U m V t b 3 Z l Z E N v b H V t b n M x L n t B U i w 0 f S Z x d W 9 0 O y w m c X V v d D t T Z W N 0 a W 9 u M S 9 v d X R w d X Q g K D I p L 0 F 1 d G 9 S Z W 1 v d m V k Q 2 9 s d W 1 u c z E u e 0 J F L D V 9 J n F 1 b 3 Q 7 L C Z x d W 9 0 O 1 N l Y 3 R p b 2 4 x L 2 9 1 d H B 1 d C A o M i k v Q X V 0 b 1 J l b W 9 2 Z W R D b 2 x 1 b W 5 z M S 5 7 Q k w s N n 0 m c X V v d D s s J n F 1 b 3 Q 7 U 2 V j d G l v b j E v b 3 V 0 c H V 0 I C g y K S 9 B d X R v U m V t b 3 Z l Z E N v b H V t b n M x L n t C U y w 3 f S Z x d W 9 0 O y w m c X V v d D t T Z W N 0 a W 9 u M S 9 v d X R w d X Q g K D I p L 0 F 1 d G 9 S Z W 1 v d m V k Q 2 9 s d W 1 u c z E u e 0 Z S L D h 9 J n F 1 b 3 Q 7 L C Z x d W 9 0 O 1 N l Y 3 R p b 2 4 x L 2 9 1 d H B 1 d C A o M i k v Q X V 0 b 1 J l b W 9 2 Z W R D b 2 x 1 b W 5 z M S 5 7 R 0 U s O X 0 m c X V v d D s s J n F 1 b 3 Q 7 U 2 V j d G l v b j E v b 3 V 0 c H V 0 I C g y K S 9 B d X R v U m V t b 3 Z l Z E N v b H V t b n M x L n t H T C w x M H 0 m c X V v d D s s J n F 1 b 3 Q 7 U 2 V j d G l v b j E v b 3 V 0 c H V 0 I C g y K S 9 B d X R v U m V t b 3 Z l Z E N v b H V t b n M x L n t H U i w x M X 0 m c X V v d D s s J n F 1 b 3 Q 7 U 2 V j d G l v b j E v b 3 V 0 c H V 0 I C g y K S 9 B d X R v U m V t b 3 Z l Z E N v b H V t b n M x L n t K V S w x M n 0 m c X V v d D s s J n F 1 b 3 Q 7 U 2 V j d G l v b j E v b 3 V 0 c H V 0 I C g y K S 9 B d X R v U m V t b 3 Z l Z E N v b H V t b n M x L n t M V S w x M 3 0 m c X V v d D s s J n F 1 b 3 Q 7 U 2 V j d G l v b j E v b 3 V 0 c H V 0 I C g y K S 9 B d X R v U m V t b 3 Z l Z E N v b H V t b n M x L n t O R S w x N H 0 m c X V v d D s s J n F 1 b 3 Q 7 U 2 V j d G l v b j E v b 3 V 0 c H V 0 I C g y K S 9 B d X R v U m V t b 3 Z l Z E N v b H V t b n M x L n t O V y w x N X 0 m c X V v d D s s J n F 1 b 3 Q 7 U 2 V j d G l v b j E v b 3 V 0 c H V 0 I C g y K S 9 B d X R v U m V t b 3 Z l Z E N v b H V t b n M x L n t P V y w x N n 0 m c X V v d D s s J n F 1 b 3 Q 7 U 2 V j d G l v b j E v b 3 V 0 c H V 0 I C g y K S 9 B d X R v U m V t b 3 Z l Z E N v b H V t b n M x L n t T R y w x N 3 0 m c X V v d D s s J n F 1 b 3 Q 7 U 2 V j d G l v b j E v b 3 V 0 c H V 0 I C g y K S 9 B d X R v U m V t b 3 Z l Z E N v b H V t b n M x L n t T S C w x O H 0 m c X V v d D s s J n F 1 b 3 Q 7 U 2 V j d G l v b j E v b 3 V 0 c H V 0 I C g y K S 9 B d X R v U m V t b 3 Z l Z E N v b H V t b n M x L n t T T y w x O X 0 m c X V v d D s s J n F 1 b 3 Q 7 U 2 V j d G l v b j E v b 3 V 0 c H V 0 I C g y K S 9 B d X R v U m V t b 3 Z l Z E N v b H V t b n M x L n t T W i w y M H 0 m c X V v d D s s J n F 1 b 3 Q 7 U 2 V j d G l v b j E v b 3 V 0 c H V 0 I C g y K S 9 B d X R v U m V t b 3 Z l Z E N v b H V t b n M x L n t U R y w y M X 0 m c X V v d D s s J n F 1 b 3 Q 7 U 2 V j d G l v b j E v b 3 V 0 c H V 0 I C g y K S 9 B d X R v U m V t b 3 Z l Z E N v b H V t b n M x L n t U S S w y M n 0 m c X V v d D s s J n F 1 b 3 Q 7 U 2 V j d G l v b j E v b 3 V 0 c H V 0 I C g y K S 9 B d X R v U m V t b 3 Z l Z E N v b H V t b n M x L n t V U i w y M 3 0 m c X V v d D s s J n F 1 b 3 Q 7 U 2 V j d G l v b j E v b 3 V 0 c H V 0 I C g y K S 9 B d X R v U m V t b 3 Z l Z E N v b H V t b n M x L n t W R C w y N H 0 m c X V v d D s s J n F 1 b 3 Q 7 U 2 V j d G l v b j E v b 3 V 0 c H V 0 I C g y K S 9 B d X R v U m V t b 3 Z l Z E N v b H V t b n M x L n t W U y w y N X 0 m c X V v d D s s J n F 1 b 3 Q 7 U 2 V j d G l v b j E v b 3 V 0 c H V 0 I C g y K S 9 B d X R v U m V t b 3 Z l Z E N v b H V t b n M x L n t a R y w y N n 0 m c X V v d D s s J n F 1 b 3 Q 7 U 2 V j d G l v b j E v b 3 V 0 c H V 0 I C g y K S 9 B d X R v U m V t b 3 Z l Z E N v b H V t b n M x L n t a S C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2 9 1 d H B 1 d C A o M i k v Q X V 0 b 1 J l b W 9 2 Z W R D b 2 x 1 b W 5 z M S 5 7 U 2 9 1 c m N l L k 5 h b W U s M H 0 m c X V v d D s s J n F 1 b 3 Q 7 U 2 V j d G l v b j E v b 3 V 0 c H V 0 I C g y K S 9 B d X R v U m V t b 3 Z l Z E N v b H V t b n M x L n t M Y W J l b C w x f S Z x d W 9 0 O y w m c X V v d D t T Z W N 0 a W 9 u M S 9 v d X R w d X Q g K D I p L 0 F 1 d G 9 S Z W 1 v d m V k Q 2 9 s d W 1 u c z E u e 0 F H L D J 9 J n F 1 b 3 Q 7 L C Z x d W 9 0 O 1 N l Y 3 R p b 2 4 x L 2 9 1 d H B 1 d C A o M i k v Q X V 0 b 1 J l b W 9 2 Z W R D b 2 x 1 b W 5 z M S 5 7 Q U k s M 3 0 m c X V v d D s s J n F 1 b 3 Q 7 U 2 V j d G l v b j E v b 3 V 0 c H V 0 I C g y K S 9 B d X R v U m V t b 3 Z l Z E N v b H V t b n M x L n t B U i w 0 f S Z x d W 9 0 O y w m c X V v d D t T Z W N 0 a W 9 u M S 9 v d X R w d X Q g K D I p L 0 F 1 d G 9 S Z W 1 v d m V k Q 2 9 s d W 1 u c z E u e 0 J F L D V 9 J n F 1 b 3 Q 7 L C Z x d W 9 0 O 1 N l Y 3 R p b 2 4 x L 2 9 1 d H B 1 d C A o M i k v Q X V 0 b 1 J l b W 9 2 Z W R D b 2 x 1 b W 5 z M S 5 7 Q k w s N n 0 m c X V v d D s s J n F 1 b 3 Q 7 U 2 V j d G l v b j E v b 3 V 0 c H V 0 I C g y K S 9 B d X R v U m V t b 3 Z l Z E N v b H V t b n M x L n t C U y w 3 f S Z x d W 9 0 O y w m c X V v d D t T Z W N 0 a W 9 u M S 9 v d X R w d X Q g K D I p L 0 F 1 d G 9 S Z W 1 v d m V k Q 2 9 s d W 1 u c z E u e 0 Z S L D h 9 J n F 1 b 3 Q 7 L C Z x d W 9 0 O 1 N l Y 3 R p b 2 4 x L 2 9 1 d H B 1 d C A o M i k v Q X V 0 b 1 J l b W 9 2 Z W R D b 2 x 1 b W 5 z M S 5 7 R 0 U s O X 0 m c X V v d D s s J n F 1 b 3 Q 7 U 2 V j d G l v b j E v b 3 V 0 c H V 0 I C g y K S 9 B d X R v U m V t b 3 Z l Z E N v b H V t b n M x L n t H T C w x M H 0 m c X V v d D s s J n F 1 b 3 Q 7 U 2 V j d G l v b j E v b 3 V 0 c H V 0 I C g y K S 9 B d X R v U m V t b 3 Z l Z E N v b H V t b n M x L n t H U i w x M X 0 m c X V v d D s s J n F 1 b 3 Q 7 U 2 V j d G l v b j E v b 3 V 0 c H V 0 I C g y K S 9 B d X R v U m V t b 3 Z l Z E N v b H V t b n M x L n t K V S w x M n 0 m c X V v d D s s J n F 1 b 3 Q 7 U 2 V j d G l v b j E v b 3 V 0 c H V 0 I C g y K S 9 B d X R v U m V t b 3 Z l Z E N v b H V t b n M x L n t M V S w x M 3 0 m c X V v d D s s J n F 1 b 3 Q 7 U 2 V j d G l v b j E v b 3 V 0 c H V 0 I C g y K S 9 B d X R v U m V t b 3 Z l Z E N v b H V t b n M x L n t O R S w x N H 0 m c X V v d D s s J n F 1 b 3 Q 7 U 2 V j d G l v b j E v b 3 V 0 c H V 0 I C g y K S 9 B d X R v U m V t b 3 Z l Z E N v b H V t b n M x L n t O V y w x N X 0 m c X V v d D s s J n F 1 b 3 Q 7 U 2 V j d G l v b j E v b 3 V 0 c H V 0 I C g y K S 9 B d X R v U m V t b 3 Z l Z E N v b H V t b n M x L n t P V y w x N n 0 m c X V v d D s s J n F 1 b 3 Q 7 U 2 V j d G l v b j E v b 3 V 0 c H V 0 I C g y K S 9 B d X R v U m V t b 3 Z l Z E N v b H V t b n M x L n t T R y w x N 3 0 m c X V v d D s s J n F 1 b 3 Q 7 U 2 V j d G l v b j E v b 3 V 0 c H V 0 I C g y K S 9 B d X R v U m V t b 3 Z l Z E N v b H V t b n M x L n t T S C w x O H 0 m c X V v d D s s J n F 1 b 3 Q 7 U 2 V j d G l v b j E v b 3 V 0 c H V 0 I C g y K S 9 B d X R v U m V t b 3 Z l Z E N v b H V t b n M x L n t T T y w x O X 0 m c X V v d D s s J n F 1 b 3 Q 7 U 2 V j d G l v b j E v b 3 V 0 c H V 0 I C g y K S 9 B d X R v U m V t b 3 Z l Z E N v b H V t b n M x L n t T W i w y M H 0 m c X V v d D s s J n F 1 b 3 Q 7 U 2 V j d G l v b j E v b 3 V 0 c H V 0 I C g y K S 9 B d X R v U m V t b 3 Z l Z E N v b H V t b n M x L n t U R y w y M X 0 m c X V v d D s s J n F 1 b 3 Q 7 U 2 V j d G l v b j E v b 3 V 0 c H V 0 I C g y K S 9 B d X R v U m V t b 3 Z l Z E N v b H V t b n M x L n t U S S w y M n 0 m c X V v d D s s J n F 1 b 3 Q 7 U 2 V j d G l v b j E v b 3 V 0 c H V 0 I C g y K S 9 B d X R v U m V t b 3 Z l Z E N v b H V t b n M x L n t V U i w y M 3 0 m c X V v d D s s J n F 1 b 3 Q 7 U 2 V j d G l v b j E v b 3 V 0 c H V 0 I C g y K S 9 B d X R v U m V t b 3 Z l Z E N v b H V t b n M x L n t W R C w y N H 0 m c X V v d D s s J n F 1 b 3 Q 7 U 2 V j d G l v b j E v b 3 V 0 c H V 0 I C g y K S 9 B d X R v U m V t b 3 Z l Z E N v b H V t b n M x L n t W U y w y N X 0 m c X V v d D s s J n F 1 b 3 Q 7 U 2 V j d G l v b j E v b 3 V 0 c H V 0 I C g y K S 9 B d X R v U m V t b 3 Z l Z E N v b H V t b n M x L n t a R y w y N n 0 m c X V v d D s s J n F 1 b 3 Q 7 U 2 V j d G l v b j E v b 3 V 0 c H V 0 I C g y K S 9 B d X R v U m V t b 3 Z l Z E N v b H V t b n M x L n t a S C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U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E 2 N j Z k N 2 U t Z j Z k M y 0 0 Y j d i L T h m Y z I t Z j c 0 Z T Q 5 M j c z N j I z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U t M D E t M T R U M T Q 6 M j U 6 N D Y u M D A z M D E z M l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Y W E y Y W N m M T c t O T R h M C 0 0 Z j c 3 L W I 3 Z j I t Z T Q 5 N W M 1 O T g 2 M z A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1 K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Z D Y 4 N m F l M i 0 y Z j c x L T R h N D E t Y W I 0 N C 0 4 Z W F i Z T U 4 N j B l M 2 Y i I C 8 + P E V u d H J 5 I F R 5 c G U 9 I k x v Y W R U b 1 J l c G 9 y d E R p c 2 F i b G V k I i B W Y W x 1 Z T 0 i b D E i I C 8 + P E V u d H J 5 I F R 5 c G U 9 I l F 1 Z X J 5 R 3 J v d X B J R C I g V m F s d W U 9 I n N h Y T J h Y 2 Y x N y 0 5 N G E w L T R m N z c t Y j d m M i 1 l N D k 1 Y z U 5 O D Y z M D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M S 0 x N F Q x N D o y N T o 0 N S 4 5 O D c 1 N T Y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K D U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Q y N D A z M 2 M t Z j N l O S 0 0 M T V i L T k z M j Q t N W Z k M j Y 0 N 2 V i Y T Q 4 I i A v P j x F b n R y e S B U e X B l P S J M b 2 F k V G 9 S Z X B v c n R E a X N h Y m x l Z C I g V m F s d W U 9 I m w x I i A v P j x F b n R y e S B U e X B l P S J R d W V y e U d y b 3 V w S U Q i I F Z h b H V l P S J z M T R m Y z I 5 N D g t N G E 2 N i 0 0 N D h i L W F m Y T U t N j Z i N j g 0 M G Q 0 N T c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M S 0 x N F Q x N D o y N T o 0 N S 4 5 O D M 1 N D E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S U y M C g 1 K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S U Q i I F Z h b H V l P S J z Z G R i M T d l M m M t N m U z M C 0 0 Z W I 2 L T k 2 O T I t N T Y y Y 2 E w Y z A 3 Y z A 1 I i A v P j x F b n R y e S B U e X B l P S J R d W V y e U d y b 3 V w S U Q i I F Z h b H V l P S J z Y W E y Y W N m M T c t O T R h M C 0 0 Z j c 3 L W I 3 Z j I t Z T Q 5 N W M 1 O T g 2 M z A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E t M T R U M T Q 6 M j U 6 N D Y u M D E x N T g w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M i k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M i k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K D I p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y K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y K S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0 M W Q 0 Y j c 0 L W E x M z U t N D N h O C 1 i N W M z L T k 1 Z j B h M z I y O W V h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x N F Q x N D o z M z o y N i 4 w N D k 3 N T U 3 W i I g L z 4 8 R W 5 0 c n k g V H l w Z T 0 i R m l s b E N v b H V t b l R 5 c G V z I i B W Y W x 1 Z T 0 i c 0 J n W U Z C U V V G Q l F V R k J R V U Z C U V V G Q l F V R k J R V U Z C U V V G Q l F V R k J R P T 0 i I C 8 + P E V u d H J 5 I F R 5 c G U 9 I k Z p b G x D b 2 x 1 b W 5 O Y W 1 l c y I g V m F s d W U 9 I n N b J n F 1 b 3 Q 7 U 2 9 1 c m N l L k 5 h b W U m c X V v d D s s J n F 1 b 3 Q 7 T G F i Z W w m c X V v d D s s J n F 1 b 3 Q 7 Q U c m c X V v d D s s J n F 1 b 3 Q 7 Q U k m c X V v d D s s J n F 1 b 3 Q 7 Q V I m c X V v d D s s J n F 1 b 3 Q 7 Q k U m c X V v d D s s J n F 1 b 3 Q 7 Q k w m c X V v d D s s J n F 1 b 3 Q 7 Q l M m c X V v d D s s J n F 1 b 3 Q 7 R l I m c X V v d D s s J n F 1 b 3 Q 7 R 0 U m c X V v d D s s J n F 1 b 3 Q 7 R 0 w m c X V v d D s s J n F 1 b 3 Q 7 R 1 I m c X V v d D s s J n F 1 b 3 Q 7 S l U m c X V v d D s s J n F 1 b 3 Q 7 T F U m c X V v d D s s J n F 1 b 3 Q 7 T k U m c X V v d D s s J n F 1 b 3 Q 7 T l c m c X V v d D s s J n F 1 b 3 Q 7 T 1 c m c X V v d D s s J n F 1 b 3 Q 7 U 0 c m c X V v d D s s J n F 1 b 3 Q 7 U 0 g m c X V v d D s s J n F 1 b 3 Q 7 U 0 8 m c X V v d D s s J n F 1 b 3 Q 7 U 1 o m c X V v d D s s J n F 1 b 3 Q 7 V E c m c X V v d D s s J n F 1 b 3 Q 7 V E k m c X V v d D s s J n F 1 b 3 Q 7 V V I m c X V v d D s s J n F 1 b 3 Q 7 V k Q m c X V v d D s s J n F 1 b 3 Q 7 V l M m c X V v d D s s J n F 1 b 3 Q 7 W k c m c X V v d D s s J n F 1 b 3 Q 7 W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I C g z K S 9 B d X R v U m V t b 3 Z l Z E N v b H V t b n M x L n t T b 3 V y Y 2 U u T m F t Z S w w f S Z x d W 9 0 O y w m c X V v d D t T Z W N 0 a W 9 u M S 9 v d X R w d X Q g K D M p L 0 F 1 d G 9 S Z W 1 v d m V k Q 2 9 s d W 1 u c z E u e 0 x h Y m V s L D F 9 J n F 1 b 3 Q 7 L C Z x d W 9 0 O 1 N l Y 3 R p b 2 4 x L 2 9 1 d H B 1 d C A o M y k v Q X V 0 b 1 J l b W 9 2 Z W R D b 2 x 1 b W 5 z M S 5 7 Q U c s M n 0 m c X V v d D s s J n F 1 b 3 Q 7 U 2 V j d G l v b j E v b 3 V 0 c H V 0 I C g z K S 9 B d X R v U m V t b 3 Z l Z E N v b H V t b n M x L n t B S S w z f S Z x d W 9 0 O y w m c X V v d D t T Z W N 0 a W 9 u M S 9 v d X R w d X Q g K D M p L 0 F 1 d G 9 S Z W 1 v d m V k Q 2 9 s d W 1 u c z E u e 0 F S L D R 9 J n F 1 b 3 Q 7 L C Z x d W 9 0 O 1 N l Y 3 R p b 2 4 x L 2 9 1 d H B 1 d C A o M y k v Q X V 0 b 1 J l b W 9 2 Z W R D b 2 x 1 b W 5 z M S 5 7 Q k U s N X 0 m c X V v d D s s J n F 1 b 3 Q 7 U 2 V j d G l v b j E v b 3 V 0 c H V 0 I C g z K S 9 B d X R v U m V t b 3 Z l Z E N v b H V t b n M x L n t C T C w 2 f S Z x d W 9 0 O y w m c X V v d D t T Z W N 0 a W 9 u M S 9 v d X R w d X Q g K D M p L 0 F 1 d G 9 S Z W 1 v d m V k Q 2 9 s d W 1 u c z E u e 0 J T L D d 9 J n F 1 b 3 Q 7 L C Z x d W 9 0 O 1 N l Y 3 R p b 2 4 x L 2 9 1 d H B 1 d C A o M y k v Q X V 0 b 1 J l b W 9 2 Z W R D b 2 x 1 b W 5 z M S 5 7 R l I s O H 0 m c X V v d D s s J n F 1 b 3 Q 7 U 2 V j d G l v b j E v b 3 V 0 c H V 0 I C g z K S 9 B d X R v U m V t b 3 Z l Z E N v b H V t b n M x L n t H R S w 5 f S Z x d W 9 0 O y w m c X V v d D t T Z W N 0 a W 9 u M S 9 v d X R w d X Q g K D M p L 0 F 1 d G 9 S Z W 1 v d m V k Q 2 9 s d W 1 u c z E u e 0 d M L D E w f S Z x d W 9 0 O y w m c X V v d D t T Z W N 0 a W 9 u M S 9 v d X R w d X Q g K D M p L 0 F 1 d G 9 S Z W 1 v d m V k Q 2 9 s d W 1 u c z E u e 0 d S L D E x f S Z x d W 9 0 O y w m c X V v d D t T Z W N 0 a W 9 u M S 9 v d X R w d X Q g K D M p L 0 F 1 d G 9 S Z W 1 v d m V k Q 2 9 s d W 1 u c z E u e 0 p V L D E y f S Z x d W 9 0 O y w m c X V v d D t T Z W N 0 a W 9 u M S 9 v d X R w d X Q g K D M p L 0 F 1 d G 9 S Z W 1 v d m V k Q 2 9 s d W 1 u c z E u e 0 x V L D E z f S Z x d W 9 0 O y w m c X V v d D t T Z W N 0 a W 9 u M S 9 v d X R w d X Q g K D M p L 0 F 1 d G 9 S Z W 1 v d m V k Q 2 9 s d W 1 u c z E u e 0 5 F L D E 0 f S Z x d W 9 0 O y w m c X V v d D t T Z W N 0 a W 9 u M S 9 v d X R w d X Q g K D M p L 0 F 1 d G 9 S Z W 1 v d m V k Q 2 9 s d W 1 u c z E u e 0 5 X L D E 1 f S Z x d W 9 0 O y w m c X V v d D t T Z W N 0 a W 9 u M S 9 v d X R w d X Q g K D M p L 0 F 1 d G 9 S Z W 1 v d m V k Q 2 9 s d W 1 u c z E u e 0 9 X L D E 2 f S Z x d W 9 0 O y w m c X V v d D t T Z W N 0 a W 9 u M S 9 v d X R w d X Q g K D M p L 0 F 1 d G 9 S Z W 1 v d m V k Q 2 9 s d W 1 u c z E u e 1 N H L D E 3 f S Z x d W 9 0 O y w m c X V v d D t T Z W N 0 a W 9 u M S 9 v d X R w d X Q g K D M p L 0 F 1 d G 9 S Z W 1 v d m V k Q 2 9 s d W 1 u c z E u e 1 N I L D E 4 f S Z x d W 9 0 O y w m c X V v d D t T Z W N 0 a W 9 u M S 9 v d X R w d X Q g K D M p L 0 F 1 d G 9 S Z W 1 v d m V k Q 2 9 s d W 1 u c z E u e 1 N P L D E 5 f S Z x d W 9 0 O y w m c X V v d D t T Z W N 0 a W 9 u M S 9 v d X R w d X Q g K D M p L 0 F 1 d G 9 S Z W 1 v d m V k Q 2 9 s d W 1 u c z E u e 1 N a L D I w f S Z x d W 9 0 O y w m c X V v d D t T Z W N 0 a W 9 u M S 9 v d X R w d X Q g K D M p L 0 F 1 d G 9 S Z W 1 v d m V k Q 2 9 s d W 1 u c z E u e 1 R H L D I x f S Z x d W 9 0 O y w m c X V v d D t T Z W N 0 a W 9 u M S 9 v d X R w d X Q g K D M p L 0 F 1 d G 9 S Z W 1 v d m V k Q 2 9 s d W 1 u c z E u e 1 R J L D I y f S Z x d W 9 0 O y w m c X V v d D t T Z W N 0 a W 9 u M S 9 v d X R w d X Q g K D M p L 0 F 1 d G 9 S Z W 1 v d m V k Q 2 9 s d W 1 u c z E u e 1 V S L D I z f S Z x d W 9 0 O y w m c X V v d D t T Z W N 0 a W 9 u M S 9 v d X R w d X Q g K D M p L 0 F 1 d G 9 S Z W 1 v d m V k Q 2 9 s d W 1 u c z E u e 1 Z E L D I 0 f S Z x d W 9 0 O y w m c X V v d D t T Z W N 0 a W 9 u M S 9 v d X R w d X Q g K D M p L 0 F 1 d G 9 S Z W 1 v d m V k Q 2 9 s d W 1 u c z E u e 1 Z T L D I 1 f S Z x d W 9 0 O y w m c X V v d D t T Z W N 0 a W 9 u M S 9 v d X R w d X Q g K D M p L 0 F 1 d G 9 S Z W 1 v d m V k Q 2 9 s d W 1 u c z E u e 1 p H L D I 2 f S Z x d W 9 0 O y w m c X V v d D t T Z W N 0 a W 9 u M S 9 v d X R w d X Q g K D M p L 0 F 1 d G 9 S Z W 1 v d m V k Q 2 9 s d W 1 u c z E u e 1 p I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b 3 V 0 c H V 0 I C g z K S 9 B d X R v U m V t b 3 Z l Z E N v b H V t b n M x L n t T b 3 V y Y 2 U u T m F t Z S w w f S Z x d W 9 0 O y w m c X V v d D t T Z W N 0 a W 9 u M S 9 v d X R w d X Q g K D M p L 0 F 1 d G 9 S Z W 1 v d m V k Q 2 9 s d W 1 u c z E u e 0 x h Y m V s L D F 9 J n F 1 b 3 Q 7 L C Z x d W 9 0 O 1 N l Y 3 R p b 2 4 x L 2 9 1 d H B 1 d C A o M y k v Q X V 0 b 1 J l b W 9 2 Z W R D b 2 x 1 b W 5 z M S 5 7 Q U c s M n 0 m c X V v d D s s J n F 1 b 3 Q 7 U 2 V j d G l v b j E v b 3 V 0 c H V 0 I C g z K S 9 B d X R v U m V t b 3 Z l Z E N v b H V t b n M x L n t B S S w z f S Z x d W 9 0 O y w m c X V v d D t T Z W N 0 a W 9 u M S 9 v d X R w d X Q g K D M p L 0 F 1 d G 9 S Z W 1 v d m V k Q 2 9 s d W 1 u c z E u e 0 F S L D R 9 J n F 1 b 3 Q 7 L C Z x d W 9 0 O 1 N l Y 3 R p b 2 4 x L 2 9 1 d H B 1 d C A o M y k v Q X V 0 b 1 J l b W 9 2 Z W R D b 2 x 1 b W 5 z M S 5 7 Q k U s N X 0 m c X V v d D s s J n F 1 b 3 Q 7 U 2 V j d G l v b j E v b 3 V 0 c H V 0 I C g z K S 9 B d X R v U m V t b 3 Z l Z E N v b H V t b n M x L n t C T C w 2 f S Z x d W 9 0 O y w m c X V v d D t T Z W N 0 a W 9 u M S 9 v d X R w d X Q g K D M p L 0 F 1 d G 9 S Z W 1 v d m V k Q 2 9 s d W 1 u c z E u e 0 J T L D d 9 J n F 1 b 3 Q 7 L C Z x d W 9 0 O 1 N l Y 3 R p b 2 4 x L 2 9 1 d H B 1 d C A o M y k v Q X V 0 b 1 J l b W 9 2 Z W R D b 2 x 1 b W 5 z M S 5 7 R l I s O H 0 m c X V v d D s s J n F 1 b 3 Q 7 U 2 V j d G l v b j E v b 3 V 0 c H V 0 I C g z K S 9 B d X R v U m V t b 3 Z l Z E N v b H V t b n M x L n t H R S w 5 f S Z x d W 9 0 O y w m c X V v d D t T Z W N 0 a W 9 u M S 9 v d X R w d X Q g K D M p L 0 F 1 d G 9 S Z W 1 v d m V k Q 2 9 s d W 1 u c z E u e 0 d M L D E w f S Z x d W 9 0 O y w m c X V v d D t T Z W N 0 a W 9 u M S 9 v d X R w d X Q g K D M p L 0 F 1 d G 9 S Z W 1 v d m V k Q 2 9 s d W 1 u c z E u e 0 d S L D E x f S Z x d W 9 0 O y w m c X V v d D t T Z W N 0 a W 9 u M S 9 v d X R w d X Q g K D M p L 0 F 1 d G 9 S Z W 1 v d m V k Q 2 9 s d W 1 u c z E u e 0 p V L D E y f S Z x d W 9 0 O y w m c X V v d D t T Z W N 0 a W 9 u M S 9 v d X R w d X Q g K D M p L 0 F 1 d G 9 S Z W 1 v d m V k Q 2 9 s d W 1 u c z E u e 0 x V L D E z f S Z x d W 9 0 O y w m c X V v d D t T Z W N 0 a W 9 u M S 9 v d X R w d X Q g K D M p L 0 F 1 d G 9 S Z W 1 v d m V k Q 2 9 s d W 1 u c z E u e 0 5 F L D E 0 f S Z x d W 9 0 O y w m c X V v d D t T Z W N 0 a W 9 u M S 9 v d X R w d X Q g K D M p L 0 F 1 d G 9 S Z W 1 v d m V k Q 2 9 s d W 1 u c z E u e 0 5 X L D E 1 f S Z x d W 9 0 O y w m c X V v d D t T Z W N 0 a W 9 u M S 9 v d X R w d X Q g K D M p L 0 F 1 d G 9 S Z W 1 v d m V k Q 2 9 s d W 1 u c z E u e 0 9 X L D E 2 f S Z x d W 9 0 O y w m c X V v d D t T Z W N 0 a W 9 u M S 9 v d X R w d X Q g K D M p L 0 F 1 d G 9 S Z W 1 v d m V k Q 2 9 s d W 1 u c z E u e 1 N H L D E 3 f S Z x d W 9 0 O y w m c X V v d D t T Z W N 0 a W 9 u M S 9 v d X R w d X Q g K D M p L 0 F 1 d G 9 S Z W 1 v d m V k Q 2 9 s d W 1 u c z E u e 1 N I L D E 4 f S Z x d W 9 0 O y w m c X V v d D t T Z W N 0 a W 9 u M S 9 v d X R w d X Q g K D M p L 0 F 1 d G 9 S Z W 1 v d m V k Q 2 9 s d W 1 u c z E u e 1 N P L D E 5 f S Z x d W 9 0 O y w m c X V v d D t T Z W N 0 a W 9 u M S 9 v d X R w d X Q g K D M p L 0 F 1 d G 9 S Z W 1 v d m V k Q 2 9 s d W 1 u c z E u e 1 N a L D I w f S Z x d W 9 0 O y w m c X V v d D t T Z W N 0 a W 9 u M S 9 v d X R w d X Q g K D M p L 0 F 1 d G 9 S Z W 1 v d m V k Q 2 9 s d W 1 u c z E u e 1 R H L D I x f S Z x d W 9 0 O y w m c X V v d D t T Z W N 0 a W 9 u M S 9 v d X R w d X Q g K D M p L 0 F 1 d G 9 S Z W 1 v d m V k Q 2 9 s d W 1 u c z E u e 1 R J L D I y f S Z x d W 9 0 O y w m c X V v d D t T Z W N 0 a W 9 u M S 9 v d X R w d X Q g K D M p L 0 F 1 d G 9 S Z W 1 v d m V k Q 2 9 s d W 1 u c z E u e 1 V S L D I z f S Z x d W 9 0 O y w m c X V v d D t T Z W N 0 a W 9 u M S 9 v d X R w d X Q g K D M p L 0 F 1 d G 9 S Z W 1 v d m V k Q 2 9 s d W 1 u c z E u e 1 Z E L D I 0 f S Z x d W 9 0 O y w m c X V v d D t T Z W N 0 a W 9 u M S 9 v d X R w d X Q g K D M p L 0 F 1 d G 9 S Z W 1 v d m V k Q 2 9 s d W 1 u c z E u e 1 Z T L D I 1 f S Z x d W 9 0 O y w m c X V v d D t T Z W N 0 a W 9 u M S 9 v d X R w d X Q g K D M p L 0 F 1 d G 9 S Z W 1 v d m V k Q 2 9 s d W 1 u c z E u e 1 p H L D I 2 f S Z x d W 9 0 O y w m c X V v d D t T Z W N 0 a W 9 u M S 9 v d X R w d X Q g K D M p L 0 F 1 d G 9 S Z W 1 v d m V k Q 2 9 s d W 1 u c z E u e 1 p I L D I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N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N D J h N z V j Y S 0 3 N T g w L T Q y Y z M t Y j A y Z C 0 4 Z j d i O T I 1 N W Y 4 O D g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S 0 w M S 0 x N F Q x N D o z M z o y M i 4 w M j U 4 O D E z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N h O D Y 5 Z D l m N y 0 0 Z D c x L T Q z O T M t O D U 3 Y i 1 j M j M 4 N z R h N D c 1 Z D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Y p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N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2 Z T A 0 Y z c 2 L T N m Y T c t N D Q 1 M S 1 i O D M 2 L W Q 0 M W I 4 N G U y M T Y 3 M S I g L z 4 8 R W 5 0 c n k g V H l w Z T 0 i T G 9 h Z F R v U m V w b 3 J 0 R G l z Y W J s Z W Q i I F Z h b H V l P S J s M S I g L z 4 8 R W 5 0 c n k g V H l w Z T 0 i U X V l c n l H c m 9 1 c E l E I i B W Y W x 1 Z T 0 i c 2 E 4 N j l k O W Y 3 L T R k N z E t N D M 5 M y 0 4 N T d i L W M y M z g 3 N G E 0 N z V k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x L T E 0 V D E 0 O j M z O j I y L j A w O T g w O T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A o N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N G M 3 M W E w O S 0 w Z m Q y L T Q y Y T Q t O D g z N y 0 5 Y z d j M z B i N m J k O G U i I C 8 + P E V u d H J 5 I F R 5 c G U 9 I k x v Y W R U b 1 J l c G 9 y d E R p c 2 F i b G V k I i B W Y W x 1 Z T 0 i b D E i I C 8 + P E V u d H J 5 I F R 5 c G U 9 I l F 1 Z X J 5 R 3 J v d X B J R C I g V m F s d W U 9 I n M 0 M m Y 4 Y z Z k Y i 0 0 M m J j L T R j M j I t Y W F j N C 0 0 N G F m Z G N m N T B l Y j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x L T E 0 V D E 0 O j M z O j I x L j k 5 M j E 1 N z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2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J T I w K D Y p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J R C I g V m F s d W U 9 I n M 1 M j Q w N z h i Y y 0 z M z k 0 L T R j N z k t O T I 2 Z S 1 m M j d l N D N m Y T d k M D U i I C 8 + P E V u d H J 5 I F R 5 c G U 9 I l F 1 Z X J 5 R 3 J v d X B J R C I g V m F s d W U 9 I n N h O D Y 5 Z D l m N y 0 0 Z D c x L T Q z O T M t O D U 3 Y i 1 j M j M 4 N z R h N D c 1 Z D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M S 0 x N F Q x N D o z M z o y M i 4 w M z U 1 M z I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z K S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z K S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M y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K D M p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K D M p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K D M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K g g 8 G T e G t E h 0 3 5 q F + f V a M A A A A A A g A A A A A A E G Y A A A A B A A A g A A A A d J r 7 Z e 7 2 p P 7 r Z l 2 0 1 n W J e m U F C / b F Y L c S V m G u M 2 4 J 1 X U A A A A A D o A A A A A C A A A g A A A A E q F 6 6 0 F p / R j d 5 1 2 o d n 6 0 G W X 0 t r F 2 y k 5 r L 1 + u Z Q E u H D 9 Q A A A A v 1 J p I h 5 Q q Z v 7 B 8 F c Z G Y 0 H S + F l t 8 r T I r 0 f L y w i T K q A Y I + W q L p K g o L b Q 3 S x t X n J 6 h s 9 E g t 1 L g q z / R o I g r 8 1 u 1 W B D p B y d S d H T r M Q 1 Z L W J 2 T b Q 1 A A A A A p 8 w s v a 4 t B m 6 i i Z o l I 9 A C H A z y d G 7 d h M V q Z c / 1 X U z G n v R 4 K r i P f V 1 P t e 6 L r X 4 M K 2 8 4 c l i M x M q I K O + Y o U O r T M b c p g = = < / D a t a M a s h u p > 
</file>

<file path=customXml/itemProps1.xml><?xml version="1.0" encoding="utf-8"?>
<ds:datastoreItem xmlns:ds="http://schemas.openxmlformats.org/officeDocument/2006/customXml" ds:itemID="{66373D41-C321-47B0-981C-6AD6458AE33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</vt:lpstr>
      <vt:lpstr>Adapted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Abbas Mashhouri</dc:creator>
  <cp:lastModifiedBy>Abbas Mashhouri</cp:lastModifiedBy>
  <dcterms:created xsi:type="dcterms:W3CDTF">2015-06-05T18:17:20Z</dcterms:created>
  <dcterms:modified xsi:type="dcterms:W3CDTF">2025-01-14T15:32:43Z</dcterms:modified>
</cp:coreProperties>
</file>