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CNS_ECOFEN_Network Results fo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<sst xmlns="http://schemas.openxmlformats.org/spreadsheetml/2006/main" count="61" uniqueCount="61">
  <si>
    <t xml:space="preserve">Router_Only</t>
  </si>
  <si>
    <t xml:space="preserve">Proxy_Only</t>
  </si>
  <si>
    <t xml:space="preserve">Router_Proxy</t>
  </si>
  <si>
    <t xml:space="preserve">Router_Cloud</t>
  </si>
  <si>
    <t xml:space="preserve">Proxy_Cloud</t>
  </si>
  <si>
    <t xml:space="preserve">Cloud_Only</t>
  </si>
  <si>
    <t xml:space="preserve">Cloud Energy</t>
  </si>
  <si>
    <t xml:space="preserve">App_Cloud Energy</t>
  </si>
  <si>
    <t xml:space="preserve">Proxy Energy</t>
  </si>
  <si>
    <t xml:space="preserve">App_Proxy Energy</t>
  </si>
  <si>
    <t xml:space="preserve">Router Energy</t>
  </si>
  <si>
    <t xml:space="preserve">App_Router Energy</t>
  </si>
  <si>
    <t xml:space="preserve">Mobile Energy</t>
  </si>
  <si>
    <t xml:space="preserve">App_Mobile Energy</t>
  </si>
  <si>
    <t xml:space="preserve">Execution time</t>
  </si>
  <si>
    <t xml:space="preserve">Delay_1</t>
  </si>
  <si>
    <t xml:space="preserve">Delay_2</t>
  </si>
  <si>
    <t xml:space="preserve">MOTION_VIDEO_STREAM</t>
  </si>
  <si>
    <t xml:space="preserve">DETECTED_OBJECT</t>
  </si>
  <si>
    <t xml:space="preserve">OBJECT_LOCATION</t>
  </si>
  <si>
    <t xml:space="preserve">CAMERA</t>
  </si>
  <si>
    <t xml:space="preserve">Cost of execution in cloud</t>
  </si>
  <si>
    <t xml:space="preserve">Total network usage</t>
  </si>
  <si>
    <t xml:space="preserve">Total Device Computation Energy</t>
  </si>
  <si>
    <t xml:space="preserve">Total Application Computation energy</t>
  </si>
  <si>
    <t xml:space="preserve">Rated_Cloud NIC Total energy</t>
  </si>
  <si>
    <t xml:space="preserve">Rated_Cloud NIC Application energy</t>
  </si>
  <si>
    <t xml:space="preserve">Rated_proxy-server NIC Total energy</t>
  </si>
  <si>
    <t xml:space="preserve">Rated_proxy-server NIC Application energy</t>
  </si>
  <si>
    <t xml:space="preserve">Rated_Router NIC Total energy</t>
  </si>
  <si>
    <t xml:space="preserve">Rated_Router NIC Application energy</t>
  </si>
  <si>
    <t xml:space="preserve">Rated_Mobile Device NIC Total energy</t>
  </si>
  <si>
    <t xml:space="preserve">Rated_Mobile Device NIC Application energy</t>
  </si>
  <si>
    <t xml:space="preserve">Rated_Total NICs Energy</t>
  </si>
  <si>
    <t xml:space="preserve">Rated_Total Application NICs energy</t>
  </si>
  <si>
    <t xml:space="preserve">Measured_Cloud NIC Total energy</t>
  </si>
  <si>
    <t xml:space="preserve">Measured_Cloud NIC Application energy</t>
  </si>
  <si>
    <t xml:space="preserve">Measured_proxy-server NIC Total energy</t>
  </si>
  <si>
    <t xml:space="preserve">Measured_proxy-server NIC Application energy</t>
  </si>
  <si>
    <t xml:space="preserve">Measured_Router NIC Total energy</t>
  </si>
  <si>
    <t xml:space="preserve">Measured_Router NIC Application energy</t>
  </si>
  <si>
    <t xml:space="preserve">Measured_Mobile Device NIC Total energy</t>
  </si>
  <si>
    <t xml:space="preserve">Measured_Mobile Device NIC Application energy</t>
  </si>
  <si>
    <t xml:space="preserve">Measured_Total NICs Energy</t>
  </si>
  <si>
    <t xml:space="preserve">Measured_Total Application NICs energy</t>
  </si>
  <si>
    <t xml:space="preserve">Total links energy</t>
  </si>
  <si>
    <t xml:space="preserve">Total Links Energy_Wired-WifiCombination model</t>
  </si>
  <si>
    <t xml:space="preserve">Total Active Energy of Links_Wired-Wifi energy model</t>
  </si>
  <si>
    <t xml:space="preserve">cloud Flow-based Total Idle Networking Energy</t>
  </si>
  <si>
    <t xml:space="preserve">cloud Flow-based Total Active Networking Energy</t>
  </si>
  <si>
    <t xml:space="preserve">cloud Flow-based Total Device Networking Energy</t>
  </si>
  <si>
    <t xml:space="preserve">proxy-server Flow-based Total Idle Networking Energy</t>
  </si>
  <si>
    <t xml:space="preserve">proxy-server Flow-based Total Active Networking Energy</t>
  </si>
  <si>
    <t xml:space="preserve">proxy-server Flow-based Total Device Networking Energy</t>
  </si>
  <si>
    <t xml:space="preserve">d-0 Flow-based Total Idle Networking Energy</t>
  </si>
  <si>
    <t xml:space="preserve">d-0 Flow-based Total Active Networking Energy</t>
  </si>
  <si>
    <t xml:space="preserve">d-0 Flow-based Total Device Networking Energy</t>
  </si>
  <si>
    <t xml:space="preserve">m-0-0 Flow-based Total Idle Networking Energy</t>
  </si>
  <si>
    <t xml:space="preserve">m-0-0 Flow-based Total Active Networking Energy</t>
  </si>
  <si>
    <t xml:space="preserve">m-0-0 Flow-based Total Device Networking Energy</t>
  </si>
  <si>
    <t xml:space="preserve">Total Flow-Based Energy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</si>
</sst>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_);[RED]\(#,##0.00\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81D41A"/>
        <bgColor rgb="FF70AD47"/>
      </patternFill>
    </fill>
    <fill>
      <patternFill patternType="solid">
        <fgColor rgb="FFFFFFD7"/>
        <bgColor rgb="FFEEEEEE"/>
      </patternFill>
    </fill>
    <fill>
      <patternFill patternType="solid">
        <fgColor rgb="FFFFA6A6"/>
        <bgColor rgb="FFFFCCCC"/>
      </patternFill>
    </fill>
    <fill>
      <patternFill patternType="solid">
        <fgColor rgb="FFB4C7DC"/>
        <bgColor rgb="FFD0CECE"/>
      </patternFill>
    </fill>
    <fill>
      <patternFill patternType="solid">
        <fgColor rgb="FFFFBF00"/>
        <bgColor rgb="FFFFC000"/>
      </patternFill>
    </fill>
    <fill>
      <patternFill patternType="solid">
        <fgColor rgb="FFFF7B59"/>
        <bgColor rgb="FFED7D31"/>
      </patternFill>
    </fill>
    <fill>
      <patternFill patternType="solid">
        <fgColor rgb="FFE2F0D9"/>
        <bgColor rgb="FFEEEEEE"/>
      </patternFill>
    </fill>
    <fill>
      <patternFill patternType="solid">
        <fgColor rgb="FFFFD7D7"/>
        <bgColor rgb="FFFFCCCC"/>
      </patternFill>
    </fill>
    <fill>
      <patternFill patternType="solid">
        <fgColor rgb="FFFFCCCC"/>
        <bgColor rgb="FFFFD7D7"/>
      </patternFill>
    </fill>
    <fill>
      <patternFill patternType="solid">
        <fgColor rgb="FFEEEEEE"/>
        <bgColor rgb="FFDEEBF7"/>
      </patternFill>
    </fill>
    <fill>
      <patternFill patternType="solid">
        <fgColor rgb="FFD0CECE"/>
        <bgColor rgb="FFD9D9D9"/>
      </patternFill>
    </fill>
    <fill>
      <patternFill patternType="solid">
        <fgColor rgb="FFDEEBF7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5B9BD5"/>
      <rgbColor rgb="FF993366"/>
      <rgbColor rgb="FFFFFFD7"/>
      <rgbColor rgb="FFDEEBF7"/>
      <rgbColor rgb="FF660066"/>
      <rgbColor rgb="FFFF7B59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D7D7"/>
      <rgbColor rgb="FF99CCFF"/>
      <rgbColor rgb="FFFFA6A6"/>
      <rgbColor rgb="FFCC99FF"/>
      <rgbColor rgb="FFFFCCCC"/>
      <rgbColor rgb="FF4472C4"/>
      <rgbColor rgb="FF33CCCC"/>
      <rgbColor rgb="FF81D41A"/>
      <rgbColor rgb="FFFFC000"/>
      <rgbColor rgb="FFFFBF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Computation and Communication energy consumption from Device Perspective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'DCNS_ECOFEN_Network Results for'!$A$20</c:f>
              <c:strCache>
                <c:ptCount val="1"/>
                <c:pt idx="0">
                  <c:v>Total Device Computation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for'!$B$20:$G$20</c:f>
              <c:numCache>
                <c:formatCode>General</c:formatCode>
                <c:ptCount val="6"/>
                <c:pt idx="0">
                  <c:v>3723644.12465102</c:v>
                </c:pt>
                <c:pt idx="1">
                  <c:v>3724202.79351359</c:v>
                </c:pt>
                <c:pt idx="2">
                  <c:v>3724559.06445651</c:v>
                </c:pt>
                <c:pt idx="3">
                  <c:v>3733981.40992493</c:v>
                </c:pt>
                <c:pt idx="4">
                  <c:v>3733944.23053351</c:v>
                </c:pt>
                <c:pt idx="5">
                  <c:v>3745730.07114284</c:v>
                </c:pt>
              </c:numCache>
            </c:numRef>
          </c:val>
        </c:ser>
        <c:ser>
          <c:idx val="1"/>
          <c:order val="1"/>
          <c:tx>
            <c:strRef>
              <c:f>'DCNS_ECOFEN_Network Results for'!$A$37</c:f>
              <c:strCache>
                <c:ptCount val="1"/>
                <c:pt idx="0">
                  <c:v>Rated_Total NICs Energy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for'!$B$37:$G$37</c:f>
              <c:numCache>
                <c:formatCode>General</c:formatCode>
                <c:ptCount val="6"/>
                <c:pt idx="0">
                  <c:v>1513375.168</c:v>
                </c:pt>
                <c:pt idx="1">
                  <c:v>1517720.3648</c:v>
                </c:pt>
                <c:pt idx="2">
                  <c:v>1513606.4192</c:v>
                </c:pt>
                <c:pt idx="3">
                  <c:v>1513864.15959999</c:v>
                </c:pt>
                <c:pt idx="4">
                  <c:v>1517978.10519999</c:v>
                </c:pt>
                <c:pt idx="5">
                  <c:v>1522092.63959999</c:v>
                </c:pt>
              </c:numCache>
            </c:numRef>
          </c:val>
        </c:ser>
        <c:ser>
          <c:idx val="2"/>
          <c:order val="2"/>
          <c:tx>
            <c:strRef>
              <c:f>'DCNS_ECOFEN_Network Results for'!$A$52</c:f>
              <c:strCache>
                <c:ptCount val="1"/>
                <c:pt idx="0">
                  <c:v>Measured_Total NICs Energy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for'!$B$52:$G$52</c:f>
              <c:numCache>
                <c:formatCode>General</c:formatCode>
                <c:ptCount val="6"/>
                <c:pt idx="0">
                  <c:v>1505706.208</c:v>
                </c:pt>
                <c:pt idx="1">
                  <c:v>1504206.6428</c:v>
                </c:pt>
                <c:pt idx="2">
                  <c:v>1505626.4012</c:v>
                </c:pt>
                <c:pt idx="3">
                  <c:v>1505541.2196</c:v>
                </c:pt>
                <c:pt idx="4">
                  <c:v>1504121.4612</c:v>
                </c:pt>
                <c:pt idx="5">
                  <c:v>1502701.4996</c:v>
                </c:pt>
              </c:numCache>
            </c:numRef>
          </c:val>
        </c:ser>
        <c:gapWidth val="219"/>
        <c:overlap val="-27"/>
        <c:axId val="79281023"/>
        <c:axId val="1252202"/>
      </c:barChart>
      <c:catAx>
        <c:axId val="792810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52202"/>
        <c:crosses val="autoZero"/>
        <c:auto val="1"/>
        <c:lblAlgn val="ctr"/>
        <c:lblOffset val="100"/>
        <c:noMultiLvlLbl val="0"/>
      </c:catAx>
      <c:valAx>
        <c:axId val="12522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28102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Computation and communication energy from Application Perspective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'DCNS_ECOFEN_Network Results for'!$A$22</c:f>
              <c:strCache>
                <c:ptCount val="1"/>
                <c:pt idx="0">
                  <c:v>Total Application Computation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for'!$B$22:$G$22</c:f>
              <c:numCache>
                <c:formatCode>General</c:formatCode>
                <c:ptCount val="6"/>
                <c:pt idx="0">
                  <c:v>768646.340408157</c:v>
                </c:pt>
                <c:pt idx="1">
                  <c:v>771231.785731016</c:v>
                </c:pt>
                <c:pt idx="2">
                  <c:v>775758.577748812</c:v>
                </c:pt>
                <c:pt idx="3">
                  <c:v>799106.888650584</c:v>
                </c:pt>
                <c:pt idx="4">
                  <c:v>798767.750398008</c:v>
                </c:pt>
                <c:pt idx="5">
                  <c:v>866384.583714257</c:v>
                </c:pt>
              </c:numCache>
            </c:numRef>
          </c:val>
        </c:ser>
        <c:ser>
          <c:idx val="1"/>
          <c:order val="1"/>
          <c:tx>
            <c:strRef>
              <c:f>'DCNS_ECOFEN_Network Results for'!$A$39</c:f>
              <c:strCache>
                <c:ptCount val="1"/>
                <c:pt idx="0">
                  <c:v>Rated_Total Application NICs energy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for'!$B$39:$G$39</c:f>
              <c:numCache>
                <c:formatCode>General</c:formatCode>
                <c:ptCount val="6"/>
                <c:pt idx="0">
                  <c:v>12044.0000000009</c:v>
                </c:pt>
                <c:pt idx="1">
                  <c:v>20899.6999999938</c:v>
                </c:pt>
                <c:pt idx="2">
                  <c:v>12515.2999999911</c:v>
                </c:pt>
                <c:pt idx="3">
                  <c:v>13024.3999999802</c:v>
                </c:pt>
                <c:pt idx="4">
                  <c:v>21408.799999983</c:v>
                </c:pt>
                <c:pt idx="5">
                  <c:v>29794.3999999856</c:v>
                </c:pt>
              </c:numCache>
            </c:numRef>
          </c:val>
        </c:ser>
        <c:ser>
          <c:idx val="2"/>
          <c:order val="2"/>
          <c:tx>
            <c:strRef>
              <c:f>'DCNS_ECOFEN_Network Results for'!$A$54</c:f>
              <c:strCache>
                <c:ptCount val="1"/>
                <c:pt idx="0">
                  <c:v>Measured_Total Application NICs energy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for'!$B$54:$G$54</c:f>
              <c:numCache>
                <c:formatCode>General</c:formatCode>
                <c:ptCount val="6"/>
                <c:pt idx="0">
                  <c:v>4375.04000000034</c:v>
                </c:pt>
                <c:pt idx="1">
                  <c:v>7385.97799999793</c:v>
                </c:pt>
                <c:pt idx="2">
                  <c:v>4535.281999997</c:v>
                </c:pt>
                <c:pt idx="3">
                  <c:v>4701.45999999346</c:v>
                </c:pt>
                <c:pt idx="4">
                  <c:v>7552.15599999439</c:v>
                </c:pt>
                <c:pt idx="5">
                  <c:v>10403.2599999953</c:v>
                </c:pt>
              </c:numCache>
            </c:numRef>
          </c:val>
        </c:ser>
        <c:gapWidth val="219"/>
        <c:overlap val="-27"/>
        <c:axId val="83656764"/>
        <c:axId val="46066377"/>
      </c:barChart>
      <c:catAx>
        <c:axId val="836567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066377"/>
        <c:crosses val="autoZero"/>
        <c:auto val="1"/>
        <c:lblAlgn val="ctr"/>
        <c:lblOffset val="100"/>
        <c:noMultiLvlLbl val="0"/>
      </c:catAx>
      <c:valAx>
        <c:axId val="460663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65676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Total NICs energy from device and app perspective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'DCNS_ECOFEN_Network Results for'!$A$37</c:f>
              <c:strCache>
                <c:ptCount val="1"/>
                <c:pt idx="0">
                  <c:v>Rated_Total NICs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for'!$B$37:$G$37</c:f>
              <c:numCache>
                <c:formatCode>General</c:formatCode>
                <c:ptCount val="6"/>
                <c:pt idx="0">
                  <c:v>1513375.168</c:v>
                </c:pt>
                <c:pt idx="1">
                  <c:v>1517720.3648</c:v>
                </c:pt>
                <c:pt idx="2">
                  <c:v>1513606.4192</c:v>
                </c:pt>
                <c:pt idx="3">
                  <c:v>1513864.15959999</c:v>
                </c:pt>
                <c:pt idx="4">
                  <c:v>1517978.10519999</c:v>
                </c:pt>
                <c:pt idx="5">
                  <c:v>1522092.63959999</c:v>
                </c:pt>
              </c:numCache>
            </c:numRef>
          </c:val>
        </c:ser>
        <c:ser>
          <c:idx val="1"/>
          <c:order val="1"/>
          <c:tx>
            <c:strRef>
              <c:f>'DCNS_ECOFEN_Network Results for'!$A$39</c:f>
              <c:strCache>
                <c:ptCount val="1"/>
                <c:pt idx="0">
                  <c:v>Rated_Total Application NICs energy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for'!$B$39:$G$39</c:f>
              <c:numCache>
                <c:formatCode>General</c:formatCode>
                <c:ptCount val="6"/>
                <c:pt idx="0">
                  <c:v>12044.0000000009</c:v>
                </c:pt>
                <c:pt idx="1">
                  <c:v>20899.6999999938</c:v>
                </c:pt>
                <c:pt idx="2">
                  <c:v>12515.2999999911</c:v>
                </c:pt>
                <c:pt idx="3">
                  <c:v>13024.3999999802</c:v>
                </c:pt>
                <c:pt idx="4">
                  <c:v>21408.799999983</c:v>
                </c:pt>
                <c:pt idx="5">
                  <c:v>29794.3999999856</c:v>
                </c:pt>
              </c:numCache>
            </c:numRef>
          </c:val>
        </c:ser>
        <c:ser>
          <c:idx val="2"/>
          <c:order val="2"/>
          <c:tx>
            <c:strRef>
              <c:f>'DCNS_ECOFEN_Network Results for'!$A$52</c:f>
              <c:strCache>
                <c:ptCount val="1"/>
                <c:pt idx="0">
                  <c:v>Measured_Total NICs Energy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for'!$B$52:$G$52</c:f>
              <c:numCache>
                <c:formatCode>General</c:formatCode>
                <c:ptCount val="6"/>
                <c:pt idx="0">
                  <c:v>1505706.208</c:v>
                </c:pt>
                <c:pt idx="1">
                  <c:v>1504206.6428</c:v>
                </c:pt>
                <c:pt idx="2">
                  <c:v>1505626.4012</c:v>
                </c:pt>
                <c:pt idx="3">
                  <c:v>1505541.2196</c:v>
                </c:pt>
                <c:pt idx="4">
                  <c:v>1504121.4612</c:v>
                </c:pt>
                <c:pt idx="5">
                  <c:v>1502701.4996</c:v>
                </c:pt>
              </c:numCache>
            </c:numRef>
          </c:val>
        </c:ser>
        <c:ser>
          <c:idx val="3"/>
          <c:order val="3"/>
          <c:tx>
            <c:strRef>
              <c:f>'DCNS_ECOFEN_Network Results for'!$A$54</c:f>
              <c:strCache>
                <c:ptCount val="1"/>
                <c:pt idx="0">
                  <c:v>Measured_Total Application NICs energy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for'!$B$54:$G$54</c:f>
              <c:numCache>
                <c:formatCode>General</c:formatCode>
                <c:ptCount val="6"/>
                <c:pt idx="0">
                  <c:v>4375.04000000034</c:v>
                </c:pt>
                <c:pt idx="1">
                  <c:v>7385.97799999793</c:v>
                </c:pt>
                <c:pt idx="2">
                  <c:v>4535.281999997</c:v>
                </c:pt>
                <c:pt idx="3">
                  <c:v>4701.45999999346</c:v>
                </c:pt>
                <c:pt idx="4">
                  <c:v>7552.15599999439</c:v>
                </c:pt>
                <c:pt idx="5">
                  <c:v>10403.2599999953</c:v>
                </c:pt>
              </c:numCache>
            </c:numRef>
          </c:val>
        </c:ser>
        <c:gapWidth val="219"/>
        <c:overlap val="-27"/>
        <c:axId val="77147295"/>
        <c:axId val="9486299"/>
      </c:barChart>
      <c:catAx>
        <c:axId val="771472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86299"/>
        <c:crosses val="autoZero"/>
        <c:auto val="1"/>
        <c:lblAlgn val="ctr"/>
        <c:lblOffset val="100"/>
        <c:noMultiLvlLbl val="0"/>
      </c:catAx>
      <c:valAx>
        <c:axId val="94862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14729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Total NICs energy consumption from app perspective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'DCNS_ECOFEN_Network Results for'!$A$39</c:f>
              <c:strCache>
                <c:ptCount val="1"/>
                <c:pt idx="0">
                  <c:v>Rated_Total Application NICs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for'!$B$39:$G$39</c:f>
              <c:numCache>
                <c:formatCode>General</c:formatCode>
                <c:ptCount val="6"/>
                <c:pt idx="0">
                  <c:v>12044.0000000009</c:v>
                </c:pt>
                <c:pt idx="1">
                  <c:v>20899.6999999938</c:v>
                </c:pt>
                <c:pt idx="2">
                  <c:v>12515.2999999911</c:v>
                </c:pt>
                <c:pt idx="3">
                  <c:v>13024.3999999802</c:v>
                </c:pt>
                <c:pt idx="4">
                  <c:v>21408.799999983</c:v>
                </c:pt>
                <c:pt idx="5">
                  <c:v>29794.3999999856</c:v>
                </c:pt>
              </c:numCache>
            </c:numRef>
          </c:val>
        </c:ser>
        <c:ser>
          <c:idx val="1"/>
          <c:order val="1"/>
          <c:tx>
            <c:strRef>
              <c:f>'DCNS_ECOFEN_Network Results for'!$A$54</c:f>
              <c:strCache>
                <c:ptCount val="1"/>
                <c:pt idx="0">
                  <c:v>Measured_Total Application NICs energy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for'!$B$54:$G$54</c:f>
              <c:numCache>
                <c:formatCode>General</c:formatCode>
                <c:ptCount val="6"/>
                <c:pt idx="0">
                  <c:v>4375.04000000034</c:v>
                </c:pt>
                <c:pt idx="1">
                  <c:v>7385.97799999793</c:v>
                </c:pt>
                <c:pt idx="2">
                  <c:v>4535.281999997</c:v>
                </c:pt>
                <c:pt idx="3">
                  <c:v>4701.45999999346</c:v>
                </c:pt>
                <c:pt idx="4">
                  <c:v>7552.15599999439</c:v>
                </c:pt>
                <c:pt idx="5">
                  <c:v>10403.2599999953</c:v>
                </c:pt>
              </c:numCache>
            </c:numRef>
          </c:val>
        </c:ser>
        <c:gapWidth val="219"/>
        <c:overlap val="-27"/>
        <c:axId val="4895243"/>
        <c:axId val="1900225"/>
      </c:barChart>
      <c:catAx>
        <c:axId val="48952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00225"/>
        <c:crosses val="autoZero"/>
        <c:auto val="1"/>
        <c:lblAlgn val="ctr"/>
        <c:lblOffset val="100"/>
        <c:noMultiLvlLbl val="0"/>
      </c:catAx>
      <c:valAx>
        <c:axId val="19002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9524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Comparison of 3 energy models in both Device and App perspective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'DCNS_ECOFEN_Network Results for'!$A$37</c:f>
              <c:strCache>
                <c:ptCount val="1"/>
                <c:pt idx="0">
                  <c:v>Rated_Total NICs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for'!$B$37:$G$37</c:f>
              <c:numCache>
                <c:formatCode>General</c:formatCode>
                <c:ptCount val="6"/>
                <c:pt idx="0">
                  <c:v>1513375.168</c:v>
                </c:pt>
                <c:pt idx="1">
                  <c:v>1517720.3648</c:v>
                </c:pt>
                <c:pt idx="2">
                  <c:v>1513606.4192</c:v>
                </c:pt>
                <c:pt idx="3">
                  <c:v>1513864.15959999</c:v>
                </c:pt>
                <c:pt idx="4">
                  <c:v>1517978.10519999</c:v>
                </c:pt>
                <c:pt idx="5">
                  <c:v>1522092.63959999</c:v>
                </c:pt>
              </c:numCache>
            </c:numRef>
          </c:val>
        </c:ser>
        <c:ser>
          <c:idx val="1"/>
          <c:order val="1"/>
          <c:tx>
            <c:strRef>
              <c:f>'DCNS_ECOFEN_Network Results for'!$A$39</c:f>
              <c:strCache>
                <c:ptCount val="1"/>
                <c:pt idx="0">
                  <c:v>Rated_Total Application NICs energy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for'!$B$39:$G$39</c:f>
              <c:numCache>
                <c:formatCode>General</c:formatCode>
                <c:ptCount val="6"/>
                <c:pt idx="0">
                  <c:v>12044.0000000009</c:v>
                </c:pt>
                <c:pt idx="1">
                  <c:v>20899.6999999938</c:v>
                </c:pt>
                <c:pt idx="2">
                  <c:v>12515.2999999911</c:v>
                </c:pt>
                <c:pt idx="3">
                  <c:v>13024.3999999802</c:v>
                </c:pt>
                <c:pt idx="4">
                  <c:v>21408.799999983</c:v>
                </c:pt>
                <c:pt idx="5">
                  <c:v>29794.3999999856</c:v>
                </c:pt>
              </c:numCache>
            </c:numRef>
          </c:val>
        </c:ser>
        <c:ser>
          <c:idx val="2"/>
          <c:order val="2"/>
          <c:tx>
            <c:strRef>
              <c:f>'DCNS_ECOFEN_Network Results for'!$A$52</c:f>
              <c:strCache>
                <c:ptCount val="1"/>
                <c:pt idx="0">
                  <c:v>Measured_Total NICs Energy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for'!$B$52:$G$52</c:f>
              <c:numCache>
                <c:formatCode>General</c:formatCode>
                <c:ptCount val="6"/>
                <c:pt idx="0">
                  <c:v>1505706.208</c:v>
                </c:pt>
                <c:pt idx="1">
                  <c:v>1504206.6428</c:v>
                </c:pt>
                <c:pt idx="2">
                  <c:v>1505626.4012</c:v>
                </c:pt>
                <c:pt idx="3">
                  <c:v>1505541.2196</c:v>
                </c:pt>
                <c:pt idx="4">
                  <c:v>1504121.4612</c:v>
                </c:pt>
                <c:pt idx="5">
                  <c:v>1502701.4996</c:v>
                </c:pt>
              </c:numCache>
            </c:numRef>
          </c:val>
        </c:ser>
        <c:ser>
          <c:idx val="3"/>
          <c:order val="3"/>
          <c:tx>
            <c:strRef>
              <c:f>'DCNS_ECOFEN_Network Results for'!$A$54</c:f>
              <c:strCache>
                <c:ptCount val="1"/>
                <c:pt idx="0">
                  <c:v>Measured_Total Application NICs energy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for'!$B$54:$G$54</c:f>
              <c:numCache>
                <c:formatCode>General</c:formatCode>
                <c:ptCount val="6"/>
                <c:pt idx="0">
                  <c:v>4375.04000000034</c:v>
                </c:pt>
                <c:pt idx="1">
                  <c:v>7385.97799999793</c:v>
                </c:pt>
                <c:pt idx="2">
                  <c:v>4535.281999997</c:v>
                </c:pt>
                <c:pt idx="3">
                  <c:v>4701.45999999346</c:v>
                </c:pt>
                <c:pt idx="4">
                  <c:v>7552.15599999439</c:v>
                </c:pt>
                <c:pt idx="5">
                  <c:v>10403.2599999953</c:v>
                </c:pt>
              </c:numCache>
            </c:numRef>
          </c:val>
        </c:ser>
        <c:ser>
          <c:idx val="4"/>
          <c:order val="4"/>
          <c:tx>
            <c:strRef>
              <c:f>'DCNS_ECOFEN_Network Results for'!$A$78</c:f>
              <c:strCache>
                <c:ptCount val="1"/>
                <c:pt idx="0">
                  <c:v>Total Links Energy_Wired-WifiCombination model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for'!$B$78:$G$78</c:f>
              <c:numCache>
                <c:formatCode>General</c:formatCode>
                <c:ptCount val="6"/>
                <c:pt idx="0">
                  <c:v>810033.232</c:v>
                </c:pt>
                <c:pt idx="1">
                  <c:v>812985.122</c:v>
                </c:pt>
                <c:pt idx="2">
                  <c:v>810190.32239</c:v>
                </c:pt>
                <c:pt idx="3">
                  <c:v>810346.89279</c:v>
                </c:pt>
                <c:pt idx="4">
                  <c:v>813141.69279</c:v>
                </c:pt>
                <c:pt idx="5">
                  <c:v>815936.89279</c:v>
                </c:pt>
              </c:numCache>
            </c:numRef>
          </c:val>
        </c:ser>
        <c:ser>
          <c:idx val="5"/>
          <c:order val="5"/>
          <c:tx>
            <c:strRef>
              <c:f>'DCNS_ECOFEN_Network Results for'!$A$80</c:f>
              <c:strCache>
                <c:ptCount val="1"/>
                <c:pt idx="0">
                  <c:v>Total Active Energy of Links_Wired-Wifi energy model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for'!$B$80:$G$80</c:f>
              <c:numCache>
                <c:formatCode>General</c:formatCode>
                <c:ptCount val="6"/>
                <c:pt idx="0">
                  <c:v>2396.45</c:v>
                </c:pt>
                <c:pt idx="1">
                  <c:v>8300.24</c:v>
                </c:pt>
                <c:pt idx="2">
                  <c:v>2710.64</c:v>
                </c:pt>
                <c:pt idx="3">
                  <c:v>3023.81</c:v>
                </c:pt>
                <c:pt idx="4">
                  <c:v>8613.41</c:v>
                </c:pt>
                <c:pt idx="5">
                  <c:v>14203.81</c:v>
                </c:pt>
              </c:numCache>
            </c:numRef>
          </c:val>
        </c:ser>
        <c:gapWidth val="219"/>
        <c:overlap val="-27"/>
        <c:axId val="25253500"/>
        <c:axId val="3500233"/>
      </c:barChart>
      <c:catAx>
        <c:axId val="252535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00233"/>
        <c:crosses val="autoZero"/>
        <c:auto val="1"/>
        <c:lblAlgn val="ctr"/>
        <c:lblOffset val="100"/>
        <c:noMultiLvlLbl val="0"/>
      </c:catAx>
      <c:valAx>
        <c:axId val="35002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25350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Network Energy from Device perspective in 3 different model(Rated_ECOFEN, Measured_ECOFEN, Wired-Wifi Combination)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'DCNS_ECOFEN_Network Results for'!$A$37</c:f>
              <c:strCache>
                <c:ptCount val="1"/>
                <c:pt idx="0">
                  <c:v>Rated_Total NICs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for'!$B$37:$G$37</c:f>
              <c:numCache>
                <c:formatCode>General</c:formatCode>
                <c:ptCount val="6"/>
                <c:pt idx="0">
                  <c:v>1513375.168</c:v>
                </c:pt>
                <c:pt idx="1">
                  <c:v>1517720.3648</c:v>
                </c:pt>
                <c:pt idx="2">
                  <c:v>1513606.4192</c:v>
                </c:pt>
                <c:pt idx="3">
                  <c:v>1513864.15959999</c:v>
                </c:pt>
                <c:pt idx="4">
                  <c:v>1517978.10519999</c:v>
                </c:pt>
                <c:pt idx="5">
                  <c:v>1522092.63959999</c:v>
                </c:pt>
              </c:numCache>
            </c:numRef>
          </c:val>
        </c:ser>
        <c:ser>
          <c:idx val="1"/>
          <c:order val="1"/>
          <c:tx>
            <c:strRef>
              <c:f>'DCNS_ECOFEN_Network Results for'!$A$52</c:f>
              <c:strCache>
                <c:ptCount val="1"/>
                <c:pt idx="0">
                  <c:v>Measured_Total NICs Energy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for'!$B$52:$G$52</c:f>
              <c:numCache>
                <c:formatCode>General</c:formatCode>
                <c:ptCount val="6"/>
                <c:pt idx="0">
                  <c:v>1505706.208</c:v>
                </c:pt>
                <c:pt idx="1">
                  <c:v>1504206.6428</c:v>
                </c:pt>
                <c:pt idx="2">
                  <c:v>1505626.4012</c:v>
                </c:pt>
                <c:pt idx="3">
                  <c:v>1505541.2196</c:v>
                </c:pt>
                <c:pt idx="4">
                  <c:v>1504121.4612</c:v>
                </c:pt>
                <c:pt idx="5">
                  <c:v>1502701.4996</c:v>
                </c:pt>
              </c:numCache>
            </c:numRef>
          </c:val>
        </c:ser>
        <c:ser>
          <c:idx val="2"/>
          <c:order val="2"/>
          <c:tx>
            <c:strRef>
              <c:f>'DCNS_ECOFEN_Network Results for'!$A$78</c:f>
              <c:strCache>
                <c:ptCount val="1"/>
                <c:pt idx="0">
                  <c:v>Total Links Energy_Wired-WifiCombination model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for'!$B$78:$G$78</c:f>
              <c:numCache>
                <c:formatCode>General</c:formatCode>
                <c:ptCount val="6"/>
                <c:pt idx="0">
                  <c:v>810033.232</c:v>
                </c:pt>
                <c:pt idx="1">
                  <c:v>812985.122</c:v>
                </c:pt>
                <c:pt idx="2">
                  <c:v>810190.32239</c:v>
                </c:pt>
                <c:pt idx="3">
                  <c:v>810346.89279</c:v>
                </c:pt>
                <c:pt idx="4">
                  <c:v>813141.69279</c:v>
                </c:pt>
                <c:pt idx="5">
                  <c:v>815936.89279</c:v>
                </c:pt>
              </c:numCache>
            </c:numRef>
          </c:val>
        </c:ser>
        <c:gapWidth val="219"/>
        <c:overlap val="-27"/>
        <c:axId val="64685042"/>
        <c:axId val="43018526"/>
      </c:barChart>
      <c:catAx>
        <c:axId val="646850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018526"/>
        <c:crosses val="autoZero"/>
        <c:auto val="1"/>
        <c:lblAlgn val="ctr"/>
        <c:lblOffset val="100"/>
        <c:noMultiLvlLbl val="0"/>
      </c:catAx>
      <c:valAx>
        <c:axId val="430185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68504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Network Energy from App perspective in 3 different model(Rated_ECOFEN, Measured_ECOFEN, Wired-Wifi Combination)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'DCNS_ECOFEN_Network Results for'!$A$39</c:f>
              <c:strCache>
                <c:ptCount val="1"/>
                <c:pt idx="0">
                  <c:v>Rated_Total Application NICs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for'!$B$39:$G$39</c:f>
              <c:numCache>
                <c:formatCode>General</c:formatCode>
                <c:ptCount val="6"/>
                <c:pt idx="0">
                  <c:v>12044.0000000009</c:v>
                </c:pt>
                <c:pt idx="1">
                  <c:v>20899.6999999938</c:v>
                </c:pt>
                <c:pt idx="2">
                  <c:v>12515.2999999911</c:v>
                </c:pt>
                <c:pt idx="3">
                  <c:v>13024.3999999802</c:v>
                </c:pt>
                <c:pt idx="4">
                  <c:v>21408.799999983</c:v>
                </c:pt>
                <c:pt idx="5">
                  <c:v>29794.3999999856</c:v>
                </c:pt>
              </c:numCache>
            </c:numRef>
          </c:val>
        </c:ser>
        <c:ser>
          <c:idx val="1"/>
          <c:order val="1"/>
          <c:tx>
            <c:strRef>
              <c:f>'DCNS_ECOFEN_Network Results for'!$A$54</c:f>
              <c:strCache>
                <c:ptCount val="1"/>
                <c:pt idx="0">
                  <c:v>Measured_Total Application NICs energy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for'!$B$54:$G$54</c:f>
              <c:numCache>
                <c:formatCode>General</c:formatCode>
                <c:ptCount val="6"/>
                <c:pt idx="0">
                  <c:v>4375.04000000034</c:v>
                </c:pt>
                <c:pt idx="1">
                  <c:v>7385.97799999793</c:v>
                </c:pt>
                <c:pt idx="2">
                  <c:v>4535.281999997</c:v>
                </c:pt>
                <c:pt idx="3">
                  <c:v>4701.45999999346</c:v>
                </c:pt>
                <c:pt idx="4">
                  <c:v>7552.15599999439</c:v>
                </c:pt>
                <c:pt idx="5">
                  <c:v>10403.2599999953</c:v>
                </c:pt>
              </c:numCache>
            </c:numRef>
          </c:val>
        </c:ser>
        <c:ser>
          <c:idx val="2"/>
          <c:order val="2"/>
          <c:tx>
            <c:strRef>
              <c:f>'DCNS_ECOFEN_Network Results for'!$A$80</c:f>
              <c:strCache>
                <c:ptCount val="1"/>
                <c:pt idx="0">
                  <c:v>Total Active Energy of Links_Wired-Wifi energy model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for'!$B$80:$G$80</c:f>
              <c:numCache>
                <c:formatCode>General</c:formatCode>
                <c:ptCount val="6"/>
                <c:pt idx="0">
                  <c:v>2396.45</c:v>
                </c:pt>
                <c:pt idx="1">
                  <c:v>8300.24</c:v>
                </c:pt>
                <c:pt idx="2">
                  <c:v>2710.64</c:v>
                </c:pt>
                <c:pt idx="3">
                  <c:v>3023.81</c:v>
                </c:pt>
                <c:pt idx="4">
                  <c:v>8613.41</c:v>
                </c:pt>
                <c:pt idx="5">
                  <c:v>14203.81</c:v>
                </c:pt>
              </c:numCache>
            </c:numRef>
          </c:val>
        </c:ser>
        <c:gapWidth val="219"/>
        <c:overlap val="-27"/>
        <c:axId val="33538459"/>
        <c:axId val="44003679"/>
      </c:barChart>
      <c:catAx>
        <c:axId val="335384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003679"/>
        <c:crosses val="autoZero"/>
        <c:auto val="1"/>
        <c:lblAlgn val="ctr"/>
        <c:lblOffset val="100"/>
        <c:noMultiLvlLbl val="0"/>
      </c:catAx>
      <c:valAx>
        <c:axId val="440036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53845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280080</xdr:colOff>
      <xdr:row>55</xdr:row>
      <xdr:rowOff>122400</xdr:rowOff>
    </xdr:from>
    <xdr:to>
      <xdr:col>2</xdr:col>
      <xdr:colOff>526320</xdr:colOff>
      <xdr:row>73</xdr:row>
      <xdr:rowOff>41400</xdr:rowOff>
    </xdr:to>
    <xdr:graphicFrame>
      <xdr:nvGraphicFramePr>
        <xdr:cNvPr id="0" name="Chart 1"/>
        <xdr:cNvGraphicFramePr/>
      </xdr:nvGraphicFramePr>
      <xdr:xfrm>
        <a:off x="280080" y="8504280"/>
        <a:ext cx="5492520" cy="266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1475280</xdr:colOff>
      <xdr:row>55</xdr:row>
      <xdr:rowOff>77760</xdr:rowOff>
    </xdr:from>
    <xdr:to>
      <xdr:col>6</xdr:col>
      <xdr:colOff>317160</xdr:colOff>
      <xdr:row>73</xdr:row>
      <xdr:rowOff>1440</xdr:rowOff>
    </xdr:to>
    <xdr:graphicFrame>
      <xdr:nvGraphicFramePr>
        <xdr:cNvPr id="1" name="Chart 2"/>
        <xdr:cNvGraphicFramePr/>
      </xdr:nvGraphicFramePr>
      <xdr:xfrm>
        <a:off x="6721560" y="8459640"/>
        <a:ext cx="4628160" cy="266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721080</xdr:colOff>
      <xdr:row>55</xdr:row>
      <xdr:rowOff>115200</xdr:rowOff>
    </xdr:from>
    <xdr:to>
      <xdr:col>12</xdr:col>
      <xdr:colOff>11160</xdr:colOff>
      <xdr:row>73</xdr:row>
      <xdr:rowOff>34200</xdr:rowOff>
    </xdr:to>
    <xdr:graphicFrame>
      <xdr:nvGraphicFramePr>
        <xdr:cNvPr id="2" name="Chart 3"/>
        <xdr:cNvGraphicFramePr/>
      </xdr:nvGraphicFramePr>
      <xdr:xfrm>
        <a:off x="11753640" y="8497080"/>
        <a:ext cx="4617720" cy="266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295200</xdr:colOff>
      <xdr:row>33</xdr:row>
      <xdr:rowOff>85320</xdr:rowOff>
    </xdr:from>
    <xdr:to>
      <xdr:col>13</xdr:col>
      <xdr:colOff>25920</xdr:colOff>
      <xdr:row>51</xdr:row>
      <xdr:rowOff>4320</xdr:rowOff>
    </xdr:to>
    <xdr:graphicFrame>
      <xdr:nvGraphicFramePr>
        <xdr:cNvPr id="3" name="Chart 5"/>
        <xdr:cNvGraphicFramePr/>
      </xdr:nvGraphicFramePr>
      <xdr:xfrm>
        <a:off x="12584880" y="5114520"/>
        <a:ext cx="4615200" cy="266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252720</xdr:colOff>
      <xdr:row>82</xdr:row>
      <xdr:rowOff>147240</xdr:rowOff>
    </xdr:from>
    <xdr:to>
      <xdr:col>17</xdr:col>
      <xdr:colOff>215280</xdr:colOff>
      <xdr:row>111</xdr:row>
      <xdr:rowOff>90000</xdr:rowOff>
    </xdr:to>
    <xdr:graphicFrame>
      <xdr:nvGraphicFramePr>
        <xdr:cNvPr id="4" name="Chart 7"/>
        <xdr:cNvGraphicFramePr/>
      </xdr:nvGraphicFramePr>
      <xdr:xfrm>
        <a:off x="14170680" y="12643920"/>
        <a:ext cx="6474960" cy="437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471600</xdr:colOff>
      <xdr:row>83</xdr:row>
      <xdr:rowOff>27360</xdr:rowOff>
    </xdr:from>
    <xdr:to>
      <xdr:col>8</xdr:col>
      <xdr:colOff>634680</xdr:colOff>
      <xdr:row>106</xdr:row>
      <xdr:rowOff>117720</xdr:rowOff>
    </xdr:to>
    <xdr:graphicFrame>
      <xdr:nvGraphicFramePr>
        <xdr:cNvPr id="5" name="Chart 8"/>
        <xdr:cNvGraphicFramePr/>
      </xdr:nvGraphicFramePr>
      <xdr:xfrm>
        <a:off x="7341120" y="12676680"/>
        <a:ext cx="6397560" cy="35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83</xdr:row>
      <xdr:rowOff>18000</xdr:rowOff>
    </xdr:from>
    <xdr:to>
      <xdr:col>3</xdr:col>
      <xdr:colOff>462240</xdr:colOff>
      <xdr:row>107</xdr:row>
      <xdr:rowOff>10080</xdr:rowOff>
    </xdr:to>
    <xdr:graphicFrame>
      <xdr:nvGraphicFramePr>
        <xdr:cNvPr id="6" name="Chart 9"/>
        <xdr:cNvGraphicFramePr/>
      </xdr:nvGraphicFramePr>
      <xdr:xfrm>
        <a:off x="0" y="12667320"/>
        <a:ext cx="7331760" cy="364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4"/>
  <sheetViews>
    <sheetView showFormulas="false" showGridLines="true" showRowColHeaders="true" showZeros="true" rightToLeft="false" tabSelected="true" showOutlineSymbols="true" defaultGridColor="true" view="normal" topLeftCell="E87" colorId="64" zoomScale="110" zoomScaleNormal="110" zoomScalePageLayoutView="100" workbookViewId="0">
      <selection pane="topLeft" activeCell="A124" activeCellId="0" sqref="A124"/>
    </sheetView>
  </sheetViews>
  <sheetFormatPr defaultColWidth="11.55078125" defaultRowHeight="12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33.35"/>
    <col collapsed="false" customWidth="true" hidden="false" outlineLevel="0" max="3" min="3" style="0" width="23.01"/>
    <col collapsed="false" customWidth="true" hidden="false" outlineLevel="0" max="4" min="4" style="0" width="21.45"/>
    <col collapsed="false" customWidth="true" hidden="false" outlineLevel="0" max="5" min="5" style="0" width="20.45"/>
    <col collapsed="false" customWidth="true" hidden="false" outlineLevel="0" max="6" min="6" style="0" width="17.09"/>
    <col collapsed="false" customWidth="true" hidden="false" outlineLevel="0" max="7" min="7" style="0" width="17.82"/>
  </cols>
  <sheetData>
    <row r="1" customFormat="false" ht="12" hidden="false" customHeight="false" outlineLevel="0" collapsed="false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</row>
    <row r="2" customFormat="false" ht="12" hidden="false" customHeight="false" outlineLevel="0" collapsed="false">
      <c r="A2" s="0" t="s">
        <v>6</v>
      </c>
      <c r="B2" s="7" t="n">
        <v>2669181.09005102</v>
      </c>
      <c r="C2" s="7" t="n">
        <v>2669181.93647959</v>
      </c>
      <c r="D2" s="7" t="n">
        <v>2669181.13237245</v>
      </c>
      <c r="E2" s="7" t="n">
        <v>2693927.36524493</v>
      </c>
      <c r="F2" s="7" t="n">
        <v>2693491.30217351</v>
      </c>
      <c r="G2" s="7" t="n">
        <v>2734317.78714284</v>
      </c>
    </row>
    <row r="3" customFormat="false" ht="12" hidden="false" customHeight="false" outlineLevel="0" collapsed="false">
      <c r="A3" s="8" t="s">
        <v>7</v>
      </c>
      <c r="B3" s="9" t="n">
        <v>263072.107551018</v>
      </c>
      <c r="C3" s="9" t="n">
        <v>263152.87397959</v>
      </c>
      <c r="D3" s="9" t="n">
        <v>263076.145872447</v>
      </c>
      <c r="E3" s="9" t="n">
        <v>356790.650959158</v>
      </c>
      <c r="F3" s="9" t="n">
        <v>354612.331887729</v>
      </c>
      <c r="G3" s="9" t="n">
        <v>554112.55571426</v>
      </c>
    </row>
    <row r="4" customFormat="false" ht="12" hidden="false" customHeight="false" outlineLevel="0" collapsed="false">
      <c r="A4" s="0" t="s">
        <v>8</v>
      </c>
      <c r="B4" s="7" t="n">
        <v>166866.6</v>
      </c>
      <c r="C4" s="7" t="n">
        <v>210475.173034003</v>
      </c>
      <c r="D4" s="7" t="n">
        <v>182190.487404059</v>
      </c>
      <c r="E4" s="7" t="n">
        <v>166866.6</v>
      </c>
      <c r="F4" s="7" t="n">
        <v>195907.244360003</v>
      </c>
      <c r="G4" s="7" t="n">
        <v>166866.6</v>
      </c>
    </row>
    <row r="5" customFormat="false" ht="12" hidden="false" customHeight="false" outlineLevel="0" collapsed="false">
      <c r="A5" s="8" t="s">
        <v>9</v>
      </c>
      <c r="B5" s="9" t="n">
        <v>0</v>
      </c>
      <c r="C5" s="9" t="n">
        <v>195806.883751429</v>
      </c>
      <c r="D5" s="9" t="n">
        <v>70366.1941849395</v>
      </c>
      <c r="E5" s="9" t="n">
        <v>0</v>
      </c>
      <c r="F5" s="9" t="n">
        <v>131883.390510282</v>
      </c>
      <c r="G5" s="9" t="n">
        <v>0</v>
      </c>
    </row>
    <row r="6" customFormat="false" ht="12" hidden="false" customHeight="false" outlineLevel="0" collapsed="false">
      <c r="A6" s="0" t="s">
        <v>10</v>
      </c>
      <c r="B6" s="7" t="n">
        <v>209917.350600001</v>
      </c>
      <c r="C6" s="7" t="n">
        <v>166866.6</v>
      </c>
      <c r="D6" s="7" t="n">
        <v>195508.360679998</v>
      </c>
      <c r="E6" s="7" t="n">
        <v>195508.360679998</v>
      </c>
      <c r="F6" s="7" t="n">
        <v>166866.6</v>
      </c>
      <c r="G6" s="7" t="n">
        <v>166866.6</v>
      </c>
    </row>
    <row r="7" customFormat="false" ht="12" hidden="false" customHeight="false" outlineLevel="0" collapsed="false">
      <c r="A7" s="8" t="s">
        <v>11</v>
      </c>
      <c r="B7" s="9" t="n">
        <v>193302.204857142</v>
      </c>
      <c r="C7" s="9" t="n">
        <v>0</v>
      </c>
      <c r="D7" s="9" t="n">
        <v>130044.209691429</v>
      </c>
      <c r="E7" s="9" t="n">
        <v>130044.209691429</v>
      </c>
      <c r="F7" s="9" t="n">
        <v>0</v>
      </c>
      <c r="G7" s="9" t="n">
        <v>0</v>
      </c>
    </row>
    <row r="8" customFormat="false" ht="12" hidden="false" customHeight="false" outlineLevel="0" collapsed="false">
      <c r="A8" s="0" t="s">
        <v>12</v>
      </c>
      <c r="B8" s="7" t="n">
        <v>169419.771</v>
      </c>
      <c r="C8" s="7" t="n">
        <v>169419.771</v>
      </c>
      <c r="D8" s="7" t="n">
        <v>169419.771</v>
      </c>
      <c r="E8" s="7" t="n">
        <v>169419.771</v>
      </c>
      <c r="F8" s="7" t="n">
        <v>169419.771</v>
      </c>
      <c r="G8" s="7" t="n">
        <v>169419.771</v>
      </c>
    </row>
    <row r="9" customFormat="false" ht="12" hidden="false" customHeight="false" outlineLevel="0" collapsed="false">
      <c r="A9" s="8" t="s">
        <v>13</v>
      </c>
      <c r="B9" s="9" t="n">
        <v>78068.0069999992</v>
      </c>
      <c r="C9" s="9" t="n">
        <v>78068.0069999992</v>
      </c>
      <c r="D9" s="9" t="n">
        <v>78068.0069999992</v>
      </c>
      <c r="E9" s="9" t="n">
        <v>78068.0069999992</v>
      </c>
      <c r="F9" s="9" t="n">
        <v>78068.0069999992</v>
      </c>
      <c r="G9" s="9" t="n">
        <v>78068.0069999992</v>
      </c>
    </row>
    <row r="10" customFormat="false" ht="12" hidden="false" customHeight="false" outlineLevel="0" collapsed="false">
      <c r="A10" s="0" t="s">
        <v>14</v>
      </c>
      <c r="B10" s="7" t="n">
        <v>218</v>
      </c>
      <c r="C10" s="7" t="n">
        <v>220</v>
      </c>
      <c r="D10" s="7" t="n">
        <v>207</v>
      </c>
      <c r="E10" s="7" t="n">
        <v>278</v>
      </c>
      <c r="F10" s="7" t="n">
        <v>240</v>
      </c>
      <c r="G10" s="7" t="n">
        <v>233</v>
      </c>
    </row>
    <row r="11" customFormat="false" ht="12" hidden="false" customHeight="false" outlineLevel="0" collapsed="false">
      <c r="A11" s="0" t="s">
        <v>15</v>
      </c>
      <c r="B11" s="7" t="n">
        <v>5.35714285714296</v>
      </c>
      <c r="C11" s="7" t="n">
        <v>7.437142857143</v>
      </c>
      <c r="D11" s="7" t="n">
        <v>7.36063768918414</v>
      </c>
      <c r="E11" s="7" t="n">
        <v>107.36258223044</v>
      </c>
      <c r="F11" s="7" t="n">
        <v>107.440637407551</v>
      </c>
      <c r="G11" s="7" t="n">
        <v>104.778571428573</v>
      </c>
    </row>
    <row r="12" customFormat="false" ht="12" hidden="false" customHeight="false" outlineLevel="0" collapsed="false">
      <c r="A12" s="0" t="s">
        <v>16</v>
      </c>
      <c r="B12" s="7" t="n">
        <v>3.10999999999996</v>
      </c>
      <c r="C12" s="7" t="n">
        <v>5.11099999999994</v>
      </c>
      <c r="D12" s="7" t="n">
        <v>5.11099999999994</v>
      </c>
      <c r="E12" s="7" t="n">
        <v>105.112</v>
      </c>
      <c r="F12" s="7" t="n">
        <v>105.112</v>
      </c>
      <c r="G12" s="7" t="n">
        <v>105.112</v>
      </c>
    </row>
    <row r="13" customFormat="false" ht="12" hidden="false" customHeight="false" outlineLevel="0" collapsed="false">
      <c r="A13" s="0" t="s">
        <v>17</v>
      </c>
      <c r="B13" s="7" t="n">
        <v>2.9571428571428</v>
      </c>
      <c r="C13" s="7" t="n">
        <v>2.97180952380945</v>
      </c>
      <c r="D13" s="7" t="n">
        <v>2.9571428571428</v>
      </c>
      <c r="E13" s="7" t="n">
        <v>2.9571428571428</v>
      </c>
      <c r="F13" s="7" t="n">
        <v>2.97180952380945</v>
      </c>
      <c r="G13" s="7" t="n">
        <v>0.293238095238121</v>
      </c>
    </row>
    <row r="14" customFormat="false" ht="12" hidden="false" customHeight="false" outlineLevel="0" collapsed="false">
      <c r="A14" s="0" t="s">
        <v>18</v>
      </c>
      <c r="B14" s="7" t="n">
        <v>0.111160714285688</v>
      </c>
      <c r="C14" s="7" t="n">
        <v>0.111160714285688</v>
      </c>
      <c r="D14" s="7" t="n">
        <v>0.111160714285688</v>
      </c>
      <c r="E14" s="7" t="n">
        <v>0.279571428571444</v>
      </c>
      <c r="F14" s="7" t="n">
        <v>0.279571428571444</v>
      </c>
      <c r="G14" s="7" t="n">
        <v>0.278571428571468</v>
      </c>
    </row>
    <row r="15" customFormat="false" ht="12" hidden="false" customHeight="false" outlineLevel="0" collapsed="false">
      <c r="A15" s="0" t="s">
        <v>19</v>
      </c>
      <c r="B15" s="7" t="n">
        <v>1.52857142857147</v>
      </c>
      <c r="C15" s="7" t="n">
        <v>1.52857142857147</v>
      </c>
      <c r="D15" s="7" t="n">
        <v>1.52933894162488</v>
      </c>
      <c r="E15" s="7" t="n">
        <v>0.190412672436359</v>
      </c>
      <c r="F15" s="7" t="n">
        <v>0.190380201702267</v>
      </c>
      <c r="G15" s="7" t="n">
        <v>0.189306150183386</v>
      </c>
    </row>
    <row r="16" customFormat="false" ht="12" hidden="false" customHeight="false" outlineLevel="0" collapsed="false">
      <c r="A16" s="0" t="s">
        <v>20</v>
      </c>
      <c r="B16" s="7" t="n">
        <v>2.09999999999991</v>
      </c>
      <c r="C16" s="7" t="n">
        <v>2.09999999999991</v>
      </c>
      <c r="D16" s="7" t="n">
        <v>2.09999999999991</v>
      </c>
      <c r="E16" s="7" t="n">
        <v>2.09999999999991</v>
      </c>
      <c r="F16" s="7" t="n">
        <v>2.09999999999991</v>
      </c>
      <c r="G16" s="7" t="n">
        <v>2.09999999999991</v>
      </c>
    </row>
    <row r="17" customFormat="false" ht="12" hidden="false" customHeight="false" outlineLevel="0" collapsed="false">
      <c r="A17" s="0" t="s">
        <v>21</v>
      </c>
      <c r="B17" s="7" t="n">
        <v>7345.34285714205</v>
      </c>
      <c r="C17" s="7" t="n">
        <v>7346.54285714205</v>
      </c>
      <c r="D17" s="7" t="n">
        <v>7345.40285714205</v>
      </c>
      <c r="E17" s="7" t="n">
        <v>42428.6697142726</v>
      </c>
      <c r="F17" s="7" t="n">
        <v>41810.4537142727</v>
      </c>
      <c r="G17" s="7" t="n">
        <v>99691.0399999945</v>
      </c>
    </row>
    <row r="18" customFormat="false" ht="12" hidden="false" customHeight="false" outlineLevel="0" collapsed="false">
      <c r="A18" s="0" t="s">
        <v>22</v>
      </c>
      <c r="B18" s="7" t="n">
        <v>10973.6</v>
      </c>
      <c r="C18" s="7" t="n">
        <v>13925.5</v>
      </c>
      <c r="D18" s="7" t="n">
        <v>11130.7</v>
      </c>
      <c r="E18" s="7" t="n">
        <v>18965.2</v>
      </c>
      <c r="F18" s="7" t="n">
        <v>21760</v>
      </c>
      <c r="G18" s="7" t="n">
        <v>161520</v>
      </c>
    </row>
    <row r="20" customFormat="false" ht="12" hidden="false" customHeight="false" outlineLevel="0" collapsed="false">
      <c r="A20" s="0" t="s">
        <v>23</v>
      </c>
      <c r="B20" s="0" t="n">
        <f aca="false">B2+B4+B6+(4*B8)</f>
        <v>3723644.12465102</v>
      </c>
      <c r="C20" s="0" t="n">
        <f aca="false">C2+C4+C6+(4*C8)</f>
        <v>3724202.79351359</v>
      </c>
      <c r="D20" s="0" t="n">
        <f aca="false">D2+D4+D6+(4*D8)</f>
        <v>3724559.06445651</v>
      </c>
      <c r="E20" s="0" t="n">
        <f aca="false">E2+E4+E6+(4*E8)</f>
        <v>3733981.40992493</v>
      </c>
      <c r="F20" s="0" t="n">
        <f aca="false">F2+F4+F6+(4*F8)</f>
        <v>3733944.23053351</v>
      </c>
      <c r="G20" s="0" t="n">
        <f aca="false">G2+G4+G6+(4*G8)</f>
        <v>3745730.07114284</v>
      </c>
    </row>
    <row r="22" customFormat="false" ht="12" hidden="false" customHeight="false" outlineLevel="0" collapsed="false">
      <c r="A22" s="8" t="s">
        <v>24</v>
      </c>
      <c r="B22" s="8" t="n">
        <f aca="false">B3+B5+B7+(4*B9)</f>
        <v>768646.340408157</v>
      </c>
      <c r="C22" s="8" t="n">
        <f aca="false">C3+C5+C7+(4*C9)</f>
        <v>771231.785731016</v>
      </c>
      <c r="D22" s="8" t="n">
        <f aca="false">D3+D5+D7+(4*D9)</f>
        <v>775758.577748812</v>
      </c>
      <c r="E22" s="8" t="n">
        <f aca="false">E3+E5+E7+(4*E9)</f>
        <v>799106.888650584</v>
      </c>
      <c r="F22" s="8" t="n">
        <f aca="false">F3+F5+F7+(4*F9)</f>
        <v>798767.750398008</v>
      </c>
      <c r="G22" s="8" t="n">
        <f aca="false">G3+G5+G7+(4*G9)</f>
        <v>866384.583714257</v>
      </c>
    </row>
    <row r="27" customFormat="false" ht="12" hidden="false" customHeight="false" outlineLevel="0" collapsed="false">
      <c r="A27" s="10" t="s">
        <v>25</v>
      </c>
      <c r="B27" s="11" t="n">
        <v>1110000</v>
      </c>
      <c r="C27" s="11" t="n">
        <v>1110000</v>
      </c>
      <c r="D27" s="11" t="n">
        <v>1110000</v>
      </c>
      <c r="E27" s="11" t="n">
        <v>1110035.91</v>
      </c>
      <c r="F27" s="11" t="n">
        <v>1110035.91</v>
      </c>
      <c r="G27" s="11" t="n">
        <v>1110035.91</v>
      </c>
    </row>
    <row r="28" customFormat="false" ht="12" hidden="false" customHeight="false" outlineLevel="0" collapsed="false">
      <c r="A28" s="12" t="s">
        <v>26</v>
      </c>
      <c r="B28" s="13" t="n">
        <v>0</v>
      </c>
      <c r="C28" s="13" t="n">
        <v>0</v>
      </c>
      <c r="D28" s="13" t="n">
        <v>0</v>
      </c>
      <c r="E28" s="13" t="n">
        <v>56.9999999988227</v>
      </c>
      <c r="F28" s="13" t="n">
        <v>56.9999999988227</v>
      </c>
      <c r="G28" s="13" t="n">
        <v>56.9999999988227</v>
      </c>
    </row>
    <row r="29" customFormat="false" ht="12" hidden="false" customHeight="false" outlineLevel="0" collapsed="false">
      <c r="A29" s="10" t="s">
        <v>27</v>
      </c>
      <c r="B29" s="11" t="n">
        <v>153026.688</v>
      </c>
      <c r="C29" s="11" t="n">
        <v>153029.4848</v>
      </c>
      <c r="D29" s="11" t="n">
        <v>153029.4848</v>
      </c>
      <c r="E29" s="11" t="n">
        <v>153257.203199995</v>
      </c>
      <c r="F29" s="11" t="n">
        <v>153257.203199995</v>
      </c>
      <c r="G29" s="11" t="n">
        <v>157371.737599996</v>
      </c>
    </row>
    <row r="30" customFormat="false" ht="12" hidden="false" customHeight="false" outlineLevel="0" collapsed="false">
      <c r="A30" s="12" t="s">
        <v>28</v>
      </c>
      <c r="B30" s="13" t="n">
        <v>461.999999999631</v>
      </c>
      <c r="C30" s="13" t="n">
        <v>467.699999999513</v>
      </c>
      <c r="D30" s="13" t="n">
        <v>467.699999999513</v>
      </c>
      <c r="E30" s="13" t="n">
        <v>931.79999998986</v>
      </c>
      <c r="F30" s="13" t="n">
        <v>931.79999998986</v>
      </c>
      <c r="G30" s="13" t="n">
        <v>9317.39999999251</v>
      </c>
    </row>
    <row r="31" customFormat="false" ht="12" hidden="false" customHeight="false" outlineLevel="0" collapsed="false">
      <c r="A31" s="10" t="s">
        <v>29</v>
      </c>
      <c r="B31" s="11" t="n">
        <v>153138.56</v>
      </c>
      <c r="C31" s="11" t="n">
        <v>157480.959999996</v>
      </c>
      <c r="D31" s="11" t="n">
        <v>153367.014399995</v>
      </c>
      <c r="E31" s="11" t="n">
        <v>153361.126399995</v>
      </c>
      <c r="F31" s="11" t="n">
        <v>157475.071999996</v>
      </c>
      <c r="G31" s="11" t="n">
        <v>157475.071999996</v>
      </c>
    </row>
    <row r="32" customFormat="false" ht="12" hidden="false" customHeight="false" outlineLevel="0" collapsed="false">
      <c r="A32" s="12" t="s">
        <v>30</v>
      </c>
      <c r="B32" s="13" t="n">
        <v>689.999999999441</v>
      </c>
      <c r="C32" s="13" t="n">
        <v>9539.99999999247</v>
      </c>
      <c r="D32" s="13" t="n">
        <v>1155.59999998975</v>
      </c>
      <c r="E32" s="13" t="n">
        <v>1143.59999998975</v>
      </c>
      <c r="F32" s="13" t="n">
        <v>9527.99999999247</v>
      </c>
      <c r="G32" s="13" t="n">
        <v>9527.99999999247</v>
      </c>
    </row>
    <row r="33" customFormat="false" ht="12" hidden="false" customHeight="false" outlineLevel="0" collapsed="false">
      <c r="A33" s="10" t="s">
        <v>31</v>
      </c>
      <c r="B33" s="11" t="n">
        <v>24302.4800000001</v>
      </c>
      <c r="C33" s="11" t="n">
        <v>24302.4800000001</v>
      </c>
      <c r="D33" s="11" t="n">
        <v>24302.4800000001</v>
      </c>
      <c r="E33" s="11" t="n">
        <v>24302.4800000001</v>
      </c>
      <c r="F33" s="11" t="n">
        <v>24302.4800000001</v>
      </c>
      <c r="G33" s="11" t="n">
        <v>24302.4800000001</v>
      </c>
    </row>
    <row r="34" customFormat="false" ht="12" hidden="false" customHeight="false" outlineLevel="0" collapsed="false">
      <c r="A34" s="12" t="s">
        <v>32</v>
      </c>
      <c r="B34" s="13" t="n">
        <v>2723.00000000045</v>
      </c>
      <c r="C34" s="13" t="n">
        <v>2723.00000000045</v>
      </c>
      <c r="D34" s="13" t="n">
        <v>2723.00000000045</v>
      </c>
      <c r="E34" s="13" t="n">
        <v>2723.00000000045</v>
      </c>
      <c r="F34" s="13" t="n">
        <v>2723.00000000045</v>
      </c>
      <c r="G34" s="13" t="n">
        <v>2723.00000000045</v>
      </c>
    </row>
    <row r="37" customFormat="false" ht="12" hidden="false" customHeight="false" outlineLevel="0" collapsed="false">
      <c r="A37" s="10" t="s">
        <v>33</v>
      </c>
      <c r="B37" s="0" t="n">
        <f aca="false">B27+B29+B31+(4*B33)</f>
        <v>1513375.168</v>
      </c>
      <c r="C37" s="0" t="n">
        <f aca="false">C27+C29+C31+(4*C33)</f>
        <v>1517720.3648</v>
      </c>
      <c r="D37" s="0" t="n">
        <f aca="false">D27+D29+D31+(4*D33)</f>
        <v>1513606.4192</v>
      </c>
      <c r="E37" s="0" t="n">
        <f aca="false">E27+E29+E31+(4*E33)</f>
        <v>1513864.15959999</v>
      </c>
      <c r="F37" s="0" t="n">
        <f aca="false">F27+F29+F31+(4*F33)</f>
        <v>1517978.10519999</v>
      </c>
      <c r="G37" s="0" t="n">
        <f aca="false">G27+G29+G31+(4*G33)</f>
        <v>1522092.63959999</v>
      </c>
    </row>
    <row r="39" customFormat="false" ht="12" hidden="false" customHeight="false" outlineLevel="0" collapsed="false">
      <c r="A39" s="14" t="s">
        <v>34</v>
      </c>
      <c r="B39" s="14" t="n">
        <f aca="false">B28+B30+B32+(4*B34)</f>
        <v>12044.0000000009</v>
      </c>
      <c r="C39" s="14" t="n">
        <f aca="false">C28+C30+C32+(4*C34)</f>
        <v>20899.6999999938</v>
      </c>
      <c r="D39" s="14" t="n">
        <f aca="false">D28+D30+D32+(4*D34)</f>
        <v>12515.2999999911</v>
      </c>
      <c r="E39" s="14" t="n">
        <f aca="false">E28+E30+E32+(4*E34)</f>
        <v>13024.3999999802</v>
      </c>
      <c r="F39" s="14" t="n">
        <f aca="false">F28+F30+F32+(4*F34)</f>
        <v>21408.799999983</v>
      </c>
      <c r="G39" s="14" t="n">
        <f aca="false">G28+G30+G32+(4*G34)</f>
        <v>29794.3999999856</v>
      </c>
    </row>
    <row r="41" customFormat="false" ht="12" hidden="false" customHeight="false" outlineLevel="0" collapsed="false">
      <c r="A41" s="10" t="s">
        <v>35</v>
      </c>
      <c r="B41" s="11" t="n">
        <v>1110000</v>
      </c>
      <c r="C41" s="11" t="n">
        <v>1110000</v>
      </c>
      <c r="D41" s="11" t="n">
        <v>1110000</v>
      </c>
      <c r="E41" s="11" t="n">
        <v>1109991.374</v>
      </c>
      <c r="F41" s="11" t="n">
        <v>1109991.374</v>
      </c>
      <c r="G41" s="11" t="n">
        <v>1109991.374</v>
      </c>
    </row>
    <row r="42" customFormat="false" ht="12" hidden="false" customHeight="false" outlineLevel="0" collapsed="false">
      <c r="A42" s="15" t="s">
        <v>36</v>
      </c>
      <c r="B42" s="16" t="n">
        <v>0</v>
      </c>
      <c r="C42" s="16" t="n">
        <v>0</v>
      </c>
      <c r="D42" s="16" t="n">
        <v>0</v>
      </c>
      <c r="E42" s="16" t="n">
        <v>12.4639999997426</v>
      </c>
      <c r="F42" s="16" t="n">
        <v>12.4639999997426</v>
      </c>
      <c r="G42" s="16" t="n">
        <v>12.4639999997426</v>
      </c>
    </row>
    <row r="43" customFormat="false" ht="12" hidden="false" customHeight="false" outlineLevel="0" collapsed="false">
      <c r="A43" s="10" t="s">
        <v>37</v>
      </c>
      <c r="B43" s="11" t="n">
        <v>152721.768</v>
      </c>
      <c r="C43" s="11" t="n">
        <v>152720.8028</v>
      </c>
      <c r="D43" s="11" t="n">
        <v>152720.8028</v>
      </c>
      <c r="E43" s="11" t="n">
        <v>152642.215200002</v>
      </c>
      <c r="F43" s="11" t="n">
        <v>152642.215200002</v>
      </c>
      <c r="G43" s="11" t="n">
        <v>151222.253600001</v>
      </c>
    </row>
    <row r="44" customFormat="false" ht="12" hidden="false" customHeight="false" outlineLevel="0" collapsed="false">
      <c r="A44" s="15" t="s">
        <v>38</v>
      </c>
      <c r="B44" s="16" t="n">
        <v>157.079999999875</v>
      </c>
      <c r="C44" s="16" t="n">
        <v>159.017999999835</v>
      </c>
      <c r="D44" s="16" t="n">
        <v>159.017999999835</v>
      </c>
      <c r="E44" s="16" t="n">
        <v>316.811999996552</v>
      </c>
      <c r="F44" s="16" t="n">
        <v>316.811999996552</v>
      </c>
      <c r="G44" s="16" t="n">
        <v>3167.91599999745</v>
      </c>
    </row>
    <row r="45" customFormat="false" ht="12" hidden="false" customHeight="false" outlineLevel="0" collapsed="false">
      <c r="A45" s="10" t="s">
        <v>39</v>
      </c>
      <c r="B45" s="11" t="n">
        <v>152683.16</v>
      </c>
      <c r="C45" s="11" t="n">
        <v>151184.560000001</v>
      </c>
      <c r="D45" s="11" t="n">
        <v>152604.318400002</v>
      </c>
      <c r="E45" s="11" t="n">
        <v>152606.350400002</v>
      </c>
      <c r="F45" s="11" t="n">
        <v>151186.592000001</v>
      </c>
      <c r="G45" s="11" t="n">
        <v>151186.592000001</v>
      </c>
    </row>
    <row r="46" customFormat="false" ht="12" hidden="false" customHeight="false" outlineLevel="0" collapsed="false">
      <c r="A46" s="15" t="s">
        <v>40</v>
      </c>
      <c r="B46" s="16" t="n">
        <v>234.59999999981</v>
      </c>
      <c r="C46" s="16" t="n">
        <v>3243.59999999744</v>
      </c>
      <c r="D46" s="16" t="n">
        <v>392.903999996516</v>
      </c>
      <c r="E46" s="16" t="n">
        <v>388.823999996514</v>
      </c>
      <c r="F46" s="16" t="n">
        <v>3239.51999999744</v>
      </c>
      <c r="G46" s="16" t="n">
        <v>3239.51999999744</v>
      </c>
    </row>
    <row r="47" customFormat="false" ht="12" hidden="false" customHeight="false" outlineLevel="0" collapsed="false">
      <c r="A47" s="10" t="s">
        <v>41</v>
      </c>
      <c r="B47" s="11" t="n">
        <v>22575.3199999999</v>
      </c>
      <c r="C47" s="11" t="n">
        <v>22575.3199999999</v>
      </c>
      <c r="D47" s="11" t="n">
        <v>22575.3199999999</v>
      </c>
      <c r="E47" s="11" t="n">
        <v>22575.3199999999</v>
      </c>
      <c r="F47" s="11" t="n">
        <v>22575.3199999999</v>
      </c>
      <c r="G47" s="11" t="n">
        <v>22575.3199999999</v>
      </c>
    </row>
    <row r="48" customFormat="false" ht="12" hidden="false" customHeight="false" outlineLevel="0" collapsed="false">
      <c r="A48" s="15" t="s">
        <v>42</v>
      </c>
      <c r="B48" s="16" t="n">
        <v>995.840000000163</v>
      </c>
      <c r="C48" s="16" t="n">
        <v>995.840000000163</v>
      </c>
      <c r="D48" s="16" t="n">
        <v>995.840000000163</v>
      </c>
      <c r="E48" s="16" t="n">
        <v>995.840000000163</v>
      </c>
      <c r="F48" s="16" t="n">
        <v>995.840000000163</v>
      </c>
      <c r="G48" s="16" t="n">
        <v>995.840000000163</v>
      </c>
    </row>
    <row r="52" customFormat="false" ht="12" hidden="false" customHeight="false" outlineLevel="0" collapsed="false">
      <c r="A52" s="10" t="s">
        <v>43</v>
      </c>
      <c r="B52" s="0" t="n">
        <f aca="false">B41+B43+B45+(4*B47)</f>
        <v>1505706.208</v>
      </c>
      <c r="C52" s="0" t="n">
        <f aca="false">C41+C43+C45+(4*C47)</f>
        <v>1504206.6428</v>
      </c>
      <c r="D52" s="0" t="n">
        <f aca="false">D41+D43+D45+(4*D47)</f>
        <v>1505626.4012</v>
      </c>
      <c r="E52" s="0" t="n">
        <f aca="false">E41+E43+E45+(4*E47)</f>
        <v>1505541.2196</v>
      </c>
      <c r="F52" s="0" t="n">
        <f aca="false">F41+F43+F45+(4*F47)</f>
        <v>1504121.4612</v>
      </c>
      <c r="G52" s="0" t="n">
        <f aca="false">G41+G43+G45+(4*G47)</f>
        <v>1502701.4996</v>
      </c>
    </row>
    <row r="54" customFormat="false" ht="12" hidden="false" customHeight="false" outlineLevel="0" collapsed="false">
      <c r="A54" s="17" t="s">
        <v>44</v>
      </c>
      <c r="B54" s="17" t="n">
        <f aca="false">B42+B44+B46+(4*B48)</f>
        <v>4375.04000000034</v>
      </c>
      <c r="C54" s="17" t="n">
        <f aca="false">C42+C44+C46+(4*C48)</f>
        <v>7385.97799999793</v>
      </c>
      <c r="D54" s="17" t="n">
        <f aca="false">D42+D44+D46+(4*D48)</f>
        <v>4535.281999997</v>
      </c>
      <c r="E54" s="17" t="n">
        <f aca="false">E42+E44+E46+(4*E48)</f>
        <v>4701.45999999346</v>
      </c>
      <c r="F54" s="17" t="n">
        <f aca="false">F42+F44+F46+(4*F48)</f>
        <v>7552.15599999439</v>
      </c>
      <c r="G54" s="17" t="n">
        <f aca="false">G42+G44+G46+(4*G48)</f>
        <v>10403.2599999953</v>
      </c>
    </row>
    <row r="77" customFormat="false" ht="12" hidden="false" customHeight="false" outlineLevel="0" collapsed="false">
      <c r="A77" s="0" t="s">
        <v>45</v>
      </c>
    </row>
    <row r="78" customFormat="false" ht="12" hidden="false" customHeight="false" outlineLevel="0" collapsed="false">
      <c r="A78" s="0" t="s">
        <v>46</v>
      </c>
      <c r="B78" s="0" t="n">
        <v>810033.232</v>
      </c>
      <c r="C78" s="0" t="n">
        <v>812985.122</v>
      </c>
      <c r="D78" s="0" t="n">
        <v>810190.32239</v>
      </c>
      <c r="E78" s="0" t="n">
        <v>810346.89279</v>
      </c>
      <c r="F78" s="0" t="n">
        <v>813141.69279</v>
      </c>
      <c r="G78" s="0" t="n">
        <v>815936.89279</v>
      </c>
    </row>
    <row r="80" customFormat="false" ht="12" hidden="false" customHeight="false" outlineLevel="0" collapsed="false">
      <c r="A80" s="18" t="s">
        <v>47</v>
      </c>
      <c r="B80" s="18" t="n">
        <v>2396.45</v>
      </c>
      <c r="C80" s="18" t="n">
        <v>8300.24</v>
      </c>
      <c r="D80" s="18" t="n">
        <v>2710.64</v>
      </c>
      <c r="E80" s="18" t="n">
        <v>3023.81</v>
      </c>
      <c r="F80" s="18" t="n">
        <v>8613.41</v>
      </c>
      <c r="G80" s="18" t="n">
        <v>14203.81</v>
      </c>
    </row>
    <row r="111" customFormat="false" ht="12.8" hidden="false" customHeight="false" outlineLevel="0" collapsed="false">
      <c r="A111" s="0" t="s">
        <v>48</v>
      </c>
      <c r="B111" s="0" t="n">
        <v>0</v>
      </c>
      <c r="C111" s="0" t="n">
        <v>0</v>
      </c>
      <c r="D111" s="0" t="n">
        <v>0</v>
      </c>
      <c r="E111" s="0" t="n">
        <v>210.329999995656</v>
      </c>
      <c r="F111" s="0" t="n">
        <v>210.329999995656</v>
      </c>
      <c r="G111" s="0" t="n">
        <v>210.329999995656</v>
      </c>
    </row>
    <row r="112" customFormat="false" ht="12.8" hidden="false" customHeight="false" outlineLevel="0" collapsed="false">
      <c r="A112" s="0" t="s">
        <v>49</v>
      </c>
      <c r="B112" s="0" t="n">
        <v>0</v>
      </c>
      <c r="C112" s="0" t="n">
        <v>0</v>
      </c>
      <c r="D112" s="0" t="n">
        <v>0</v>
      </c>
      <c r="E112" s="0" t="n">
        <v>23.3466533461711</v>
      </c>
      <c r="F112" s="0" t="n">
        <v>23.3466533461711</v>
      </c>
      <c r="G112" s="0" t="n">
        <v>23.3466533461711</v>
      </c>
    </row>
    <row r="113" customFormat="false" ht="12.8" hidden="false" customHeight="false" outlineLevel="0" collapsed="false">
      <c r="A113" s="0" t="s">
        <v>50</v>
      </c>
      <c r="B113" s="0" t="n">
        <v>0</v>
      </c>
      <c r="C113" s="0" t="n">
        <v>0</v>
      </c>
      <c r="D113" s="0" t="n">
        <v>0</v>
      </c>
      <c r="E113" s="0" t="n">
        <v>233.676653341827</v>
      </c>
      <c r="F113" s="0" t="n">
        <v>233.676653341827</v>
      </c>
      <c r="G113" s="0" t="n">
        <v>233.676653341827</v>
      </c>
    </row>
    <row r="114" customFormat="false" ht="12.8" hidden="false" customHeight="false" outlineLevel="0" collapsed="false">
      <c r="A114" s="0" t="s">
        <v>51</v>
      </c>
      <c r="B114" s="0" t="n">
        <v>6306.29999999496</v>
      </c>
      <c r="C114" s="0" t="n">
        <v>6384.10499999336</v>
      </c>
      <c r="D114" s="0" t="n">
        <v>6384.10499999336</v>
      </c>
      <c r="E114" s="0" t="n">
        <v>12719.0699998616</v>
      </c>
      <c r="F114" s="0" t="n">
        <v>12719.0699998616</v>
      </c>
      <c r="G114" s="0" t="n">
        <v>127182.509999898</v>
      </c>
    </row>
    <row r="115" customFormat="false" ht="12.8" hidden="false" customHeight="false" outlineLevel="0" collapsed="false">
      <c r="A115" s="0" t="s">
        <v>52</v>
      </c>
      <c r="B115" s="0" t="n">
        <v>350.34999999972</v>
      </c>
      <c r="C115" s="0" t="n">
        <v>354.672499999631</v>
      </c>
      <c r="D115" s="0" t="n">
        <v>354.672499999631</v>
      </c>
      <c r="E115" s="0" t="n">
        <v>706.614999992311</v>
      </c>
      <c r="F115" s="0" t="n">
        <v>706.614999992311</v>
      </c>
      <c r="G115" s="0" t="n">
        <v>7065.69499999432</v>
      </c>
    </row>
    <row r="116" customFormat="false" ht="12.8" hidden="false" customHeight="false" outlineLevel="0" collapsed="false">
      <c r="A116" s="0" t="s">
        <v>53</v>
      </c>
      <c r="B116" s="0" t="n">
        <v>6656.64999999468</v>
      </c>
      <c r="C116" s="0" t="n">
        <v>6738.77749999299</v>
      </c>
      <c r="D116" s="0" t="n">
        <v>6738.77749999299</v>
      </c>
      <c r="E116" s="0" t="n">
        <v>13425.6849998539</v>
      </c>
      <c r="F116" s="0" t="n">
        <v>13425.6849998539</v>
      </c>
      <c r="G116" s="0" t="n">
        <v>134248.204999892</v>
      </c>
    </row>
    <row r="117" customFormat="false" ht="12.8" hidden="false" customHeight="false" outlineLevel="0" collapsed="false">
      <c r="A117" s="0" t="s">
        <v>54</v>
      </c>
      <c r="B117" s="0" t="n">
        <v>9418.49999999236</v>
      </c>
      <c r="C117" s="0" t="n">
        <v>130220.999999897</v>
      </c>
      <c r="D117" s="0" t="n">
        <v>15773.9399998601</v>
      </c>
      <c r="E117" s="0" t="n">
        <v>15610.13999986</v>
      </c>
      <c r="F117" s="0" t="n">
        <v>130057.199999897</v>
      </c>
      <c r="G117" s="0" t="n">
        <v>130057.199999897</v>
      </c>
    </row>
    <row r="118" customFormat="false" ht="12.8" hidden="false" customHeight="false" outlineLevel="0" collapsed="false">
      <c r="A118" s="0" t="s">
        <v>55</v>
      </c>
      <c r="B118" s="0" t="n">
        <v>668.436363635829</v>
      </c>
      <c r="C118" s="0" t="n">
        <v>12870.709090899</v>
      </c>
      <c r="D118" s="0" t="n">
        <v>1310.39999998611</v>
      </c>
      <c r="E118" s="0" t="n">
        <v>1308.74545453156</v>
      </c>
      <c r="F118" s="0" t="n">
        <v>12869.0545454444</v>
      </c>
      <c r="G118" s="0" t="n">
        <v>12869.0545454444</v>
      </c>
    </row>
    <row r="119" customFormat="false" ht="12.8" hidden="false" customHeight="false" outlineLevel="0" collapsed="false">
      <c r="A119" s="0" t="s">
        <v>56</v>
      </c>
      <c r="B119" s="0" t="n">
        <v>10086.9363636282</v>
      </c>
      <c r="C119" s="0" t="n">
        <v>143091.709090796</v>
      </c>
      <c r="D119" s="0" t="n">
        <v>17084.3399998462</v>
      </c>
      <c r="E119" s="0" t="n">
        <v>16918.8854543916</v>
      </c>
      <c r="F119" s="0" t="n">
        <v>142926.254545342</v>
      </c>
      <c r="G119" s="0" t="n">
        <v>142926.254545342</v>
      </c>
    </row>
    <row r="120" customFormat="false" ht="12.8" hidden="false" customHeight="false" outlineLevel="0" collapsed="false">
      <c r="A120" s="0" t="s">
        <v>57</v>
      </c>
      <c r="B120" s="0" t="n">
        <v>5600</v>
      </c>
      <c r="C120" s="0" t="n">
        <v>5600</v>
      </c>
      <c r="D120" s="0" t="n">
        <v>5600</v>
      </c>
      <c r="E120" s="0" t="n">
        <v>5600</v>
      </c>
      <c r="F120" s="0" t="n">
        <v>5600</v>
      </c>
      <c r="G120" s="0" t="n">
        <v>5600</v>
      </c>
    </row>
    <row r="121" customFormat="false" ht="12.8" hidden="false" customHeight="false" outlineLevel="0" collapsed="false">
      <c r="A121" s="0" t="s">
        <v>58</v>
      </c>
      <c r="B121" s="0" t="n">
        <v>140.040000000023</v>
      </c>
      <c r="C121" s="0" t="n">
        <v>140.040000000023</v>
      </c>
      <c r="D121" s="0" t="n">
        <v>140.040000000023</v>
      </c>
      <c r="E121" s="0" t="n">
        <v>140.040000000023</v>
      </c>
      <c r="F121" s="0" t="n">
        <v>140.040000000023</v>
      </c>
      <c r="G121" s="0" t="n">
        <v>140.040000000023</v>
      </c>
    </row>
    <row r="122" customFormat="false" ht="12.8" hidden="false" customHeight="false" outlineLevel="0" collapsed="false">
      <c r="A122" s="0" t="s">
        <v>59</v>
      </c>
      <c r="B122" s="0" t="n">
        <v>5740.04000000002</v>
      </c>
      <c r="C122" s="0" t="n">
        <v>5740.04000000002</v>
      </c>
      <c r="D122" s="0" t="n">
        <v>5740.04000000002</v>
      </c>
      <c r="E122" s="0" t="n">
        <v>5740.04000000002</v>
      </c>
      <c r="F122" s="0" t="n">
        <v>5740.04000000002</v>
      </c>
      <c r="G122" s="0" t="n">
        <v>5740.04000000002</v>
      </c>
    </row>
    <row r="124" customFormat="false" ht="12.8" hidden="false" customHeight="false" outlineLevel="0" collapsed="false">
      <c r="A124" s="0" t="s">
        <v>60</v>
      </c>
      <c r="B124" s="0" t="n">
        <f aca="false">B113+B116+B119+(4*B122)</f>
        <v>39703.746363623</v>
      </c>
      <c r="C124" s="0" t="n">
        <f aca="false">C113+C116+C119+(4*C122)</f>
        <v>172790.646590789</v>
      </c>
      <c r="D124" s="0" t="n">
        <f aca="false">D113+D116+D119+(4*D122)</f>
        <v>46783.2774998393</v>
      </c>
      <c r="E124" s="0" t="n">
        <f aca="false">E113+E116+E119+(4*E122)</f>
        <v>53538.4071075874</v>
      </c>
      <c r="F124" s="0" t="n">
        <f aca="false">F113+F116+F119+(4*F122)</f>
        <v>179545.776198537</v>
      </c>
      <c r="G124" s="0" t="n">
        <f aca="false">G113+G116+G119+(4*G122)</f>
        <v>300368.296198576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2024-01-10T16:21:21Z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