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Simulators\iFog_Simulator\iFogSim\Report_Saeedeh\DCNS_2000000_results\"/>
    </mc:Choice>
  </mc:AlternateContent>
  <xr:revisionPtr revIDLastSave="0" documentId="13_ncr:1_{C656AAE6-1A08-459B-8551-904573D71325}" xr6:coauthVersionLast="47" xr6:coauthVersionMax="47" xr10:uidLastSave="{00000000-0000-0000-0000-000000000000}"/>
  <bookViews>
    <workbookView xWindow="-110" yWindow="-110" windowWidth="19420" windowHeight="116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<sst xmlns="http://schemas.openxmlformats.org/spreadsheetml/2006/main" count="29" uniqueCount="29">
  <si>
    <t>1 Area_ 4 Cameras per area</t>
  </si>
  <si>
    <t>Cloud=44800, Router=Proxy=2800, Mobile device= 500, camera rate =0.2, Scheduling interval=10, Simulation time=2000</t>
  </si>
  <si>
    <t>Router only</t>
  </si>
  <si>
    <t>Proxy only</t>
  </si>
  <si>
    <t>Cloud only</t>
  </si>
  <si>
    <t>Router_Proxy</t>
  </si>
  <si>
    <t>Router_Cloud</t>
  </si>
  <si>
    <t>Proxy_Cloud</t>
  </si>
  <si>
    <t>Cloud Energy</t>
  </si>
  <si>
    <t>App_Cloud Energy</t>
  </si>
  <si>
    <t>Proxy Energy</t>
  </si>
  <si>
    <t>App_Proxy Energy</t>
  </si>
  <si>
    <t>Router Energy</t>
  </si>
  <si>
    <t>App_Router Energy</t>
  </si>
  <si>
    <t>Mobile Energy</t>
  </si>
  <si>
    <t>App_Mobile Energy</t>
  </si>
  <si>
    <t>Execution time</t>
  </si>
  <si>
    <t>[motion_detector, object_detector, object_tracker]</t>
  </si>
  <si>
    <t>[object_tracker, PTZ_CONTROL]</t>
  </si>
  <si>
    <t>MOTION_VIDEO_STREAM</t>
  </si>
  <si>
    <t>DETECTED_OBJECT</t>
  </si>
  <si>
    <t>OBJECT_LOCATION</t>
  </si>
  <si>
    <t>CAMERA</t>
  </si>
  <si>
    <t>Total Device Energy(j)= E(cloud+proxy+router+mobile devices)</t>
  </si>
  <si>
    <t>Total Application Energy(j)= E(cloud+proxy+router+mobile devices)</t>
  </si>
  <si>
    <t>Total Delay(ms) (delay1+delay2)</t>
  </si>
  <si>
    <t>Total Idle Energy</t>
  </si>
  <si>
    <t>Cost of execution in cloud</t>
  </si>
  <si>
    <t>Total network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</si>
</sst>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\-0.00\ "/>
    <numFmt numFmtId="165" formatCode="0.000"/>
  </numFmts>
  <fonts count="3">
    <font>
      <sz val="10"/>
      <name val="Arial"/>
      <family val="2"/>
      <charset val="1"/>
    </font>
    <font>
      <sz val="10"/>
      <color rgb="FF000000"/>
      <name val="Monospace"/>
      <charset val="1"/>
    </font>
    <font>
      <sz val="10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D4EA6B"/>
        <bgColor rgb="FFE8F2A1"/>
      </patternFill>
    </fill>
    <fill>
      <patternFill patternType="solid">
        <fgColor rgb="FFBF819E"/>
        <bgColor rgb="FFA5A5A5"/>
      </patternFill>
    </fill>
    <fill>
      <patternFill patternType="solid">
        <fgColor rgb="FFB4C7DC"/>
        <bgColor rgb="FFB3B3B3"/>
      </patternFill>
    </fill>
    <fill>
      <patternFill patternType="solid">
        <fgColor rgb="FFFFA6A6"/>
        <bgColor rgb="FFFFD7D7"/>
      </patternFill>
    </fill>
    <fill>
      <patternFill patternType="solid">
        <fgColor rgb="FFFFFF6D"/>
        <bgColor rgb="FFE8F2A1"/>
      </patternFill>
    </fill>
    <fill>
      <patternFill patternType="solid">
        <fgColor rgb="FFFF6D6D"/>
        <bgColor rgb="FFED7D31"/>
      </patternFill>
    </fill>
    <fill>
      <patternFill patternType="solid">
        <fgColor rgb="FFFFD7D7"/>
        <bgColor rgb="FFFBE5D6"/>
      </patternFill>
    </fill>
    <fill>
      <patternFill patternType="solid">
        <fgColor rgb="FFE8F2A1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5" fontId="0" fillId="0" borderId="0" xfId="0" applyNumberFormat="1"/>
    <xf numFmtId="164" fontId="0" fillId="11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420E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BF819E"/>
      <rgbColor rgb="FF9999FF"/>
      <rgbColor rgb="FF993366"/>
      <rgbColor rgb="FFFFF2CC"/>
      <rgbColor rgb="FFE8F2A1"/>
      <rgbColor rgb="FF660066"/>
      <rgbColor rgb="FFFF6D6D"/>
      <rgbColor rgb="FF0066CC"/>
      <rgbColor rgb="FFD9D9D9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6D"/>
      <rgbColor rgb="FFB3B3B3"/>
      <rgbColor rgb="FFFFA6A6"/>
      <rgbColor rgb="FFCC99FF"/>
      <rgbColor rgb="FFFFD7D7"/>
      <rgbColor rgb="FF4472C4"/>
      <rgbColor rgb="FF33CCCC"/>
      <rgbColor rgb="FF99CC00"/>
      <rgbColor rgb="FFFFC000"/>
      <rgbColor rgb="FFFFBF00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73367431901986"/>
          <c:y val="4.4753476611883697E-2"/>
          <c:w val="0.517188057571072"/>
          <c:h val="0.70632111251580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Sheet1!$B$4:$G$4</c:f>
              <c:numCache>
                <c:formatCode>0.000</c:formatCode>
                <c:ptCount val="6"/>
                <c:pt idx="0">
                  <c:v>2666.8125137991701</c:v>
                </c:pt>
                <c:pt idx="1">
                  <c:v>2666.81251464559</c:v>
                </c:pt>
                <c:pt idx="2">
                  <c:v>2732.9796252451501</c:v>
                </c:pt>
                <c:pt idx="3">
                  <c:v>2666.8125138403202</c:v>
                </c:pt>
                <c:pt idx="4">
                  <c:v>2691.55035652779</c:v>
                </c:pt>
                <c:pt idx="5">
                  <c:v>2691.0700807866201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4-4EDD-B8FC-6AF3BC63644C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Sheet1!$B$5:$G$5</c:f>
              <c:numCache>
                <c:formatCode>0.000</c:formatCode>
                <c:ptCount val="6"/>
                <c:pt idx="0">
                  <c:v>14.903845244321699</c:v>
                </c:pt>
                <c:pt idx="1">
                  <c:v>14.9039260107503</c:v>
                </c:pt>
                <c:pt idx="2">
                  <c:v>359.92923483560202</c:v>
                </c:pt>
                <c:pt idx="3">
                  <c:v>14.903849282643099</c:v>
                </c:pt>
                <c:pt idx="4">
                  <c:v>143.881054080745</c:v>
                </c:pt>
                <c:pt idx="5">
                  <c:v>141.37642071686099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4-4EDD-B8FC-6AF3BC63644C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Sheet1!$B$6:$G$6</c:f>
              <c:numCache>
                <c:formatCode>0.000</c:formatCode>
                <c:ptCount val="6"/>
                <c:pt idx="0">
                  <c:v>166.86660000002601</c:v>
                </c:pt>
                <c:pt idx="1">
                  <c:v>210.33413397781899</c:v>
                </c:pt>
                <c:pt idx="2">
                  <c:v>166.86660000002601</c:v>
                </c:pt>
                <c:pt idx="3">
                  <c:v>181.550804282771</c:v>
                </c:pt>
                <c:pt idx="4">
                  <c:v>166.86660000002601</c:v>
                </c:pt>
                <c:pt idx="5">
                  <c:v>195.71755468078999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4-4EDD-B8FC-6AF3BC63644C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Sheet1!$B$7:$G$7</c:f>
              <c:numCache>
                <c:formatCode>0.000</c:formatCode>
                <c:ptCount val="6"/>
                <c:pt idx="0">
                  <c:v>0</c:v>
                </c:pt>
                <c:pt idx="1">
                  <c:v>195.17360420003899</c:v>
                </c:pt>
                <c:pt idx="2">
                  <c:v>0</c:v>
                </c:pt>
                <c:pt idx="3">
                  <c:v>65.935116140156495</c:v>
                </c:pt>
                <c:pt idx="4">
                  <c:v>0</c:v>
                </c:pt>
                <c:pt idx="5">
                  <c:v>129.545179407295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4-4EDD-B8FC-6AF3BC63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763948"/>
        <c:axId val="3131619"/>
      </c:barChart>
      <c:catAx>
        <c:axId val="317639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3131619"/>
        <c:crosses val="autoZero"/>
        <c:auto val="1"/>
        <c:lblAlgn val="ctr"/>
        <c:lblOffset val="100"/>
        <c:noMultiLvlLbl val="0"/>
      </c:catAx>
      <c:valAx>
        <c:axId val="31316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3176394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Sheet1!$A$21:$A$21</c:f>
              <c:strCache>
                <c:ptCount val="1"/>
                <c:pt idx="0">
                  <c:v>Total Delay(ms) (delay1+delay2)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0.111160714179277</c:v>
                </c:pt>
                <c:pt idx="1">
                  <c:v>0.111160714179277</c:v>
                </c:pt>
                <c:pt idx="2">
                  <c:v>0.278571428498253</c:v>
                </c:pt>
                <c:pt idx="3">
                  <c:v>0.111160714179277</c:v>
                </c:pt>
                <c:pt idx="4">
                  <c:v>0.27957142842933502</c:v>
                </c:pt>
                <c:pt idx="5">
                  <c:v>0.27957142842933502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3-4A7C-ABFC-549A0217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887404"/>
        <c:axId val="31593060"/>
      </c:barChart>
      <c:catAx>
        <c:axId val="278874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31593060"/>
        <c:crosses val="autoZero"/>
        <c:auto val="1"/>
        <c:lblAlgn val="ctr"/>
        <c:lblOffset val="100"/>
        <c:noMultiLvlLbl val="0"/>
      </c:catAx>
      <c:valAx>
        <c:axId val="315930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_);\(#,##0.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NL"/>
          </a:p>
        </c:txPr>
        <c:crossAx val="278874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Delay(ms) (delay1+delay2)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Total Delay(ms) (delay1+delay2)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Sheet1!$B$21:$G$21</c:f>
              <c:numCache>
                <c:formatCode>0.00_ ;\-0.00\ </c:formatCode>
                <c:ptCount val="6"/>
                <c:pt idx="0">
                  <c:v>8.4581428572329802</c:v>
                </c:pt>
                <c:pt idx="1">
                  <c:v>12.539142857026349</c:v>
                </c:pt>
                <c:pt idx="2">
                  <c:v>209.88157142708002</c:v>
                </c:pt>
                <c:pt idx="3">
                  <c:v>12.4626428520234</c:v>
                </c:pt>
                <c:pt idx="4">
                  <c:v>212.46559284771001</c:v>
                </c:pt>
                <c:pt idx="5">
                  <c:v>212.54364285207902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C-471B-8631-A2452C18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59238"/>
        <c:axId val="86934008"/>
      </c:barChart>
      <c:catAx>
        <c:axId val="230592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6934008"/>
        <c:crosses val="autoZero"/>
        <c:auto val="1"/>
        <c:lblAlgn val="ctr"/>
        <c:lblOffset val="100"/>
        <c:noMultiLvlLbl val="0"/>
      </c:catAx>
      <c:valAx>
        <c:axId val="869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_ ;\-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3059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Device-Centric Energy DCNS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Cloud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Sheet1!$B$4:$G$4</c:f>
              <c:numCache>
                <c:formatCode>0.000</c:formatCode>
                <c:ptCount val="6"/>
                <c:pt idx="0">
                  <c:v>2666.8125137991701</c:v>
                </c:pt>
                <c:pt idx="1">
                  <c:v>2666.81251464559</c:v>
                </c:pt>
                <c:pt idx="2">
                  <c:v>2732.9796252451501</c:v>
                </c:pt>
                <c:pt idx="3">
                  <c:v>2666.8125138403202</c:v>
                </c:pt>
                <c:pt idx="4">
                  <c:v>2691.55035652779</c:v>
                </c:pt>
                <c:pt idx="5">
                  <c:v>2691.0700807866201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2-41E1-9562-89606B1CBA0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Proxy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Sheet1!$B$6:$G$6</c:f>
              <c:numCache>
                <c:formatCode>0.000</c:formatCode>
                <c:ptCount val="6"/>
                <c:pt idx="0">
                  <c:v>166.86660000002601</c:v>
                </c:pt>
                <c:pt idx="1">
                  <c:v>210.33413397781899</c:v>
                </c:pt>
                <c:pt idx="2">
                  <c:v>166.86660000002601</c:v>
                </c:pt>
                <c:pt idx="3">
                  <c:v>181.550804282771</c:v>
                </c:pt>
                <c:pt idx="4">
                  <c:v>166.86660000002601</c:v>
                </c:pt>
                <c:pt idx="5">
                  <c:v>195.71755468078999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2-41E1-9562-89606B1CBA0D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Router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Sheet1!$B$8:$G$8</c:f>
              <c:numCache>
                <c:formatCode>0.000</c:formatCode>
                <c:ptCount val="6"/>
                <c:pt idx="0">
                  <c:v>209.76041309107501</c:v>
                </c:pt>
                <c:pt idx="1">
                  <c:v>166.86660000002601</c:v>
                </c:pt>
                <c:pt idx="2">
                  <c:v>166.86660000002601</c:v>
                </c:pt>
                <c:pt idx="3">
                  <c:v>195.33504708603999</c:v>
                </c:pt>
                <c:pt idx="4">
                  <c:v>195.33504708603999</c:v>
                </c:pt>
                <c:pt idx="5">
                  <c:v>166.86660000002601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2-41E1-9562-89606B1CBA0D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Sheet1!$B$10:$G$10</c:f>
              <c:numCache>
                <c:formatCode>0.000</c:formatCode>
                <c:ptCount val="6"/>
                <c:pt idx="0">
                  <c:v>169.25756237104099</c:v>
                </c:pt>
                <c:pt idx="1">
                  <c:v>169.25756237104099</c:v>
                </c:pt>
                <c:pt idx="2">
                  <c:v>169.25756237104099</c:v>
                </c:pt>
                <c:pt idx="3">
                  <c:v>169.25756237104099</c:v>
                </c:pt>
                <c:pt idx="4">
                  <c:v>169.25756237104099</c:v>
                </c:pt>
                <c:pt idx="5">
                  <c:v>169.25756237104099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2-41E1-9562-89606B1CB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024897"/>
        <c:axId val="61863429"/>
      </c:barChart>
      <c:catAx>
        <c:axId val="820248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61863429"/>
        <c:crosses val="autoZero"/>
        <c:auto val="1"/>
        <c:lblAlgn val="ctr"/>
        <c:lblOffset val="100"/>
        <c:noMultiLvlLbl val="0"/>
      </c:catAx>
      <c:valAx>
        <c:axId val="618634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Energy KJ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_ ;\-0.0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820248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Application-Centric Energy DCNS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App_Cloud Energy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Sheet1!$B$5:$G$5</c:f>
              <c:numCache>
                <c:formatCode>0.000</c:formatCode>
                <c:ptCount val="6"/>
                <c:pt idx="0">
                  <c:v>14.903845244321699</c:v>
                </c:pt>
                <c:pt idx="1">
                  <c:v>14.9039260107503</c:v>
                </c:pt>
                <c:pt idx="2">
                  <c:v>359.92923483560202</c:v>
                </c:pt>
                <c:pt idx="3">
                  <c:v>14.903849282643099</c:v>
                </c:pt>
                <c:pt idx="4">
                  <c:v>143.881054080745</c:v>
                </c:pt>
                <c:pt idx="5">
                  <c:v>141.37642071686099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A-49A1-BC2A-B26914093BDB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App_Proxy Energy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Sheet1!$B$7:$G$7</c:f>
              <c:numCache>
                <c:formatCode>0.000</c:formatCode>
                <c:ptCount val="6"/>
                <c:pt idx="0">
                  <c:v>0</c:v>
                </c:pt>
                <c:pt idx="1">
                  <c:v>195.17360420003899</c:v>
                </c:pt>
                <c:pt idx="2">
                  <c:v>0</c:v>
                </c:pt>
                <c:pt idx="3">
                  <c:v>65.935116140156495</c:v>
                </c:pt>
                <c:pt idx="4">
                  <c:v>0</c:v>
                </c:pt>
                <c:pt idx="5">
                  <c:v>129.545179407295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A-49A1-BC2A-B26914093BDB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App_Router Energy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Sheet1!$B$9:$G$9</c:f>
              <c:numCache>
                <c:formatCode>0.000</c:formatCode>
                <c:ptCount val="6"/>
                <c:pt idx="0">
                  <c:v>192.59753965228001</c:v>
                </c:pt>
                <c:pt idx="1">
                  <c:v>0</c:v>
                </c:pt>
                <c:pt idx="2">
                  <c:v>0</c:v>
                </c:pt>
                <c:pt idx="3">
                  <c:v>127.827633650816</c:v>
                </c:pt>
                <c:pt idx="4">
                  <c:v>127.827633650816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A-49A1-BC2A-B26914093BDB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App_Mobile Energy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N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Sheet1!$B$3:$G$3</c:f>
              <c:strCache>
                <c:ptCount val="6"/>
                <c:pt idx="0">
                  <c:v>Router only</c:v>
                </c:pt>
                <c:pt idx="1">
                  <c:v>Proxy only</c:v>
                </c:pt>
                <c:pt idx="2">
                  <c:v>Cloud only</c:v>
                </c:pt>
                <c:pt idx="3">
                  <c:v>Router_Proxy</c:v>
                </c:pt>
                <c:pt idx="4">
                  <c:v>Router_Cloud</c:v>
                </c:pt>
                <c:pt idx="5">
                  <c:v>Proxy_Cloud</c:v>
                </c:pt>
              </c:strCache>
            </c:strRef>
          </c:cat>
          <c:val>
            <c:numRef>
              <c:f>Sheet1!$B$11:$G$11</c:f>
              <c:numCache>
                <c:formatCode>0.000</c:formatCode>
                <c:ptCount val="6"/>
                <c:pt idx="0">
                  <c:v>75.278592208332199</c:v>
                </c:pt>
                <c:pt idx="1">
                  <c:v>75.278592208332199</c:v>
                </c:pt>
                <c:pt idx="2">
                  <c:v>75.278592208332199</c:v>
                </c:pt>
                <c:pt idx="3">
                  <c:v>75.278592208332199</c:v>
                </c:pt>
                <c:pt idx="4">
                  <c:v>75.278592208332199</c:v>
                </c:pt>
                <c:pt idx="5">
                  <c:v>75.278592208332199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A-49A1-BC2A-B2691409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104883"/>
        <c:axId val="44220003"/>
      </c:barChart>
      <c:catAx>
        <c:axId val="161048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44220003"/>
        <c:crosses val="autoZero"/>
        <c:auto val="1"/>
        <c:lblAlgn val="ctr"/>
        <c:lblOffset val="100"/>
        <c:noMultiLvlLbl val="0"/>
      </c:catAx>
      <c:valAx>
        <c:axId val="44220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Energy KJ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\ ;\-0.0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NL"/>
          </a:p>
        </c:txPr>
        <c:crossAx val="161048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574560</xdr:colOff>
      <xdr:row>0</xdr:row>
      <xdr:rowOff>0</xdr:rowOff>
    </xdr:from>
    <xdr:to>
      <xdr:col>68</xdr:col>
      <xdr:colOff>114840</xdr:colOff>
      <xdr:row>17</xdr:row>
      <xdr:rowOff>93960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60</xdr:col>
      <xdr:colOff>614520</xdr:colOff>
      <xdr:row>21</xdr:row>
      <xdr:rowOff>111960</xdr:rowOff>
    </xdr:from>
    <xdr:to>
      <xdr:col>67</xdr:col>
      <xdr:colOff>672840</xdr:colOff>
      <xdr:row>38</xdr:row>
      <xdr:rowOff>33480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642240</xdr:colOff>
      <xdr:row>27</xdr:row>
      <xdr:rowOff>11160</xdr:rowOff>
    </xdr:from>
    <xdr:to>
      <xdr:col>15</xdr:col>
      <xdr:colOff>417960</xdr:colOff>
      <xdr:row>45</xdr:row>
      <xdr:rowOff>104760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5164200</xdr:colOff>
      <xdr:row>27</xdr:row>
      <xdr:rowOff>81720</xdr:rowOff>
    </xdr:from>
    <xdr:to>
      <xdr:col>4</xdr:col>
      <xdr:colOff>928800</xdr:colOff>
      <xdr:row>49</xdr:row>
      <xdr:rowOff>85680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1118880</xdr:colOff>
      <xdr:row>27</xdr:row>
      <xdr:rowOff>22680</xdr:rowOff>
    </xdr:from>
    <xdr:to>
      <xdr:col>10</xdr:col>
      <xdr:colOff>184320</xdr:colOff>
      <xdr:row>48</xdr:row>
      <xdr:rowOff>93600</xdr:rowOff>
    </xdr:to>
    <xdr:graphicFrame macro="">
      <xdr:nvGraphicFramePr>
        <xdr:cNvPr id="6" name="Chart 8_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"/>
  <sheetViews>
    <sheetView tabSelected="1" topLeftCell="F21" zoomScaleNormal="100" workbookViewId="0">
      <selection activeCell="P23" sqref="P23"/>
    </sheetView>
  </sheetViews>
  <sheetFormatPr defaultColWidth="11.54296875" defaultRowHeight="12.5"/>
  <cols>
    <col min="1" max="1" width="99.08984375" style="1" customWidth="1"/>
    <col min="2" max="7" width="17.6328125" style="1" customWidth="1"/>
    <col min="8" max="9" width="11.54296875" style="1"/>
    <col min="10" max="10" width="12.6328125" style="1" customWidth="1"/>
    <col min="11" max="11" width="14.1796875" style="1" customWidth="1"/>
    <col min="12" max="12" width="16.54296875" style="1" customWidth="1"/>
    <col min="13" max="13" width="17.453125" style="1" customWidth="1"/>
    <col min="14" max="14" width="13.7265625" style="1" customWidth="1"/>
    <col min="15" max="15" width="16.26953125" style="1" customWidth="1"/>
    <col min="16" max="16" width="17.6328125" style="1" customWidth="1"/>
    <col min="17" max="17" width="12.90625" style="1" customWidth="1"/>
    <col min="18" max="18" width="17.26953125" style="1" customWidth="1"/>
    <col min="19" max="19" width="18.26953125" style="1" customWidth="1"/>
    <col min="20" max="20" width="12.81640625" style="1" customWidth="1"/>
    <col min="21" max="21" width="17.1796875" style="1" customWidth="1"/>
    <col min="22" max="22" width="18.08984375" style="1" customWidth="1"/>
    <col min="23" max="23" width="11.453125" style="1" customWidth="1"/>
    <col min="24" max="24" width="15.7265625" style="1" customWidth="1"/>
    <col min="25" max="25" width="16.7265625" style="1" customWidth="1"/>
    <col min="26" max="1024" width="11.54296875" style="1"/>
  </cols>
  <sheetData>
    <row r="1" spans="1:32">
      <c r="A1" s="2" t="s">
        <v>0</v>
      </c>
    </row>
    <row r="2" spans="1:32">
      <c r="A2" s="1" t="s">
        <v>1</v>
      </c>
    </row>
    <row r="3" spans="1:32">
      <c r="A3" s="3"/>
      <c r="B3" s="4" t="s">
        <v>2</v>
      </c>
      <c r="C3" s="5" t="s">
        <v>3</v>
      </c>
      <c r="D3" s="6" t="s">
        <v>4</v>
      </c>
      <c r="E3" s="7" t="s">
        <v>5</v>
      </c>
      <c r="F3" s="8" t="s">
        <v>6</v>
      </c>
      <c r="G3" s="9" t="s">
        <v>7</v>
      </c>
      <c r="H3" s="3"/>
      <c r="I3" s="3"/>
      <c r="J3" s="3"/>
      <c r="K3" s="6"/>
      <c r="L3" s="10"/>
      <c r="M3" s="11"/>
      <c r="N3" s="6"/>
      <c r="O3" s="10"/>
      <c r="P3" s="11"/>
      <c r="Q3" s="6"/>
      <c r="R3" s="10"/>
      <c r="S3" s="11"/>
      <c r="T3" s="6"/>
      <c r="U3" s="10"/>
      <c r="V3" s="11"/>
      <c r="W3" s="6"/>
      <c r="X3" s="10"/>
      <c r="Y3" s="11"/>
      <c r="Z3" s="3"/>
      <c r="AA3" s="3"/>
      <c r="AB3" s="3"/>
      <c r="AC3" s="3"/>
      <c r="AD3" s="3"/>
      <c r="AE3" s="3"/>
      <c r="AF3" s="3"/>
    </row>
    <row r="4" spans="1:32">
      <c r="A4" s="3" t="s">
        <v>8</v>
      </c>
      <c r="B4" s="12">
        <v>2666.8125137991701</v>
      </c>
      <c r="C4" s="12">
        <v>2666.81251464559</v>
      </c>
      <c r="D4" s="12">
        <v>2732.9796252451501</v>
      </c>
      <c r="E4" s="12">
        <v>2666.8125138403202</v>
      </c>
      <c r="F4" s="12">
        <v>2691.55035652779</v>
      </c>
      <c r="G4" s="12">
        <v>2691.0700807866201</v>
      </c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13" t="s">
        <v>9</v>
      </c>
      <c r="B5" s="12">
        <v>14.903845244321699</v>
      </c>
      <c r="C5" s="12">
        <v>14.9039260107503</v>
      </c>
      <c r="D5" s="12">
        <v>359.92923483560202</v>
      </c>
      <c r="E5" s="12">
        <v>14.903849282643099</v>
      </c>
      <c r="F5" s="12">
        <v>143.881054080745</v>
      </c>
      <c r="G5" s="12">
        <v>141.37642071686099</v>
      </c>
      <c r="H5" s="3"/>
      <c r="I5" s="3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 t="s">
        <v>10</v>
      </c>
      <c r="B6" s="12">
        <v>166.86660000002601</v>
      </c>
      <c r="C6" s="12">
        <v>210.33413397781899</v>
      </c>
      <c r="D6" s="12">
        <v>166.86660000002601</v>
      </c>
      <c r="E6" s="12">
        <v>181.550804282771</v>
      </c>
      <c r="F6" s="12">
        <v>166.86660000002601</v>
      </c>
      <c r="G6" s="12">
        <v>195.71755468078999</v>
      </c>
      <c r="H6" s="3"/>
      <c r="I6" s="3"/>
      <c r="J6" s="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13" t="s">
        <v>11</v>
      </c>
      <c r="B7" s="12">
        <v>0</v>
      </c>
      <c r="C7" s="12">
        <v>195.17360420003899</v>
      </c>
      <c r="D7" s="12">
        <v>0</v>
      </c>
      <c r="E7" s="12">
        <v>65.935116140156495</v>
      </c>
      <c r="F7" s="12">
        <v>0</v>
      </c>
      <c r="G7" s="12">
        <v>129.545179407295</v>
      </c>
      <c r="H7" s="3"/>
      <c r="I7" s="3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 t="s">
        <v>12</v>
      </c>
      <c r="B8" s="12">
        <v>209.76041309107501</v>
      </c>
      <c r="C8" s="12">
        <v>166.86660000002601</v>
      </c>
      <c r="D8" s="12">
        <v>166.86660000002601</v>
      </c>
      <c r="E8" s="12">
        <v>195.33504708603999</v>
      </c>
      <c r="F8" s="12">
        <v>195.33504708603999</v>
      </c>
      <c r="G8" s="12">
        <v>166.86660000002601</v>
      </c>
      <c r="H8" s="3"/>
      <c r="I8" s="3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13" t="s">
        <v>13</v>
      </c>
      <c r="B9" s="12">
        <v>192.59753965228001</v>
      </c>
      <c r="C9" s="12">
        <v>0</v>
      </c>
      <c r="D9" s="12">
        <v>0</v>
      </c>
      <c r="E9" s="12">
        <v>127.827633650816</v>
      </c>
      <c r="F9" s="12">
        <v>127.827633650816</v>
      </c>
      <c r="G9" s="12">
        <v>0</v>
      </c>
      <c r="H9" s="3"/>
      <c r="I9" s="3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 t="s">
        <v>14</v>
      </c>
      <c r="B10" s="12">
        <v>169.25756237104099</v>
      </c>
      <c r="C10" s="12">
        <v>169.25756237104099</v>
      </c>
      <c r="D10" s="12">
        <v>169.25756237104099</v>
      </c>
      <c r="E10" s="12">
        <v>169.25756237104099</v>
      </c>
      <c r="F10" s="12">
        <v>169.25756237104099</v>
      </c>
      <c r="G10" s="12">
        <v>169.25756237104099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13" t="s">
        <v>15</v>
      </c>
      <c r="B11" s="12">
        <v>75.278592208332199</v>
      </c>
      <c r="C11" s="12">
        <v>75.278592208332199</v>
      </c>
      <c r="D11" s="12">
        <v>75.278592208332199</v>
      </c>
      <c r="E11" s="12">
        <v>75.278592208332199</v>
      </c>
      <c r="F11" s="12">
        <v>75.278592208332199</v>
      </c>
      <c r="G11" s="12">
        <v>75.278592208332199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3" t="s">
        <v>16</v>
      </c>
      <c r="B12">
        <v>38390</v>
      </c>
      <c r="C12">
        <v>45243</v>
      </c>
      <c r="D12">
        <v>64969</v>
      </c>
      <c r="E12">
        <v>33015</v>
      </c>
      <c r="F12">
        <v>47509</v>
      </c>
      <c r="G12">
        <v>50312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14" t="s">
        <v>17</v>
      </c>
      <c r="B13">
        <v>5.3571428572196602</v>
      </c>
      <c r="C13">
        <v>7.4371428570353997</v>
      </c>
      <c r="D13">
        <v>104.778571427112</v>
      </c>
      <c r="E13">
        <v>7.3606428520324503</v>
      </c>
      <c r="F13">
        <v>107.36259284774199</v>
      </c>
      <c r="G13">
        <v>107.440642852111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>
      <c r="A14" s="14" t="s">
        <v>18</v>
      </c>
      <c r="B14">
        <v>3.10100000001332</v>
      </c>
      <c r="C14">
        <v>5.1019999999909498</v>
      </c>
      <c r="D14">
        <v>105.10299999996801</v>
      </c>
      <c r="E14">
        <v>5.1019999999909498</v>
      </c>
      <c r="F14">
        <v>105.10299999996801</v>
      </c>
      <c r="G14">
        <v>105.10299999996801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>
      <c r="A15" s="3" t="s">
        <v>19</v>
      </c>
      <c r="B15">
        <v>2.9571428571362</v>
      </c>
      <c r="C15">
        <v>2.9718095238165301</v>
      </c>
      <c r="D15">
        <v>0.29323809517857902</v>
      </c>
      <c r="E15">
        <v>2.9571428571362</v>
      </c>
      <c r="F15">
        <v>2.9571428571362</v>
      </c>
      <c r="G15">
        <v>2.9718095238165301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>
      <c r="A16" s="3" t="s">
        <v>20</v>
      </c>
      <c r="B16">
        <v>0.111160714179277</v>
      </c>
      <c r="C16">
        <v>0.111160714179277</v>
      </c>
      <c r="D16">
        <v>0.278571428498253</v>
      </c>
      <c r="E16">
        <v>0.111160714179277</v>
      </c>
      <c r="F16">
        <v>0.27957142842933502</v>
      </c>
      <c r="G16">
        <v>0.27957142842933502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>
      <c r="A17" s="3" t="s">
        <v>21</v>
      </c>
      <c r="B17">
        <v>1.5285714284982499</v>
      </c>
      <c r="C17">
        <v>1.5285714284982499</v>
      </c>
      <c r="D17">
        <v>0.18930615007698301</v>
      </c>
      <c r="E17">
        <v>1.52933894150118</v>
      </c>
      <c r="F17">
        <v>0.190412672279728</v>
      </c>
      <c r="G17">
        <v>0.19038020154548699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>
      <c r="A18" s="3" t="s">
        <v>22</v>
      </c>
      <c r="B18">
        <v>2.10000000009313</v>
      </c>
      <c r="C18">
        <v>2.10000000009313</v>
      </c>
      <c r="D18">
        <v>2.10000000009313</v>
      </c>
      <c r="E18">
        <v>2.10000000009313</v>
      </c>
      <c r="F18">
        <v>2.10000000009313</v>
      </c>
      <c r="G18">
        <v>2.10000000009313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>
      <c r="A19" s="15" t="s">
        <v>23</v>
      </c>
      <c r="B19" s="15">
        <f t="shared" ref="B19:G20" si="0">B4+B6+B8+(4*B10)</f>
        <v>3720.4697763744352</v>
      </c>
      <c r="C19" s="15">
        <f t="shared" si="0"/>
        <v>3721.0434981075991</v>
      </c>
      <c r="D19" s="15">
        <f t="shared" si="0"/>
        <v>3743.7430747293665</v>
      </c>
      <c r="E19" s="15">
        <f t="shared" si="0"/>
        <v>3720.7286146932952</v>
      </c>
      <c r="F19" s="15">
        <f t="shared" si="0"/>
        <v>3730.7822530980202</v>
      </c>
      <c r="G19" s="15">
        <f t="shared" si="0"/>
        <v>3730.6844849516001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>
      <c r="A20" s="13" t="s">
        <v>24</v>
      </c>
      <c r="B20" s="13">
        <f t="shared" si="0"/>
        <v>508.61575372993047</v>
      </c>
      <c r="C20" s="13">
        <f t="shared" si="0"/>
        <v>511.19189904411809</v>
      </c>
      <c r="D20" s="13">
        <f t="shared" si="0"/>
        <v>661.04360366893081</v>
      </c>
      <c r="E20" s="13">
        <f t="shared" si="0"/>
        <v>509.7809679069444</v>
      </c>
      <c r="F20" s="13">
        <f t="shared" si="0"/>
        <v>572.82305656488984</v>
      </c>
      <c r="G20" s="13">
        <f t="shared" si="0"/>
        <v>572.03596895748478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>
      <c r="A21" s="16" t="s">
        <v>25</v>
      </c>
      <c r="B21" s="16">
        <f t="shared" ref="B21:G21" si="1">B13+B14</f>
        <v>8.4581428572329802</v>
      </c>
      <c r="C21" s="16">
        <f t="shared" si="1"/>
        <v>12.539142857026349</v>
      </c>
      <c r="D21" s="16">
        <f t="shared" si="1"/>
        <v>209.88157142708002</v>
      </c>
      <c r="E21" s="16">
        <f t="shared" si="1"/>
        <v>12.4626428520234</v>
      </c>
      <c r="F21" s="16">
        <f t="shared" si="1"/>
        <v>212.46559284771001</v>
      </c>
      <c r="G21" s="16">
        <f t="shared" si="1"/>
        <v>212.54364285207902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>
      <c r="A23" s="3" t="s">
        <v>27</v>
      </c>
      <c r="B23">
        <v>3987361.3412025701</v>
      </c>
      <c r="C23">
        <v>3987362.5412025698</v>
      </c>
      <c r="D23">
        <v>97793899.036484107</v>
      </c>
      <c r="E23">
        <v>3987361.4012025702</v>
      </c>
      <c r="F23">
        <v>39058733.292113401</v>
      </c>
      <c r="G23">
        <v>38377836.034751996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>
      <c r="A24" s="3" t="s">
        <v>28</v>
      </c>
      <c r="B24">
        <v>11367.605600000001</v>
      </c>
      <c r="C24">
        <v>14409.5155</v>
      </c>
      <c r="D24">
        <v>166505.01</v>
      </c>
      <c r="E24">
        <v>11529.600700000001</v>
      </c>
      <c r="F24">
        <v>19629.335200000001</v>
      </c>
      <c r="G24">
        <v>22509.25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>
      <c r="A29" s="3"/>
      <c r="B29" s="3"/>
      <c r="C29" s="3"/>
      <c r="D29" s="3"/>
      <c r="E29" s="3"/>
      <c r="F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>
      <c r="A30" s="3"/>
      <c r="B30" s="3"/>
      <c r="C30" s="3"/>
      <c r="D30" s="3"/>
      <c r="E30" s="3"/>
      <c r="F3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>
      <c r="A31" s="3"/>
      <c r="B31" s="3"/>
      <c r="C31" s="3"/>
      <c r="D31" s="3"/>
      <c r="E31" s="3"/>
      <c r="F3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>
      <c r="A32" s="3"/>
      <c r="B32" s="3"/>
      <c r="C32" s="3"/>
      <c r="D32" s="3"/>
      <c r="E32" s="3"/>
      <c r="F3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>
      <c r="A33" s="3"/>
      <c r="B33" s="3"/>
      <c r="C33" s="3"/>
      <c r="D33" s="3"/>
      <c r="E33" s="3"/>
      <c r="F3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>
      <c r="A40" s="1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Saeedeh Baneshi</dc:creator>
  <dc:description/>
  <cp:lastModifiedBy>Saeedeh Baneshi</cp:lastModifiedBy>
  <cp:revision>17</cp:revision>
  <dcterms:created xsi:type="dcterms:W3CDTF">2022-12-06T19:17:42Z</dcterms:created>
  <dcterms:modified xsi:type="dcterms:W3CDTF">2023-05-15T15:27:41Z</dcterms:modified>
  <dc:language>en-US</dc:language>
</cp:coreProperties>
</file>