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<sst xmlns="http://schemas.openxmlformats.org/spreadsheetml/2006/main" count="32" uniqueCount="32">
  <si>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1 Area_ 4 Cameras per area</t>
  </si>
  <si>
    <t xml:space="preserve">Cloud=44800, Router=Proxy=2800, Mobile device= 500, camera rate =0.2, Scheduling interval=10, Simulation time=2000</t>
  </si>
  <si>
    <t xml:space="preserve">Smartphone_Router_Cloud (Edgeward)</t>
  </si>
  <si>
    <t xml:space="preserve">Smartphone_Proxy_Cloud</t>
  </si>
  <si>
    <t xml:space="preserve">Smartphone_Cloud_Cloud (Cloud only)</t>
  </si>
  <si>
    <t xml:space="preserve">Cloud Energy</t>
  </si>
  <si>
    <t xml:space="preserve">App_Cloud Energy</t>
  </si>
  <si>
    <t xml:space="preserve">Proxy Energy</t>
  </si>
  <si>
    <t xml:space="preserve">App_Proxy Energy</t>
  </si>
  <si>
    <t xml:space="preserve">Router Energy</t>
  </si>
  <si>
    <t xml:space="preserve">App_Router Energy</t>
  </si>
  <si>
    <t xml:space="preserve">Smartphone_1 Energy</t>
  </si>
  <si>
    <t xml:space="preserve">App_Smartphone_1 Energy</t>
  </si>
  <si>
    <t xml:space="preserve">Smartphone_2 Energy</t>
  </si>
  <si>
    <t xml:space="preserve">App_Smartphone_2 Energy</t>
  </si>
  <si>
    <t xml:space="preserve">Smartphone_3 Energy</t>
  </si>
  <si>
    <t xml:space="preserve">App_Smartphone_3 Energy</t>
  </si>
  <si>
    <t xml:space="preserve">Smartphone_4 Energy</t>
  </si>
  <si>
    <t xml:space="preserve">App_Smartphone_4 Energy</t>
  </si>
  <si>
    <t xml:space="preserve">Execution time</t>
  </si>
  <si>
    <t xml:space="preserve">[EEG, client, concentration_calculator, client, DISPLAY]</t>
  </si>
  <si>
    <t xml:space="preserve">PLAYER_GAME_STATE</t>
  </si>
  <si>
    <t xml:space="preserve">EEG</t>
  </si>
  <si>
    <t xml:space="preserve">CONCENTRATION</t>
  </si>
  <si>
    <t xml:space="preserve">SENSOR</t>
  </si>
  <si>
    <t xml:space="preserve">GLOBAL_GAME_STATE</t>
  </si>
  <si>
    <t xml:space="preserve">Total Smartphones energy</t>
  </si>
  <si>
    <t xml:space="preserve">Total smartphones app energy</t>
  </si>
  <si>
    <t xml:space="preserve">Total Device Energy(j)= E(cloud+proxy+router+smartphones)</t>
  </si>
  <si>
    <t xml:space="preserve">Total Application Energy(j)= E(cloud+proxy+router+smartphones)</t>
  </si>
  <si>
    <t xml:space="preserve">Cost of execution in cloud</t>
  </si>
  <si>
    <t xml:space="preserve">Total network usage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</si>
</sst>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_ ;\-0.00\ "/>
    <numFmt numFmtId="167" formatCode="General"/>
    <numFmt numFmtId="168" formatCode="#,###.000"/>
    <numFmt numFmtId="169" formatCode="#,##0.00_);\(#,##0.0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3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BF00"/>
        <bgColor rgb="FFFFD320"/>
      </patternFill>
    </fill>
    <fill>
      <patternFill patternType="solid">
        <fgColor rgb="FFD4EA6B"/>
        <bgColor rgb="FFCCFFCC"/>
      </patternFill>
    </fill>
    <fill>
      <patternFill patternType="solid">
        <fgColor rgb="FFBF819E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FFF5CE"/>
        <bgColor rgb="FFFFF2CC"/>
      </patternFill>
    </fill>
    <fill>
      <patternFill patternType="solid">
        <fgColor rgb="FFFFAA95"/>
        <bgColor rgb="FFFFCC99"/>
      </patternFill>
    </fill>
    <fill>
      <patternFill patternType="solid">
        <fgColor rgb="FFCDFCFA"/>
        <bgColor rgb="FFCCFFFF"/>
      </patternFill>
    </fill>
    <fill>
      <patternFill patternType="solid">
        <fgColor rgb="FFFFF2CC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2CC"/>
      <rgbColor rgb="FFFF0000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DFCFA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A95"/>
      <rgbColor rgb="FFCC99FF"/>
      <rgbColor rgb="FFFFCC99"/>
      <rgbColor rgb="FF3366FF"/>
      <rgbColor rgb="FF33CCCC"/>
      <rgbColor rgb="FF99CC00"/>
      <rgbColor rgb="FFFFBF00"/>
      <rgbColor rgb="FFFF9900"/>
      <rgbColor rgb="FFFF420E"/>
      <rgbColor rgb="FF666699"/>
      <rgbColor rgb="FFBF819E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3357121617603"/>
          <c:y val="0.0447478194918468"/>
          <c:w val="0.517157300029735"/>
          <c:h val="0.7063582353684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Cloud Energy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Sheet1!$B$3:$C$3</c:f>
              <c:strCache>
                <c:ptCount val="2"/>
                <c:pt idx="0">
                  <c:v>Smartphone_Router_Cloud (Edgeward)</c:v>
                </c:pt>
                <c:pt idx="1">
                  <c:v>Smartphone_Proxy_Cloud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2669571.75714286</c:v>
                </c:pt>
                <c:pt idx="1">
                  <c:v>2668276.15714286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App_Cloud Energy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Sheet1!$B$3:$C$3</c:f>
              <c:strCache>
                <c:ptCount val="2"/>
                <c:pt idx="0">
                  <c:v>Smartphone_Router_Cloud (Edgeward)</c:v>
                </c:pt>
                <c:pt idx="1">
                  <c:v>Smartphone_Proxy_Cloud</c:v>
                </c:pt>
              </c:strCache>
            </c:strRef>
          </c:cat>
          <c:val>
            <c:numRef>
              <c:f>Sheet1!$B$5:$C$5</c:f>
              <c:numCache>
                <c:formatCode>General</c:formatCode>
                <c:ptCount val="2"/>
                <c:pt idx="0">
                  <c:v>283564.914285716</c:v>
                </c:pt>
                <c:pt idx="1">
                  <c:v>276808.114285716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Proxy Energy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Sheet1!$B$3:$C$3</c:f>
              <c:strCache>
                <c:ptCount val="2"/>
                <c:pt idx="0">
                  <c:v>Smartphone_Router_Cloud (Edgeward)</c:v>
                </c:pt>
                <c:pt idx="1">
                  <c:v>Smartphone_Proxy_Cloud</c:v>
                </c:pt>
              </c:strCache>
            </c:strRef>
          </c:cat>
          <c:val>
            <c:numRef>
              <c:f>Sheet1!$B$6:$C$6</c:f>
              <c:numCache>
                <c:formatCode>General</c:formatCode>
                <c:ptCount val="2"/>
                <c:pt idx="0">
                  <c:v>166866.6</c:v>
                </c:pt>
                <c:pt idx="1">
                  <c:v>214149.854785001</c:v>
                </c:pt>
              </c:numCache>
            </c:numRef>
          </c:val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App_Proxy Energy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Sheet1!$B$3:$C$3</c:f>
              <c:strCache>
                <c:ptCount val="2"/>
                <c:pt idx="0">
                  <c:v>Smartphone_Router_Cloud (Edgeward)</c:v>
                </c:pt>
                <c:pt idx="1">
                  <c:v>Smartphone_Proxy_Cloud</c:v>
                </c:pt>
              </c:strCache>
            </c:strRef>
          </c:cat>
          <c:val>
            <c:numRef>
              <c:f>Sheet1!$B$7:$C$7</c:f>
              <c:numCache>
                <c:formatCode>General</c:formatCode>
                <c:ptCount val="2"/>
                <c:pt idx="0">
                  <c:v>0</c:v>
                </c:pt>
                <c:pt idx="1">
                  <c:v>213970.473190001</c:v>
                </c:pt>
              </c:numCache>
            </c:numRef>
          </c:val>
        </c:ser>
        <c:gapWidth val="100"/>
        <c:overlap val="0"/>
        <c:axId val="73059884"/>
        <c:axId val="66173988"/>
      </c:barChart>
      <c:catAx>
        <c:axId val="730598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173988"/>
        <c:crosses val="autoZero"/>
        <c:auto val="1"/>
        <c:lblAlgn val="ctr"/>
        <c:lblOffset val="100"/>
        <c:noMultiLvlLbl val="0"/>
      </c:catAx>
      <c:valAx>
        <c:axId val="661739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#.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305988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Sheet1!$A$29:$A$29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Sheet1!$B$3:$C$3</c:f>
              <c:strCache>
                <c:ptCount val="2"/>
                <c:pt idx="0">
                  <c:v>Smartphone_Router_Cloud (Edgeward)</c:v>
                </c:pt>
                <c:pt idx="1">
                  <c:v>Smartphone_Proxy_Cloud</c:v>
                </c:pt>
              </c:strCache>
            </c:strRef>
          </c:cat>
          <c:val>
            <c:numRef>
              <c:f>Sheet1!$B$16:$C$16</c:f>
              <c:numCache>
                <c:formatCode>General</c:formatCode>
                <c:ptCount val="2"/>
                <c:pt idx="0">
                  <c:v>174651.782</c:v>
                </c:pt>
                <c:pt idx="1">
                  <c:v>174844.16364</c:v>
                </c:pt>
              </c:numCache>
            </c:numRef>
          </c:val>
        </c:ser>
        <c:gapWidth val="100"/>
        <c:overlap val="0"/>
        <c:axId val="97716679"/>
        <c:axId val="79149494"/>
      </c:barChart>
      <c:catAx>
        <c:axId val="9771667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9149494"/>
        <c:crosses val="autoZero"/>
        <c:auto val="1"/>
        <c:lblAlgn val="ctr"/>
        <c:lblOffset val="100"/>
        <c:noMultiLvlLbl val="0"/>
      </c:catAx>
      <c:valAx>
        <c:axId val="7914949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_);\(#,##0.00\)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771667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Chain Energy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Cloud Energy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2669571.75714286</c:v>
                </c:pt>
                <c:pt idx="1">
                  <c:v>2668276.15714286</c:v>
                </c:pt>
                <c:pt idx="2">
                  <c:v>3228060.28214283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Proxy Energy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166866.6</c:v>
                </c:pt>
                <c:pt idx="1">
                  <c:v>214149.854785001</c:v>
                </c:pt>
                <c:pt idx="2">
                  <c:v>166866.6</c:v>
                </c:pt>
              </c:numCache>
            </c:numRef>
          </c:val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Router Energy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214228.914350001</c:v>
                </c:pt>
                <c:pt idx="1">
                  <c:v>166866.6</c:v>
                </c:pt>
                <c:pt idx="2">
                  <c:v>166866.6</c:v>
                </c:pt>
              </c:numCache>
            </c:numRef>
          </c:val>
        </c:ser>
        <c:ser>
          <c:idx val="3"/>
          <c:order val="3"/>
          <c:tx>
            <c:strRef>
              <c:f>Sheet1!$A$25</c:f>
              <c:strCache>
                <c:ptCount val="1"/>
                <c:pt idx="0">
                  <c:v>Total Smartphones energy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Sheet1!$B$25:$D$25</c:f>
              <c:numCache>
                <c:formatCode>General</c:formatCode>
                <c:ptCount val="3"/>
                <c:pt idx="0">
                  <c:v>698983.207739999</c:v>
                </c:pt>
                <c:pt idx="1">
                  <c:v>698399.303299999</c:v>
                </c:pt>
                <c:pt idx="2">
                  <c:v>698719.45412</c:v>
                </c:pt>
              </c:numCache>
            </c:numRef>
          </c:val>
        </c:ser>
        <c:gapWidth val="100"/>
        <c:overlap val="100"/>
        <c:axId val="5547297"/>
        <c:axId val="95012253"/>
      </c:barChart>
      <c:catAx>
        <c:axId val="554729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012253"/>
        <c:crosses val="autoZero"/>
        <c:auto val="1"/>
        <c:lblAlgn val="ctr"/>
        <c:lblOffset val="100"/>
        <c:noMultiLvlLbl val="0"/>
      </c:catAx>
      <c:valAx>
        <c:axId val="9501225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4729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Application Energy consumption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App_Cloud Energy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283564.914285716</c:v>
                </c:pt>
                <c:pt idx="1">
                  <c:v>276808.114285716</c:v>
                </c:pt>
                <c:pt idx="2">
                  <c:v>3147721.6535714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App_Proxy Energy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0</c:v>
                </c:pt>
                <c:pt idx="1">
                  <c:v>213970.473190001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App_Router Energy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214228.914350001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Sheet1!$A$26</c:f>
              <c:strCache>
                <c:ptCount val="1"/>
                <c:pt idx="0">
                  <c:v>Total smartphones app energy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Sheet1!$B$26:$D$26</c:f>
              <c:numCache>
                <c:formatCode>General</c:formatCode>
                <c:ptCount val="3"/>
                <c:pt idx="0">
                  <c:v>678627.617579992</c:v>
                </c:pt>
                <c:pt idx="1">
                  <c:v>668586.526099996</c:v>
                </c:pt>
                <c:pt idx="2">
                  <c:v>674091.988039999</c:v>
                </c:pt>
              </c:numCache>
            </c:numRef>
          </c:val>
        </c:ser>
        <c:gapWidth val="100"/>
        <c:overlap val="100"/>
        <c:axId val="46333325"/>
        <c:axId val="67698694"/>
      </c:barChart>
      <c:catAx>
        <c:axId val="463333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698694"/>
        <c:crosses val="autoZero"/>
        <c:auto val="1"/>
        <c:lblAlgn val="ctr"/>
        <c:lblOffset val="100"/>
        <c:noMultiLvlLbl val="0"/>
      </c:catAx>
      <c:valAx>
        <c:axId val="6769869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33332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[EEG, client, concentration_calculator, client, DISPLAY]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Sheet1!$B$3:$D$3</c:f>
              <c:strCache>
                <c:ptCount val="3"/>
                <c:pt idx="0">
                  <c:v>Smartphone_Router_Cloud (Edgeward)</c:v>
                </c:pt>
                <c:pt idx="1">
                  <c:v>Smartphone_Proxy_Cloud</c:v>
                </c:pt>
                <c:pt idx="2">
                  <c:v>Smartphone_Cloud_Cloud (Cloud only)</c:v>
                </c:pt>
              </c:strCache>
            </c:strRef>
          </c:cat>
          <c:val>
            <c:numRef>
              <c:f>Sheet1!$B$19:$D$19</c:f>
              <c:numCache>
                <c:formatCode>General</c:formatCode>
                <c:ptCount val="3"/>
                <c:pt idx="0">
                  <c:v>83.7059414168942</c:v>
                </c:pt>
                <c:pt idx="1">
                  <c:v>94.4284604810999</c:v>
                </c:pt>
                <c:pt idx="2">
                  <c:v>226.660624818707</c:v>
                </c:pt>
              </c:numCache>
            </c:numRef>
          </c:val>
        </c:ser>
        <c:gapWidth val="100"/>
        <c:overlap val="0"/>
        <c:axId val="74450021"/>
        <c:axId val="52187244"/>
      </c:barChart>
      <c:catAx>
        <c:axId val="7445002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187244"/>
        <c:crosses val="autoZero"/>
        <c:auto val="1"/>
        <c:lblAlgn val="ctr"/>
        <c:lblOffset val="100"/>
        <c:noMultiLvlLbl val="0"/>
      </c:catAx>
      <c:valAx>
        <c:axId val="5218724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45002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56</xdr:col>
      <xdr:colOff>574560</xdr:colOff>
      <xdr:row>0</xdr:row>
      <xdr:rowOff>0</xdr:rowOff>
    </xdr:from>
    <xdr:to>
      <xdr:col>64</xdr:col>
      <xdr:colOff>115200</xdr:colOff>
      <xdr:row>17</xdr:row>
      <xdr:rowOff>84240</xdr:rowOff>
    </xdr:to>
    <xdr:graphicFrame>
      <xdr:nvGraphicFramePr>
        <xdr:cNvPr id="0" name="Chart 1"/>
        <xdr:cNvGraphicFramePr/>
      </xdr:nvGraphicFramePr>
      <xdr:xfrm>
        <a:off x="61044480" y="0"/>
        <a:ext cx="6053040" cy="284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56</xdr:col>
      <xdr:colOff>614520</xdr:colOff>
      <xdr:row>21</xdr:row>
      <xdr:rowOff>111960</xdr:rowOff>
    </xdr:from>
    <xdr:to>
      <xdr:col>63</xdr:col>
      <xdr:colOff>672840</xdr:colOff>
      <xdr:row>38</xdr:row>
      <xdr:rowOff>13320</xdr:rowOff>
    </xdr:to>
    <xdr:graphicFrame>
      <xdr:nvGraphicFramePr>
        <xdr:cNvPr id="1" name="Chart 2"/>
        <xdr:cNvGraphicFramePr/>
      </xdr:nvGraphicFramePr>
      <xdr:xfrm>
        <a:off x="61084440" y="3525840"/>
        <a:ext cx="5756760" cy="266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455040</xdr:colOff>
      <xdr:row>34</xdr:row>
      <xdr:rowOff>39240</xdr:rowOff>
    </xdr:from>
    <xdr:to>
      <xdr:col>0</xdr:col>
      <xdr:colOff>6214320</xdr:colOff>
      <xdr:row>54</xdr:row>
      <xdr:rowOff>27360</xdr:rowOff>
    </xdr:to>
    <xdr:graphicFrame>
      <xdr:nvGraphicFramePr>
        <xdr:cNvPr id="2" name=""/>
        <xdr:cNvGraphicFramePr/>
      </xdr:nvGraphicFramePr>
      <xdr:xfrm>
        <a:off x="455040" y="55663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6372000</xdr:colOff>
      <xdr:row>34</xdr:row>
      <xdr:rowOff>31680</xdr:rowOff>
    </xdr:from>
    <xdr:to>
      <xdr:col>3</xdr:col>
      <xdr:colOff>661680</xdr:colOff>
      <xdr:row>54</xdr:row>
      <xdr:rowOff>19800</xdr:rowOff>
    </xdr:to>
    <xdr:graphicFrame>
      <xdr:nvGraphicFramePr>
        <xdr:cNvPr id="3" name=""/>
        <xdr:cNvGraphicFramePr/>
      </xdr:nvGraphicFramePr>
      <xdr:xfrm>
        <a:off x="6372000" y="5558760"/>
        <a:ext cx="575856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831960</xdr:colOff>
      <xdr:row>34</xdr:row>
      <xdr:rowOff>82080</xdr:rowOff>
    </xdr:from>
    <xdr:to>
      <xdr:col>8</xdr:col>
      <xdr:colOff>540720</xdr:colOff>
      <xdr:row>54</xdr:row>
      <xdr:rowOff>70200</xdr:rowOff>
    </xdr:to>
    <xdr:graphicFrame>
      <xdr:nvGraphicFramePr>
        <xdr:cNvPr id="4" name=""/>
        <xdr:cNvGraphicFramePr/>
      </xdr:nvGraphicFramePr>
      <xdr:xfrm>
        <a:off x="12300840" y="5609160"/>
        <a:ext cx="576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9.09"/>
    <col collapsed="false" customWidth="true" hidden="false" outlineLevel="0" max="2" min="2" style="1" width="35.4"/>
    <col collapsed="false" customWidth="true" hidden="false" outlineLevel="0" max="3" min="3" style="1" width="28.04"/>
    <col collapsed="false" customWidth="true" hidden="false" outlineLevel="0" max="4" min="4" style="1" width="33.79"/>
    <col collapsed="false" customWidth="true" hidden="false" outlineLevel="0" max="5" min="5" style="1" width="11.72"/>
    <col collapsed="false" customWidth="true" hidden="false" outlineLevel="0" max="6" min="6" style="1" width="12.64"/>
    <col collapsed="false" customWidth="true" hidden="false" outlineLevel="0" max="7" min="7" style="1" width="11.72"/>
    <col collapsed="false" customWidth="true" hidden="false" outlineLevel="0" max="8" min="8" style="1" width="15.91"/>
    <col collapsed="false" customWidth="true" hidden="false" outlineLevel="0" max="9" min="9" style="1" width="16.82"/>
    <col collapsed="false" customWidth="true" hidden="false" outlineLevel="0" max="10" min="10" style="1" width="13.7"/>
    <col collapsed="false" customWidth="true" hidden="false" outlineLevel="0" max="11" min="11" style="1" width="16.54"/>
    <col collapsed="false" customWidth="true" hidden="false" outlineLevel="0" max="12" min="12" style="1" width="17.82"/>
    <col collapsed="false" customWidth="true" hidden="false" outlineLevel="0" max="13" min="13" style="1" width="12.56"/>
    <col collapsed="false" customWidth="true" hidden="false" outlineLevel="0" max="14" min="14" style="1" width="16.63"/>
    <col collapsed="false" customWidth="true" hidden="false" outlineLevel="0" max="15" min="15" style="1" width="17.63"/>
    <col collapsed="false" customWidth="true" hidden="false" outlineLevel="0" max="16" min="16" style="1" width="12.56"/>
    <col collapsed="false" customWidth="true" hidden="false" outlineLevel="0" max="17" min="17" style="1" width="16.63"/>
    <col collapsed="false" customWidth="true" hidden="false" outlineLevel="0" max="18" min="18" style="1" width="17.63"/>
    <col collapsed="false" customWidth="true" hidden="false" outlineLevel="0" max="19" min="19" style="1" width="12.37"/>
    <col collapsed="false" customWidth="true" hidden="false" outlineLevel="0" max="20" min="20" style="1" width="16.54"/>
    <col collapsed="false" customWidth="true" hidden="false" outlineLevel="0" max="21" min="21" style="1" width="17.45"/>
    <col collapsed="false" customWidth="false" hidden="false" outlineLevel="0" max="1020" min="22" style="1" width="11.54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3"/>
      <c r="B3" s="4" t="s">
        <v>2</v>
      </c>
      <c r="C3" s="5" t="s">
        <v>3</v>
      </c>
      <c r="D3" s="6" t="s">
        <v>4</v>
      </c>
      <c r="E3" s="3"/>
      <c r="F3" s="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</row>
    <row r="4" customFormat="false" ht="12.8" hidden="false" customHeight="false" outlineLevel="0" collapsed="false">
      <c r="A4" s="8" t="s">
        <v>5</v>
      </c>
      <c r="B4" s="9" t="n">
        <v>2669571.75714286</v>
      </c>
      <c r="C4" s="9" t="n">
        <v>2668276.15714286</v>
      </c>
      <c r="D4" s="9" t="n">
        <v>3228060.28214283</v>
      </c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8" hidden="false" customHeight="false" outlineLevel="0" collapsed="false">
      <c r="A5" s="10" t="s">
        <v>6</v>
      </c>
      <c r="B5" s="11" t="n">
        <v>283564.914285716</v>
      </c>
      <c r="C5" s="11" t="n">
        <v>276808.114285716</v>
      </c>
      <c r="D5" s="11" t="n">
        <v>3147721.6535714</v>
      </c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8" hidden="false" customHeight="false" outlineLevel="0" collapsed="false">
      <c r="A6" s="8" t="s">
        <v>7</v>
      </c>
      <c r="B6" s="9" t="n">
        <v>166866.6</v>
      </c>
      <c r="C6" s="9" t="n">
        <v>214149.854785001</v>
      </c>
      <c r="D6" s="9" t="n">
        <v>166866.6</v>
      </c>
      <c r="E6" s="3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8" hidden="false" customHeight="false" outlineLevel="0" collapsed="false">
      <c r="A7" s="10" t="s">
        <v>8</v>
      </c>
      <c r="B7" s="11" t="n">
        <v>0</v>
      </c>
      <c r="C7" s="11" t="n">
        <v>213970.473190001</v>
      </c>
      <c r="D7" s="11" t="n">
        <v>0</v>
      </c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8" hidden="false" customHeight="false" outlineLevel="0" collapsed="false">
      <c r="A8" s="8" t="s">
        <v>9</v>
      </c>
      <c r="B8" s="9" t="n">
        <v>214228.914350001</v>
      </c>
      <c r="C8" s="9" t="n">
        <v>166866.6</v>
      </c>
      <c r="D8" s="9" t="n">
        <v>166866.6</v>
      </c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8" hidden="false" customHeight="false" outlineLevel="0" collapsed="false">
      <c r="A9" s="10" t="s">
        <v>10</v>
      </c>
      <c r="B9" s="11" t="n">
        <v>214228.914350001</v>
      </c>
      <c r="C9" s="11" t="n">
        <v>0</v>
      </c>
      <c r="D9" s="11" t="n">
        <v>0</v>
      </c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8" hidden="false" customHeight="false" outlineLevel="0" collapsed="false">
      <c r="A10" s="8" t="s">
        <v>11</v>
      </c>
      <c r="B10" s="9" t="n">
        <v>174878.19538</v>
      </c>
      <c r="C10" s="9" t="n">
        <v>174834.726779999</v>
      </c>
      <c r="D10" s="9" t="n">
        <v>174715.916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8" hidden="false" customHeight="false" outlineLevel="0" collapsed="false">
      <c r="A11" s="10" t="s">
        <v>12</v>
      </c>
      <c r="B11" s="11" t="n">
        <v>171933.603459998</v>
      </c>
      <c r="C11" s="11" t="n">
        <v>171186.097259999</v>
      </c>
      <c r="D11" s="11" t="n">
        <v>169142.972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8" hidden="false" customHeight="false" outlineLevel="0" collapsed="false">
      <c r="A12" s="8" t="s">
        <v>13</v>
      </c>
      <c r="B12" s="9" t="n">
        <v>174847.77754</v>
      </c>
      <c r="C12" s="9" t="n">
        <v>174067.88774</v>
      </c>
      <c r="D12" s="9" t="n">
        <v>174571.706120001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8" hidden="false" customHeight="false" outlineLevel="0" collapsed="false">
      <c r="A13" s="10" t="s">
        <v>14</v>
      </c>
      <c r="B13" s="11" t="n">
        <v>171410.524179999</v>
      </c>
      <c r="C13" s="11" t="n">
        <v>157999.177579998</v>
      </c>
      <c r="D13" s="11" t="n">
        <v>166663.07204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8" hidden="false" customHeight="false" outlineLevel="0" collapsed="false">
      <c r="A14" s="8" t="s">
        <v>15</v>
      </c>
      <c r="B14" s="9" t="n">
        <v>174605.45282</v>
      </c>
      <c r="C14" s="9" t="n">
        <v>174652.52514</v>
      </c>
      <c r="D14" s="9" t="n">
        <v>174715.915999999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8" hidden="false" customHeight="false" outlineLevel="0" collapsed="false">
      <c r="A15" s="10" t="s">
        <v>16</v>
      </c>
      <c r="B15" s="11" t="n">
        <v>167243.395939998</v>
      </c>
      <c r="C15" s="11" t="n">
        <v>168052.873379999</v>
      </c>
      <c r="D15" s="11" t="n">
        <v>169142.971999999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8" hidden="false" customHeight="false" outlineLevel="0" collapsed="false">
      <c r="A16" s="8" t="s">
        <v>17</v>
      </c>
      <c r="B16" s="9" t="n">
        <v>174651.782</v>
      </c>
      <c r="C16" s="9" t="n">
        <v>174844.16364</v>
      </c>
      <c r="D16" s="9" t="n">
        <v>174715.916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8" hidden="false" customHeight="false" outlineLevel="0" collapsed="false">
      <c r="A17" s="10" t="s">
        <v>18</v>
      </c>
      <c r="B17" s="11" t="n">
        <v>168040.093999997</v>
      </c>
      <c r="C17" s="11" t="n">
        <v>171348.37788</v>
      </c>
      <c r="D17" s="11" t="n">
        <v>169142.972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8" hidden="false" customHeight="false" outlineLevel="0" collapsed="false">
      <c r="A18" s="8" t="s">
        <v>19</v>
      </c>
      <c r="B18" s="9" t="n">
        <v>371</v>
      </c>
      <c r="C18" s="9" t="n">
        <v>330</v>
      </c>
      <c r="D18" s="9" t="n">
        <v>299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8" hidden="false" customHeight="false" outlineLevel="0" collapsed="false">
      <c r="A19" s="12" t="s">
        <v>20</v>
      </c>
      <c r="B19" s="13" t="n">
        <v>83.7059414168942</v>
      </c>
      <c r="C19" s="13" t="n">
        <v>94.4284604810999</v>
      </c>
      <c r="D19" s="13" t="n">
        <v>226.660624818707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8" hidden="false" customHeight="false" outlineLevel="0" collapsed="false">
      <c r="A20" s="8" t="s">
        <v>21</v>
      </c>
      <c r="B20" s="9" t="n">
        <v>0.048214285714342</v>
      </c>
      <c r="C20" s="9" t="n">
        <v>0.048214285714342</v>
      </c>
      <c r="D20" s="9" t="n">
        <v>0.303890984636361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8" hidden="false" customHeight="false" outlineLevel="0" collapsed="false">
      <c r="A21" s="8" t="s">
        <v>22</v>
      </c>
      <c r="B21" s="9" t="n">
        <v>83.7059414168942</v>
      </c>
      <c r="C21" s="9" t="n">
        <v>94.4284604810999</v>
      </c>
      <c r="D21" s="9" t="n">
        <v>226.660624818707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8" hidden="false" customHeight="false" outlineLevel="0" collapsed="false">
      <c r="A22" s="8" t="s">
        <v>23</v>
      </c>
      <c r="B22" s="9" t="n">
        <v>0.107266400768723</v>
      </c>
      <c r="C22" s="9" t="n">
        <v>0.334204611677765</v>
      </c>
      <c r="D22" s="9" t="n">
        <v>0.323672962986881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8" hidden="false" customHeight="false" outlineLevel="0" collapsed="false">
      <c r="A23" s="8" t="s">
        <v>24</v>
      </c>
      <c r="B23" s="9" t="n">
        <v>98.888391792333</v>
      </c>
      <c r="C23" s="9" t="n">
        <v>104.955985897439</v>
      </c>
      <c r="D23" s="9" t="n">
        <v>2.35070551899824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8" hidden="false" customHeight="false" outlineLevel="0" collapsed="false">
      <c r="A24" s="8" t="s">
        <v>25</v>
      </c>
      <c r="B24" s="9" t="n">
        <v>0.05600000000004</v>
      </c>
      <c r="C24" s="9" t="n">
        <v>0.0560000004172725</v>
      </c>
      <c r="D24" s="9" t="n">
        <v>0.05600000000004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</row>
    <row r="25" customFormat="false" ht="12.8" hidden="false" customHeight="false" outlineLevel="0" collapsed="false">
      <c r="A25" s="14" t="s">
        <v>26</v>
      </c>
      <c r="B25" s="15" t="n">
        <f aca="false">B10+B12+B14+B16</f>
        <v>698983.207739999</v>
      </c>
      <c r="C25" s="15" t="n">
        <f aca="false">C10+C12+C14+C16</f>
        <v>698399.303299999</v>
      </c>
      <c r="D25" s="15" t="n">
        <f aca="false">D10+D12+D14+D16</f>
        <v>698719.45412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</row>
    <row r="26" customFormat="false" ht="12.8" hidden="false" customHeight="false" outlineLevel="0" collapsed="false">
      <c r="A26" s="14" t="s">
        <v>27</v>
      </c>
      <c r="B26" s="15" t="n">
        <f aca="false">B11+B13+B15+B17</f>
        <v>678627.617579992</v>
      </c>
      <c r="C26" s="15" t="n">
        <f aca="false">C11+C13+C15+C17</f>
        <v>668586.526099996</v>
      </c>
      <c r="D26" s="15" t="n">
        <f aca="false">D11+D13+D15+D17</f>
        <v>674091.988039999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</row>
    <row r="27" customFormat="false" ht="12.8" hidden="false" customHeight="false" outlineLevel="0" collapsed="false">
      <c r="A27" s="16" t="s">
        <v>28</v>
      </c>
      <c r="B27" s="17" t="n">
        <f aca="false">B4+B6+B8+B10+B12+B14+B16</f>
        <v>3749650.47923286</v>
      </c>
      <c r="C27" s="17" t="n">
        <f aca="false">C4+C6+C8+C10+C12+C14+C16</f>
        <v>3747691.91522786</v>
      </c>
      <c r="D27" s="17" t="n">
        <f aca="false">D4+D6+D8+D10+D12+D14+D16</f>
        <v>4260512.93626283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8" hidden="false" customHeight="false" outlineLevel="0" collapsed="false">
      <c r="A28" s="18" t="s">
        <v>29</v>
      </c>
      <c r="B28" s="19" t="n">
        <f aca="false">B5+B7+B9+B11+B13+B15+B17</f>
        <v>1176421.44621571</v>
      </c>
      <c r="C28" s="19" t="n">
        <f aca="false">C5+C7+C9+C11+C13+C15+C17</f>
        <v>1159365.11357571</v>
      </c>
      <c r="D28" s="19" t="n">
        <f aca="false">D5+D7+D9+D11+D13+D15+D17</f>
        <v>3821813.64161139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8" hidden="false" customHeight="false" outlineLevel="0" collapsed="false">
      <c r="A29" s="0"/>
      <c r="B29" s="8"/>
      <c r="C29" s="8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</row>
    <row r="30" customFormat="false" ht="12.8" hidden="false" customHeight="false" outlineLevel="0" collapsed="false">
      <c r="A30" s="8" t="s">
        <v>30</v>
      </c>
      <c r="B30" s="9" t="n">
        <v>7899.20000000044</v>
      </c>
      <c r="C30" s="9" t="n">
        <v>6062.40000000045</v>
      </c>
      <c r="D30" s="9" t="n">
        <v>799680.400000001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</row>
    <row r="31" customFormat="false" ht="12.8" hidden="false" customHeight="false" outlineLevel="0" collapsed="false">
      <c r="A31" s="8" t="s">
        <v>31</v>
      </c>
      <c r="B31" s="9" t="n">
        <v>8720.5</v>
      </c>
      <c r="C31" s="9" t="n">
        <v>11562.5</v>
      </c>
      <c r="D31" s="9" t="n">
        <v>82755.5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</row>
    <row r="33" customFormat="false" ht="12.8" hidden="false" customHeight="false" outlineLevel="0" collapsed="false">
      <c r="A33" s="3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8" hidden="false" customHeight="false" outlineLevel="0" collapsed="false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8" hidden="false" customHeight="false" outlineLevel="0" collapsed="false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8" hidden="false" customHeight="false" outlineLevel="0" collapsed="false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8" hidden="false" customHeight="false" outlineLevel="0" collapsed="false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8" hidden="false" customHeight="false" outlineLevel="0" collapsed="false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8" hidden="false" customHeight="false" outlineLevel="0" collapsed="false">
      <c r="A39" s="2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8" hidden="false" customHeight="false" outlineLevel="0" collapsed="false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8" hidden="false" customHeight="false" outlineLevel="0" collapsed="false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8" hidden="false" customHeight="false" outlineLevel="0" collapsed="false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8" hidden="false" customHeight="false" outlineLevel="0" collapsed="false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8" hidden="false" customHeight="false" outlineLevel="0" collapsed="false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8" hidden="false" customHeight="false" outlineLevel="0" collapsed="false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2022-12-06T19:17:42Z</dcterms:created>
  <dc:creator>Saeedeh Baneshi</dc:creator>
  <dc:description/>
  <dc:language>en-US</dc:language>
  <cp:lastModifiedBy/>
  <dcterms:modified xsi:type="dcterms:W3CDTF">2023-05-02T14:36:27Z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