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<sst xmlns="http://schemas.openxmlformats.org/spreadsheetml/2006/main" count="77" uniqueCount="77">
  <si>
    <t xml:space="preserve">simulation time+20000msec, energy(j), CO2(kg)</t>
  </si>
  <si>
    <t xml:space="preserve">Scenario</t>
  </si>
  <si>
    <t xml:space="preserve">Edge_Based_20msec</t>
  </si>
  <si>
    <t xml:space="preserve">Router_only_20msec</t>
  </si>
  <si>
    <t xml:space="preserve">Router_Proxy_20msec</t>
  </si>
  <si>
    <t xml:space="preserve">Router_Cloud_20msec</t>
  </si>
  <si>
    <t xml:space="preserve">Proxy_Only_20msec</t>
  </si>
  <si>
    <t xml:space="preserve">Proxy_Cloud_20msec</t>
  </si>
  <si>
    <t xml:space="preserve">Cloud_Only_20msec</t>
  </si>
  <si>
    <t xml:space="preserve">Cloud_Based_20msec</t>
  </si>
  <si>
    <t xml:space="preserve">Router_Based_20msec</t>
  </si>
  <si>
    <t xml:space="preserve">Proxy_Based_20msec</t>
  </si>
  <si>
    <t xml:space="preserve">Router_Router_Proxy_20msec</t>
  </si>
  <si>
    <t xml:space="preserve">Router_Router_Cloud_20msec</t>
  </si>
  <si>
    <t xml:space="preserve">Proxy_Proxy_Cloud_20msec</t>
  </si>
  <si>
    <t xml:space="preserve">Router_Proxy_Proxy_20msec</t>
  </si>
  <si>
    <t xml:space="preserve">Router_Cloud_Cloud_20msec</t>
  </si>
  <si>
    <t xml:space="preserve">Proxy_Cloud_Cloud_20msec</t>
  </si>
  <si>
    <t xml:space="preserve">Edge_Edge_Router_20msec</t>
  </si>
  <si>
    <t xml:space="preserve">Edge_Edge_Proxy_20msec</t>
  </si>
  <si>
    <t xml:space="preserve">Edge_Edge_Cloud_20msec</t>
  </si>
  <si>
    <t xml:space="preserve">Cloud Computation Energy (j)</t>
  </si>
  <si>
    <t xml:space="preserve">Proxy Computation Energy (j)</t>
  </si>
  <si>
    <t xml:space="preserve">Router Computation Energy (j)</t>
  </si>
  <si>
    <t xml:space="preserve">M_0 Computation Energy (j)</t>
  </si>
  <si>
    <t xml:space="preserve">M_1 Computation Energy (j)</t>
  </si>
  <si>
    <t xml:space="preserve">M_2 Computation Energy (j)</t>
  </si>
  <si>
    <t xml:space="preserve">M_3 Computation Energy (j)</t>
  </si>
  <si>
    <t xml:space="preserve">Cloud Networking Energy (j)</t>
  </si>
  <si>
    <t xml:space="preserve">Proxy Networking Energy (j)</t>
  </si>
  <si>
    <t xml:space="preserve">Router Networking Energy (j)</t>
  </si>
  <si>
    <t xml:space="preserve">M_0 Networking Energy (j)</t>
  </si>
  <si>
    <t xml:space="preserve">M_1 Networking Energy (j)</t>
  </si>
  <si>
    <t xml:space="preserve">M_2 Networking Energy (j)</t>
  </si>
  <si>
    <t xml:space="preserve">M_3 Networking Energy (j)</t>
  </si>
  <si>
    <t xml:space="preserve">Cloud Computation CO2 (kg)</t>
  </si>
  <si>
    <t xml:space="preserve">Proxy Computation CO2 (kg)</t>
  </si>
  <si>
    <t xml:space="preserve">Router Computation CO2 (kg)</t>
  </si>
  <si>
    <t xml:space="preserve">M_0 Computation CO2 (kg)</t>
  </si>
  <si>
    <t xml:space="preserve">M_1 Computation CO2 (kg)</t>
  </si>
  <si>
    <t xml:space="preserve">M_2 Computation CO2 (kg)</t>
  </si>
  <si>
    <t xml:space="preserve">M_3 Computation CO2 (kg)</t>
  </si>
  <si>
    <t xml:space="preserve">Cloud Networking CO2 (kg)</t>
  </si>
  <si>
    <t xml:space="preserve">Proxy Networking CO2 (kg)</t>
  </si>
  <si>
    <t xml:space="preserve">Router Networking CO2 (kg)</t>
  </si>
  <si>
    <t xml:space="preserve">M_0 Networking CO2 (kg)</t>
  </si>
  <si>
    <t xml:space="preserve">M_1 Networking CO2 (kg)</t>
  </si>
  <si>
    <t xml:space="preserve">M_2 Networking CO2 (kg)</t>
  </si>
  <si>
    <t xml:space="preserve">M_3 Networking CO2 (kg)</t>
  </si>
  <si>
    <t xml:space="preserve">Delay_1</t>
  </si>
  <si>
    <t xml:space="preserve">Delay_2</t>
  </si>
  <si>
    <t xml:space="preserve">Total Delay (msec)</t>
  </si>
  <si>
    <t xml:space="preserve">Continuum Computation Energy (j)</t>
  </si>
  <si>
    <t xml:space="preserve">Continuum Networking Energy (j)</t>
  </si>
  <si>
    <t xml:space="preserve">Continuum Computation CO2 Emission (kg)</t>
  </si>
  <si>
    <t xml:space="preserve">Continuum Networking CO2 Emission (kg)</t>
  </si>
  <si>
    <t xml:space="preserve">simulation time</t>
  </si>
  <si>
    <t xml:space="preserve">540</t>
  </si>
  <si>
    <t xml:space="preserve">383</t>
  </si>
  <si>
    <t xml:space="preserve">382</t>
  </si>
  <si>
    <t xml:space="preserve">439</t>
  </si>
  <si>
    <t xml:space="preserve">492</t>
  </si>
  <si>
    <t xml:space="preserve">487</t>
  </si>
  <si>
    <t xml:space="preserve">694</t>
  </si>
  <si>
    <t xml:space="preserve">700</t>
  </si>
  <si>
    <t xml:space="preserve">503</t>
  </si>
  <si>
    <t xml:space="preserve">648</t>
  </si>
  <si>
    <t xml:space="preserve">455</t>
  </si>
  <si>
    <t xml:space="preserve">473</t>
  </si>
  <si>
    <t xml:space="preserve">615</t>
  </si>
  <si>
    <t xml:space="preserve">547</t>
  </si>
  <si>
    <t xml:space="preserve">593</t>
  </si>
  <si>
    <t xml:space="preserve">620</t>
  </si>
  <si>
    <t xml:space="preserve">469</t>
  </si>
  <si>
    <t xml:space="preserve">490</t>
  </si>
  <si>
    <t xml:space="preserve">569</t>
  </si>
  <si>
    <t xml:space="preserve">Total Energy(J)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</si>
</sst>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#,##0.00_);[RED]\(#,##0.00\)"/>
    <numFmt numFmtId="167" formatCode="#,##0.0\ ;\(#,##0.0\)"/>
    <numFmt numFmtId="168" formatCode="0.00E+00"/>
    <numFmt numFmtId="169" formatCode="#,##0.00\ ;\(#,##0.00\)"/>
    <numFmt numFmtId="170" formatCode="_(* #,##0.00_);_(* \(#,##0.00\);_(* \-??_);_(@_)"/>
    <numFmt numFmtId="171" formatCode="#,##0.000\ ;\(#,##0.000\)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  <font>
      <sz val="10"/>
      <color rgb="FF000000"/>
      <name val="Monospace"/>
      <family val="0"/>
      <charset val="1"/>
    </font>
    <font>
      <sz val="13"/>
      <name val="Arial"/>
      <family val="2"/>
    </font>
    <font>
      <sz val="6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CO2 Emission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39779588487"/>
          <c:y val="0.11543968500179"/>
          <c:w val="0.813558825253532"/>
          <c:h val="0.50853120152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Continuum Computation CO2 Emission (kg)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Sheet1!$B$43:$BC$43</c:f>
              <c:numCache>
                <c:formatCode>General</c:formatCode>
                <c:ptCount val="54"/>
                <c:pt idx="0">
                  <c:v>0.000368942911170641</c:v>
                </c:pt>
                <c:pt idx="1">
                  <c:v>0.000176140568561514</c:v>
                </c:pt>
                <c:pt idx="2">
                  <c:v>0.000153091437162429</c:v>
                </c:pt>
                <c:pt idx="3">
                  <c:v>0.000152285809168282</c:v>
                </c:pt>
                <c:pt idx="4">
                  <c:v>0.00015307107208965</c:v>
                </c:pt>
                <c:pt idx="5">
                  <c:v>0.000152173302847163</c:v>
                </c:pt>
                <c:pt idx="6">
                  <c:v>0.000150359763552075</c:v>
                </c:pt>
                <c:pt idx="7">
                  <c:v>7.7517973710037E-005</c:v>
                </c:pt>
                <c:pt idx="8">
                  <c:v>8.114768866072E-005</c:v>
                </c:pt>
                <c:pt idx="9">
                  <c:v>8.10921948236999E-005</c:v>
                </c:pt>
                <c:pt idx="10">
                  <c:v>8.11476896723496E-005</c:v>
                </c:pt>
                <c:pt idx="11">
                  <c:v>8.03420616782025E-005</c:v>
                </c:pt>
                <c:pt idx="12">
                  <c:v>8.01942413468374E-005</c:v>
                </c:pt>
                <c:pt idx="13">
                  <c:v>8.1088929290188E-005</c:v>
                </c:pt>
                <c:pt idx="14">
                  <c:v>7.84160160619955E-005</c:v>
                </c:pt>
                <c:pt idx="15">
                  <c:v>7.84304605851351E-005</c:v>
                </c:pt>
                <c:pt idx="16">
                  <c:v>0.000296977924561615</c:v>
                </c:pt>
                <c:pt idx="17">
                  <c:v>0.000296977522945508</c:v>
                </c:pt>
                <c:pt idx="18">
                  <c:v>0.000296195215559141</c:v>
                </c:pt>
              </c:numCache>
            </c:numRef>
          </c:val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Continuum Networking CO2 Emission (kg)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Sheet1!$B$44:$BC$44</c:f>
              <c:numCache>
                <c:formatCode>General</c:formatCode>
                <c:ptCount val="54"/>
                <c:pt idx="0">
                  <c:v>1.20358209374863E-005</c:v>
                </c:pt>
                <c:pt idx="1">
                  <c:v>1.20358209374863E-005</c:v>
                </c:pt>
                <c:pt idx="2">
                  <c:v>4.12109290061083E-005</c:v>
                </c:pt>
                <c:pt idx="3">
                  <c:v>4.37836501881927E-005</c:v>
                </c:pt>
                <c:pt idx="4">
                  <c:v>8.39192374407962E-005</c:v>
                </c:pt>
                <c:pt idx="5">
                  <c:v>8.64925289527418E-005</c:v>
                </c:pt>
                <c:pt idx="6">
                  <c:v>0.000127439361331543</c:v>
                </c:pt>
                <c:pt idx="7">
                  <c:v>0.000965568432112581</c:v>
                </c:pt>
                <c:pt idx="8">
                  <c:v>4.04130040557402E-005</c:v>
                </c:pt>
                <c:pt idx="9">
                  <c:v>0.000512642720721729</c:v>
                </c:pt>
                <c:pt idx="10">
                  <c:v>4.28989191051179E-005</c:v>
                </c:pt>
                <c:pt idx="11">
                  <c:v>4.54716402872022E-005</c:v>
                </c:pt>
                <c:pt idx="12">
                  <c:v>0.000515216012233675</c:v>
                </c:pt>
                <c:pt idx="13">
                  <c:v>8.56072275398068E-005</c:v>
                </c:pt>
                <c:pt idx="14">
                  <c:v>0.000129127351430554</c:v>
                </c:pt>
                <c:pt idx="15">
                  <c:v>0.000556162844612476</c:v>
                </c:pt>
                <c:pt idx="16">
                  <c:v>3.85561961349479E-005</c:v>
                </c:pt>
                <c:pt idx="17">
                  <c:v>4.10421111843256E-005</c:v>
                </c:pt>
                <c:pt idx="18">
                  <c:v>4.361483236641E-005</c:v>
                </c:pt>
              </c:numCache>
            </c:numRef>
          </c:val>
        </c:ser>
        <c:gapWidth val="100"/>
        <c:overlap val="100"/>
        <c:axId val="23586275"/>
        <c:axId val="97164463"/>
      </c:barChart>
      <c:catAx>
        <c:axId val="235862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97164463"/>
        <c:crossesAt val="0"/>
        <c:auto val="1"/>
        <c:lblAlgn val="ctr"/>
        <c:lblOffset val="100"/>
        <c:noMultiLvlLbl val="0"/>
      </c:catAx>
      <c:valAx>
        <c:axId val="971644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CO2 emission (kg)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58627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50313050283702"/>
          <c:y val="0"/>
          <c:w val="0.31857757777343"/>
          <c:h val="0.12647097712547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Continuum Computation Energy 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Sheet1!$B$40:$BC$40</c:f>
              <c:numCache>
                <c:formatCode>General</c:formatCode>
                <c:ptCount val="54"/>
                <c:pt idx="0">
                  <c:v>2796.19890571434</c:v>
                </c:pt>
                <c:pt idx="1">
                  <c:v>1160.42527857147</c:v>
                </c:pt>
                <c:pt idx="2">
                  <c:v>1160.27194481</c:v>
                </c:pt>
                <c:pt idx="3">
                  <c:v>1154.16613264383</c:v>
                </c:pt>
                <c:pt idx="4">
                  <c:v>1160.11759899523</c:v>
                </c:pt>
                <c:pt idx="5">
                  <c:v>1153.31345315746</c:v>
                </c:pt>
                <c:pt idx="6">
                  <c:v>1139.5687342894</c:v>
                </c:pt>
                <c:pt idx="7">
                  <c:v>587.504642855032</c:v>
                </c:pt>
                <c:pt idx="8">
                  <c:v>615.014061428611</c:v>
                </c:pt>
                <c:pt idx="9">
                  <c:v>614.593476558513</c:v>
                </c:pt>
                <c:pt idx="10">
                  <c:v>615.014069095709</c:v>
                </c:pt>
                <c:pt idx="11">
                  <c:v>608.908256929541</c:v>
                </c:pt>
                <c:pt idx="12">
                  <c:v>607.787934418109</c:v>
                </c:pt>
                <c:pt idx="13">
                  <c:v>614.568727251944</c:v>
                </c:pt>
                <c:pt idx="14">
                  <c:v>594.31085857511</c:v>
                </c:pt>
                <c:pt idx="15">
                  <c:v>594.420332855784</c:v>
                </c:pt>
                <c:pt idx="16">
                  <c:v>2250.7800598354</c:v>
                </c:pt>
                <c:pt idx="17">
                  <c:v>2250.77701600807</c:v>
                </c:pt>
                <c:pt idx="18">
                  <c:v>2244.84794950087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Continuum Networking Energy (j)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Sheet1!$B$41:$BC$41</c:f>
              <c:numCache>
                <c:formatCode>General</c:formatCode>
                <c:ptCount val="54"/>
                <c:pt idx="0">
                  <c:v>91.218853420949</c:v>
                </c:pt>
                <c:pt idx="1">
                  <c:v>293.494842619432</c:v>
                </c:pt>
                <c:pt idx="2">
                  <c:v>312.335461941031</c:v>
                </c:pt>
                <c:pt idx="3">
                  <c:v>331.833980373669</c:v>
                </c:pt>
                <c:pt idx="4">
                  <c:v>636.019483761869</c:v>
                </c:pt>
                <c:pt idx="5">
                  <c:v>655.522324694508</c:v>
                </c:pt>
                <c:pt idx="6">
                  <c:v>965.856212197006</c:v>
                </c:pt>
                <c:pt idx="7">
                  <c:v>7317.9923275896</c:v>
                </c:pt>
                <c:pt idx="8">
                  <c:v>306.288030738241</c:v>
                </c:pt>
                <c:pt idx="9">
                  <c:v>3885.29219915358</c:v>
                </c:pt>
                <c:pt idx="10">
                  <c:v>325.12865005984</c:v>
                </c:pt>
                <c:pt idx="11">
                  <c:v>344.627168492479</c:v>
                </c:pt>
                <c:pt idx="12">
                  <c:v>3904.79504008622</c:v>
                </c:pt>
                <c:pt idx="13">
                  <c:v>648.812671880686</c:v>
                </c:pt>
                <c:pt idx="14">
                  <c:v>978.649400315823</c:v>
                </c:pt>
                <c:pt idx="15">
                  <c:v>4215.12892758871</c:v>
                </c:pt>
                <c:pt idx="16">
                  <c:v>292.215381233289</c:v>
                </c:pt>
                <c:pt idx="17">
                  <c:v>311.056000554889</c:v>
                </c:pt>
                <c:pt idx="18">
                  <c:v>330.554518987527</c:v>
                </c:pt>
              </c:numCache>
            </c:numRef>
          </c:val>
        </c:ser>
        <c:gapWidth val="100"/>
        <c:overlap val="100"/>
        <c:axId val="14418264"/>
        <c:axId val="54794217"/>
      </c:barChart>
      <c:catAx>
        <c:axId val="14418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700" spc="-1" strike="noStrike">
                <a:latin typeface="Arial"/>
              </a:defRPr>
            </a:pPr>
          </a:p>
        </c:txPr>
        <c:crossAx val="54794217"/>
        <c:crossesAt val="0"/>
        <c:auto val="1"/>
        <c:lblAlgn val="ctr"/>
        <c:lblOffset val="100"/>
        <c:noMultiLvlLbl val="0"/>
      </c:catAx>
      <c:valAx>
        <c:axId val="5479421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\ ;\(#,##0.000\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1826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1221217706779"/>
          <c:y val="0.12650739476678"/>
          <c:w val="0.890780888849879"/>
          <c:h val="0.428062191884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Total Delay (msec)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Sheet1!$B$3:$BC$3</c:f>
              <c:strCache>
                <c:ptCount val="54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</c:strCache>
            </c:strRef>
          </c:cat>
          <c:val>
            <c:numRef>
              <c:f>Sheet1!$B$38:$BC$38</c:f>
              <c:numCache>
                <c:formatCode>General</c:formatCode>
                <c:ptCount val="54"/>
                <c:pt idx="0">
                  <c:v>5.00300000000043</c:v>
                </c:pt>
                <c:pt idx="1">
                  <c:v>8.07014285714346</c:v>
                </c:pt>
                <c:pt idx="2">
                  <c:v>12.074641853128</c:v>
                </c:pt>
                <c:pt idx="3">
                  <c:v>212.077590889435</c:v>
                </c:pt>
                <c:pt idx="4">
                  <c:v>12.1161861265483</c:v>
                </c:pt>
                <c:pt idx="5">
                  <c:v>212.063680868315</c:v>
                </c:pt>
                <c:pt idx="6">
                  <c:v>209.431437500004</c:v>
                </c:pt>
                <c:pt idx="7">
                  <c:v>105.059642857143</c:v>
                </c:pt>
                <c:pt idx="8">
                  <c:v>5.87014285714312</c:v>
                </c:pt>
                <c:pt idx="9">
                  <c:v>7.418451908945</c:v>
                </c:pt>
                <c:pt idx="10">
                  <c:v>9.87464185312771</c:v>
                </c:pt>
                <c:pt idx="11">
                  <c:v>209.877590889435</c:v>
                </c:pt>
                <c:pt idx="12">
                  <c:v>207.049061574492</c:v>
                </c:pt>
                <c:pt idx="13">
                  <c:v>9.91621428571613</c:v>
                </c:pt>
                <c:pt idx="14">
                  <c:v>207.2314375</c:v>
                </c:pt>
                <c:pt idx="15">
                  <c:v>205.079642857152</c:v>
                </c:pt>
                <c:pt idx="16">
                  <c:v>9.03297993981998</c:v>
                </c:pt>
                <c:pt idx="17">
                  <c:v>13.0368396084346</c:v>
                </c:pt>
                <c:pt idx="18">
                  <c:v>213.039788597381</c:v>
                </c:pt>
              </c:numCache>
            </c:numRef>
          </c:val>
        </c:ser>
        <c:gapWidth val="100"/>
        <c:overlap val="0"/>
        <c:axId val="78147672"/>
        <c:axId val="82907148"/>
      </c:barChart>
      <c:catAx>
        <c:axId val="78147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600" spc="-1" strike="noStrike">
                <a:latin typeface="Arial"/>
              </a:defRPr>
            </a:pPr>
          </a:p>
        </c:txPr>
        <c:crossAx val="82907148"/>
        <c:crossesAt val="0"/>
        <c:auto val="1"/>
        <c:lblAlgn val="ctr"/>
        <c:lblOffset val="100"/>
        <c:noMultiLvlLbl val="0"/>
      </c:catAx>
      <c:valAx>
        <c:axId val="82907148"/>
        <c:scaling>
          <c:orientation val="minMax"/>
          <c:max val="21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Delay(msec)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(* #,##0.00_);_(* \(#,##0.00\);_(* \-??_);_(@_)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47672"/>
        <c:crossesAt val="0"/>
        <c:crossBetween val="between"/>
        <c:majorUnit val="10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93921758810217"/>
          <c:y val="0.025252142261318"/>
          <c:w val="0.104958410487023"/>
          <c:h val="0.04572685220292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Energy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17786145188"/>
          <c:y val="0.116390263474656"/>
          <c:w val="0.820519049354225"/>
          <c:h val="0.607663501404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Continuum Computation Energy (j)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Sheet1!$B$40:$T$40</c:f>
              <c:numCache>
                <c:formatCode>General</c:formatCode>
                <c:ptCount val="19"/>
                <c:pt idx="0">
                  <c:v>2796.19890571434</c:v>
                </c:pt>
                <c:pt idx="1">
                  <c:v>1160.42527857147</c:v>
                </c:pt>
                <c:pt idx="2">
                  <c:v>1160.27194481</c:v>
                </c:pt>
                <c:pt idx="3">
                  <c:v>1154.16613264383</c:v>
                </c:pt>
                <c:pt idx="4">
                  <c:v>1160.11759899523</c:v>
                </c:pt>
                <c:pt idx="5">
                  <c:v>1153.31345315746</c:v>
                </c:pt>
                <c:pt idx="6">
                  <c:v>1139.5687342894</c:v>
                </c:pt>
                <c:pt idx="7">
                  <c:v>587.504642855032</c:v>
                </c:pt>
                <c:pt idx="8">
                  <c:v>615.014061428611</c:v>
                </c:pt>
                <c:pt idx="9">
                  <c:v>614.593476558513</c:v>
                </c:pt>
                <c:pt idx="10">
                  <c:v>615.014069095709</c:v>
                </c:pt>
                <c:pt idx="11">
                  <c:v>608.908256929541</c:v>
                </c:pt>
                <c:pt idx="12">
                  <c:v>607.787934418109</c:v>
                </c:pt>
                <c:pt idx="13">
                  <c:v>614.568727251944</c:v>
                </c:pt>
                <c:pt idx="14">
                  <c:v>594.31085857511</c:v>
                </c:pt>
                <c:pt idx="15">
                  <c:v>594.420332855784</c:v>
                </c:pt>
                <c:pt idx="16">
                  <c:v>2250.7800598354</c:v>
                </c:pt>
                <c:pt idx="17">
                  <c:v>2250.77701600807</c:v>
                </c:pt>
                <c:pt idx="18">
                  <c:v>2244.84794950087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Continuum Networking Energy (j)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Sheet1!$B$41:$T$41</c:f>
              <c:numCache>
                <c:formatCode>General</c:formatCode>
                <c:ptCount val="19"/>
                <c:pt idx="0">
                  <c:v>91.218853420949</c:v>
                </c:pt>
                <c:pt idx="1">
                  <c:v>293.494842619432</c:v>
                </c:pt>
                <c:pt idx="2">
                  <c:v>312.335461941031</c:v>
                </c:pt>
                <c:pt idx="3">
                  <c:v>331.833980373669</c:v>
                </c:pt>
                <c:pt idx="4">
                  <c:v>636.019483761869</c:v>
                </c:pt>
                <c:pt idx="5">
                  <c:v>655.522324694508</c:v>
                </c:pt>
                <c:pt idx="6">
                  <c:v>965.856212197006</c:v>
                </c:pt>
                <c:pt idx="7">
                  <c:v>7317.9923275896</c:v>
                </c:pt>
                <c:pt idx="8">
                  <c:v>306.288030738241</c:v>
                </c:pt>
                <c:pt idx="9">
                  <c:v>3885.29219915358</c:v>
                </c:pt>
                <c:pt idx="10">
                  <c:v>325.12865005984</c:v>
                </c:pt>
                <c:pt idx="11">
                  <c:v>344.627168492479</c:v>
                </c:pt>
                <c:pt idx="12">
                  <c:v>3904.79504008622</c:v>
                </c:pt>
                <c:pt idx="13">
                  <c:v>648.812671880686</c:v>
                </c:pt>
                <c:pt idx="14">
                  <c:v>978.649400315823</c:v>
                </c:pt>
                <c:pt idx="15">
                  <c:v>4215.12892758871</c:v>
                </c:pt>
                <c:pt idx="16">
                  <c:v>292.215381233289</c:v>
                </c:pt>
                <c:pt idx="17">
                  <c:v>311.056000554889</c:v>
                </c:pt>
                <c:pt idx="18">
                  <c:v>330.554518987527</c:v>
                </c:pt>
              </c:numCache>
            </c:numRef>
          </c:val>
        </c:ser>
        <c:gapWidth val="100"/>
        <c:overlap val="100"/>
        <c:axId val="38292089"/>
        <c:axId val="45913725"/>
      </c:barChart>
      <c:catAx>
        <c:axId val="38292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13725"/>
        <c:crosses val="autoZero"/>
        <c:auto val="1"/>
        <c:lblAlgn val="ctr"/>
        <c:lblOffset val="100"/>
        <c:noMultiLvlLbl val="0"/>
      </c:catAx>
      <c:valAx>
        <c:axId val="459137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Energy (J)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0\ ;\(#,##0.000\)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9208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1403295679987"/>
          <c:y val="0.0146449110605858"/>
          <c:w val="0.24312725211547"/>
          <c:h val="0.074027016182961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Delay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58002633998"/>
          <c:y val="0.13201000564835"/>
          <c:w val="0.833909002807942"/>
          <c:h val="0.448640361494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Total Delay (msec)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Sheet1!$B$3:$T$3</c:f>
              <c:strCache>
                <c:ptCount val="19"/>
                <c:pt idx="0">
                  <c:v>Edge_Based_20msec</c:v>
                </c:pt>
                <c:pt idx="1">
                  <c:v>Router_only_20msec</c:v>
                </c:pt>
                <c:pt idx="2">
                  <c:v>Router_Proxy_20msec</c:v>
                </c:pt>
                <c:pt idx="3">
                  <c:v>Router_Cloud_20msec</c:v>
                </c:pt>
                <c:pt idx="4">
                  <c:v>Proxy_Only_20msec</c:v>
                </c:pt>
                <c:pt idx="5">
                  <c:v>Proxy_Cloud_20msec</c:v>
                </c:pt>
                <c:pt idx="6">
                  <c:v>Cloud_Only_20msec</c:v>
                </c:pt>
                <c:pt idx="7">
                  <c:v>Cloud_Based_20msec</c:v>
                </c:pt>
                <c:pt idx="8">
                  <c:v>Router_Based_20msec</c:v>
                </c:pt>
                <c:pt idx="9">
                  <c:v>Proxy_Based_20msec</c:v>
                </c:pt>
                <c:pt idx="10">
                  <c:v>Router_Router_Proxy_20msec</c:v>
                </c:pt>
                <c:pt idx="11">
                  <c:v>Router_Router_Cloud_20msec</c:v>
                </c:pt>
                <c:pt idx="12">
                  <c:v>Proxy_Proxy_Cloud_20msec</c:v>
                </c:pt>
                <c:pt idx="13">
                  <c:v>Router_Proxy_Proxy_20msec</c:v>
                </c:pt>
                <c:pt idx="14">
                  <c:v>Router_Cloud_Cloud_20msec</c:v>
                </c:pt>
                <c:pt idx="15">
                  <c:v>Proxy_Cloud_Cloud_20msec</c:v>
                </c:pt>
                <c:pt idx="16">
                  <c:v>Edge_Edge_Router_20msec</c:v>
                </c:pt>
                <c:pt idx="17">
                  <c:v>Edge_Edge_Proxy_20msec</c:v>
                </c:pt>
                <c:pt idx="18">
                  <c:v>Edge_Edge_Cloud_20msec</c:v>
                </c:pt>
              </c:strCache>
            </c:strRef>
          </c:cat>
          <c:val>
            <c:numRef>
              <c:f>Sheet1!$B$38:$T$38</c:f>
              <c:numCache>
                <c:formatCode>General</c:formatCode>
                <c:ptCount val="19"/>
                <c:pt idx="0">
                  <c:v>5.00300000000043</c:v>
                </c:pt>
                <c:pt idx="1">
                  <c:v>8.07014285714346</c:v>
                </c:pt>
                <c:pt idx="2">
                  <c:v>12.074641853128</c:v>
                </c:pt>
                <c:pt idx="3">
                  <c:v>212.077590889435</c:v>
                </c:pt>
                <c:pt idx="4">
                  <c:v>12.1161861265483</c:v>
                </c:pt>
                <c:pt idx="5">
                  <c:v>212.063680868315</c:v>
                </c:pt>
                <c:pt idx="6">
                  <c:v>209.431437500004</c:v>
                </c:pt>
                <c:pt idx="7">
                  <c:v>105.059642857143</c:v>
                </c:pt>
                <c:pt idx="8">
                  <c:v>5.87014285714312</c:v>
                </c:pt>
                <c:pt idx="9">
                  <c:v>7.418451908945</c:v>
                </c:pt>
                <c:pt idx="10">
                  <c:v>9.87464185312771</c:v>
                </c:pt>
                <c:pt idx="11">
                  <c:v>209.877590889435</c:v>
                </c:pt>
                <c:pt idx="12">
                  <c:v>207.049061574492</c:v>
                </c:pt>
                <c:pt idx="13">
                  <c:v>9.91621428571613</c:v>
                </c:pt>
                <c:pt idx="14">
                  <c:v>207.2314375</c:v>
                </c:pt>
                <c:pt idx="15">
                  <c:v>205.079642857152</c:v>
                </c:pt>
                <c:pt idx="16">
                  <c:v>9.03297993981998</c:v>
                </c:pt>
                <c:pt idx="17">
                  <c:v>13.0368396084346</c:v>
                </c:pt>
                <c:pt idx="18">
                  <c:v>213.039788597381</c:v>
                </c:pt>
              </c:numCache>
            </c:numRef>
          </c:val>
        </c:ser>
        <c:gapWidth val="100"/>
        <c:overlap val="0"/>
        <c:axId val="61523770"/>
        <c:axId val="53171175"/>
      </c:barChart>
      <c:catAx>
        <c:axId val="615237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Scenarios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71175"/>
        <c:crosses val="autoZero"/>
        <c:auto val="1"/>
        <c:lblAlgn val="ctr"/>
        <c:lblOffset val="100"/>
        <c:noMultiLvlLbl val="0"/>
      </c:catAx>
      <c:valAx>
        <c:axId val="53171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Delay (msec)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2377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37932764676367"/>
          <c:y val="0.0390251801473565"/>
          <c:w val="0.119451413279813"/>
          <c:h val="0.048821957736215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55</xdr:col>
      <xdr:colOff>372600</xdr:colOff>
      <xdr:row>2</xdr:row>
      <xdr:rowOff>109440</xdr:rowOff>
    </xdr:from>
    <xdr:to>
      <xdr:col>70</xdr:col>
      <xdr:colOff>405720</xdr:colOff>
      <xdr:row>39</xdr:row>
      <xdr:rowOff>115920</xdr:rowOff>
    </xdr:to>
    <xdr:graphicFrame>
      <xdr:nvGraphicFramePr>
        <xdr:cNvPr id="0" name=""/>
        <xdr:cNvGraphicFramePr/>
      </xdr:nvGraphicFramePr>
      <xdr:xfrm>
        <a:off x="100935720" y="434520"/>
        <a:ext cx="12282120" cy="603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469440</xdr:colOff>
      <xdr:row>41</xdr:row>
      <xdr:rowOff>61200</xdr:rowOff>
    </xdr:from>
    <xdr:to>
      <xdr:col>70</xdr:col>
      <xdr:colOff>657720</xdr:colOff>
      <xdr:row>71</xdr:row>
      <xdr:rowOff>39600</xdr:rowOff>
    </xdr:to>
    <xdr:graphicFrame>
      <xdr:nvGraphicFramePr>
        <xdr:cNvPr id="1" name=""/>
        <xdr:cNvGraphicFramePr/>
      </xdr:nvGraphicFramePr>
      <xdr:xfrm>
        <a:off x="101032560" y="6738840"/>
        <a:ext cx="12437280" cy="48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55</xdr:col>
      <xdr:colOff>556920</xdr:colOff>
      <xdr:row>73</xdr:row>
      <xdr:rowOff>33840</xdr:rowOff>
    </xdr:from>
    <xdr:to>
      <xdr:col>70</xdr:col>
      <xdr:colOff>612000</xdr:colOff>
      <xdr:row>102</xdr:row>
      <xdr:rowOff>65880</xdr:rowOff>
    </xdr:to>
    <xdr:graphicFrame>
      <xdr:nvGraphicFramePr>
        <xdr:cNvPr id="2" name=""/>
        <xdr:cNvGraphicFramePr/>
      </xdr:nvGraphicFramePr>
      <xdr:xfrm>
        <a:off x="101120040" y="11913480"/>
        <a:ext cx="12304080" cy="474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28800</xdr:colOff>
      <xdr:row>0</xdr:row>
      <xdr:rowOff>108000</xdr:rowOff>
    </xdr:from>
    <xdr:to>
      <xdr:col>28</xdr:col>
      <xdr:colOff>1625040</xdr:colOff>
      <xdr:row>36</xdr:row>
      <xdr:rowOff>142560</xdr:rowOff>
    </xdr:to>
    <xdr:graphicFrame>
      <xdr:nvGraphicFramePr>
        <xdr:cNvPr id="3" name=""/>
        <xdr:cNvGraphicFramePr/>
      </xdr:nvGraphicFramePr>
      <xdr:xfrm>
        <a:off x="40570920" y="108000"/>
        <a:ext cx="14529240" cy="589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7560</xdr:colOff>
      <xdr:row>37</xdr:row>
      <xdr:rowOff>30240</xdr:rowOff>
    </xdr:from>
    <xdr:to>
      <xdr:col>28</xdr:col>
      <xdr:colOff>1608120</xdr:colOff>
      <xdr:row>64</xdr:row>
      <xdr:rowOff>102600</xdr:rowOff>
    </xdr:to>
    <xdr:graphicFrame>
      <xdr:nvGraphicFramePr>
        <xdr:cNvPr id="4" name=""/>
        <xdr:cNvGraphicFramePr/>
      </xdr:nvGraphicFramePr>
      <xdr:xfrm>
        <a:off x="40549680" y="6057720"/>
        <a:ext cx="14533560" cy="44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2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A57" activeCellId="0" sqref="A5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39.09"/>
    <col collapsed="false" customWidth="true" hidden="false" outlineLevel="0" max="2" min="2" style="1" width="27.72"/>
    <col collapsed="false" customWidth="true" hidden="false" outlineLevel="0" max="3" min="3" style="1" width="23.28"/>
    <col collapsed="false" customWidth="true" hidden="false" outlineLevel="0" max="4" min="4" style="1" width="23.08"/>
    <col collapsed="false" customWidth="true" hidden="false" outlineLevel="0" max="5" min="5" style="1" width="27.18"/>
    <col collapsed="false" customWidth="true" hidden="false" outlineLevel="0" max="6" min="6" style="1" width="22.41"/>
    <col collapsed="false" customWidth="true" hidden="false" outlineLevel="0" max="7" min="7" style="1" width="29.34"/>
    <col collapsed="false" customWidth="true" hidden="false" outlineLevel="0" max="8" min="8" style="1" width="21.11"/>
    <col collapsed="false" customWidth="true" hidden="false" outlineLevel="0" max="9" min="9" style="1" width="21.63"/>
    <col collapsed="false" customWidth="true" hidden="false" outlineLevel="0" max="10" min="10" style="1" width="29.67"/>
    <col collapsed="false" customWidth="true" hidden="false" outlineLevel="0" max="11" min="11" style="1" width="25.77"/>
    <col collapsed="false" customWidth="true" hidden="false" outlineLevel="0" max="12" min="12" style="1" width="32.15"/>
    <col collapsed="false" customWidth="true" hidden="false" outlineLevel="0" max="13" min="13" style="1" width="41.68"/>
    <col collapsed="false" customWidth="true" hidden="false" outlineLevel="0" max="14" min="14" style="1" width="33.67"/>
    <col collapsed="false" customWidth="true" hidden="false" outlineLevel="0" max="15" min="15" style="1" width="30.21"/>
    <col collapsed="false" customWidth="true" hidden="false" outlineLevel="0" max="16" min="16" style="1" width="36.28"/>
    <col collapsed="false" customWidth="true" hidden="false" outlineLevel="0" max="17" min="17" style="1" width="32.27"/>
    <col collapsed="false" customWidth="true" hidden="false" outlineLevel="0" max="18" min="18" style="1" width="21.63"/>
    <col collapsed="false" customWidth="true" hidden="false" outlineLevel="0" max="19" min="19" style="1" width="28.26"/>
    <col collapsed="false" customWidth="true" hidden="false" outlineLevel="0" max="20" min="20" style="1" width="28.15"/>
    <col collapsed="false" customWidth="true" hidden="false" outlineLevel="0" max="21" min="21" style="1" width="17"/>
    <col collapsed="false" customWidth="true" hidden="false" outlineLevel="0" max="22" min="22" style="1" width="21.63"/>
    <col collapsed="false" customWidth="true" hidden="false" outlineLevel="0" max="23" min="23" style="1" width="18.62"/>
    <col collapsed="false" customWidth="true" hidden="false" outlineLevel="0" max="24" min="24" style="1" width="23.61"/>
    <col collapsed="false" customWidth="true" hidden="false" outlineLevel="0" max="25" min="25" style="1" width="29.03"/>
    <col collapsed="false" customWidth="true" hidden="false" outlineLevel="0" max="26" min="26" style="1" width="26.09"/>
    <col collapsed="false" customWidth="true" hidden="false" outlineLevel="0" max="27" min="27" style="1" width="24.9"/>
    <col collapsed="false" customWidth="true" hidden="false" outlineLevel="0" max="28" min="28" style="1" width="22.41"/>
    <col collapsed="false" customWidth="true" hidden="false" outlineLevel="0" max="29" min="29" style="1" width="23.08"/>
    <col collapsed="false" customWidth="true" hidden="false" outlineLevel="0" max="30" min="30" style="1" width="21.02"/>
    <col collapsed="false" customWidth="true" hidden="false" outlineLevel="0" max="31" min="31" style="1" width="18.39"/>
    <col collapsed="false" customWidth="true" hidden="false" outlineLevel="0" max="32" min="32" style="1" width="27.39"/>
    <col collapsed="false" customWidth="true" hidden="false" outlineLevel="0" max="33" min="33" style="1" width="26.09"/>
    <col collapsed="false" customWidth="true" hidden="false" outlineLevel="0" max="34" min="34" style="1" width="21.33"/>
    <col collapsed="false" customWidth="true" hidden="false" outlineLevel="0" max="35" min="35" style="1" width="33.67"/>
    <col collapsed="false" customWidth="true" hidden="false" outlineLevel="0" max="36" min="36" style="1" width="30.43"/>
    <col collapsed="false" customWidth="true" hidden="false" outlineLevel="0" max="37" min="37" style="1" width="22.96"/>
    <col collapsed="false" customWidth="true" hidden="false" outlineLevel="0" max="38" min="38" style="1" width="22.52"/>
    <col collapsed="false" customWidth="true" hidden="false" outlineLevel="0" max="39" min="39" style="1" width="26.09"/>
    <col collapsed="false" customWidth="true" hidden="false" outlineLevel="0" max="40" min="40" style="1" width="22.96"/>
    <col collapsed="false" customWidth="true" hidden="false" outlineLevel="0" max="41" min="41" style="1" width="21.11"/>
    <col collapsed="false" customWidth="true" hidden="false" outlineLevel="0" max="42" min="42" style="1" width="21.44"/>
    <col collapsed="false" customWidth="true" hidden="false" outlineLevel="0" max="43" min="43" style="1" width="24.47"/>
    <col collapsed="false" customWidth="true" hidden="false" outlineLevel="0" max="44" min="44" style="1" width="19.05"/>
    <col collapsed="false" customWidth="true" hidden="false" outlineLevel="0" max="45" min="45" style="1" width="19.59"/>
    <col collapsed="false" customWidth="true" hidden="false" outlineLevel="0" max="46" min="46" style="1" width="27.84"/>
    <col collapsed="false" customWidth="true" hidden="false" outlineLevel="0" max="47" min="47" style="1" width="22.41"/>
    <col collapsed="false" customWidth="true" hidden="false" outlineLevel="0" max="48" min="48" style="1" width="27.31"/>
    <col collapsed="false" customWidth="true" hidden="false" outlineLevel="0" max="50" min="49" style="1" width="26.53"/>
    <col collapsed="false" customWidth="true" hidden="false" outlineLevel="0" max="51" min="51" style="1" width="24.58"/>
    <col collapsed="false" customWidth="true" hidden="false" outlineLevel="0" max="52" min="52" style="1" width="19.48"/>
    <col collapsed="false" customWidth="true" hidden="false" outlineLevel="0" max="53" min="53" style="1" width="30.97"/>
    <col collapsed="false" customWidth="true" hidden="false" outlineLevel="0" max="54" min="54" style="1" width="24.26"/>
    <col collapsed="false" customWidth="true" hidden="false" outlineLevel="0" max="55" min="55" style="1" width="35.85"/>
    <col collapsed="false" customWidth="false" hidden="false" outlineLevel="0" max="1024" min="56" style="1" width="11.57"/>
  </cols>
  <sheetData>
    <row r="1" customFormat="false" ht="12.8" hidden="false" customHeight="false" outlineLevel="0" collapsed="false">
      <c r="A1" s="1" t="s">
        <v>0</v>
      </c>
    </row>
    <row r="3" s="2" customFormat="true" ht="13.8" hidden="false" customHeight="false" outlineLevel="0" collapsed="false">
      <c r="A3" s="2" t="s">
        <v>1</v>
      </c>
      <c r="B3" s="2" t="s">
        <v>2</v>
      </c>
      <c r="C3" s="2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2" t="s">
        <v>10</v>
      </c>
      <c r="K3" s="2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5"/>
      <c r="V3" s="5"/>
      <c r="W3" s="5"/>
      <c r="X3" s="5"/>
      <c r="Y3" s="5"/>
      <c r="Z3" s="6"/>
      <c r="AA3" s="5"/>
      <c r="AB3" s="5"/>
      <c r="AC3" s="5"/>
      <c r="AD3" s="5"/>
      <c r="AE3" s="5"/>
      <c r="AF3" s="6"/>
      <c r="AG3" s="6"/>
      <c r="AH3" s="5"/>
      <c r="AI3" s="5"/>
      <c r="AJ3" s="5"/>
      <c r="AK3" s="5"/>
      <c r="AL3" s="5"/>
      <c r="AM3" s="5"/>
      <c r="AN3" s="6"/>
      <c r="AO3" s="6"/>
      <c r="AP3" s="5"/>
      <c r="AQ3" s="5"/>
      <c r="AR3" s="5"/>
      <c r="AS3" s="5"/>
      <c r="AT3" s="5"/>
      <c r="AU3" s="5"/>
      <c r="AV3" s="6"/>
      <c r="AW3" s="6"/>
      <c r="AX3" s="5"/>
      <c r="AY3" s="5"/>
      <c r="AZ3" s="5"/>
      <c r="BA3" s="5"/>
      <c r="BB3" s="5"/>
      <c r="BC3" s="5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AMI3" s="1"/>
      <c r="AMJ3" s="1"/>
    </row>
    <row r="4" customFormat="false" ht="12.8" hidden="false" customHeight="false" outlineLevel="0" collapsed="false">
      <c r="A4" s="1" t="s">
        <v>21</v>
      </c>
      <c r="B4" s="7" t="n">
        <v>3.6417857143634</v>
      </c>
      <c r="C4" s="7" t="n">
        <v>3.6417857143634</v>
      </c>
      <c r="D4" s="7" t="n">
        <v>3.6417857143634</v>
      </c>
      <c r="E4" s="7" t="n">
        <v>150.264044072426</v>
      </c>
      <c r="F4" s="7" t="n">
        <v>3.6417857143634</v>
      </c>
      <c r="G4" s="7" t="n">
        <v>149.458900428773</v>
      </c>
      <c r="H4" s="7" t="n">
        <v>441.429454289407</v>
      </c>
      <c r="I4" s="7" t="n">
        <v>587.504642855032</v>
      </c>
      <c r="J4" s="7" t="n">
        <v>3.6417857143634</v>
      </c>
      <c r="K4" s="7" t="n">
        <v>3.6417857143634</v>
      </c>
      <c r="L4" s="7" t="n">
        <v>3.6417857143634</v>
      </c>
      <c r="M4" s="7" t="n">
        <v>150.264044072425</v>
      </c>
      <c r="N4" s="7" t="n">
        <v>149.49568614178</v>
      </c>
      <c r="O4" s="7" t="n">
        <v>3.6417857143634</v>
      </c>
      <c r="P4" s="7" t="n">
        <v>441.429454289406</v>
      </c>
      <c r="Q4" s="7" t="n">
        <v>441.53892856995</v>
      </c>
      <c r="R4" s="7" t="n">
        <v>3.6417857143634</v>
      </c>
      <c r="S4" s="7" t="n">
        <v>3.6417857143634</v>
      </c>
      <c r="T4" s="7" t="n">
        <v>150.430109500894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customFormat="false" ht="12.8" hidden="false" customHeight="false" outlineLevel="0" collapsed="false">
      <c r="A5" s="1" t="s">
        <v>22</v>
      </c>
      <c r="B5" s="7" t="n">
        <v>0</v>
      </c>
      <c r="C5" s="7" t="n">
        <v>0</v>
      </c>
      <c r="D5" s="7" t="n">
        <v>152.72807052423</v>
      </c>
      <c r="E5" s="7" t="n">
        <v>0</v>
      </c>
      <c r="F5" s="7" t="n">
        <v>458.336533280877</v>
      </c>
      <c r="G5" s="7" t="n">
        <v>305.715272728691</v>
      </c>
      <c r="H5" s="7" t="n">
        <v>0</v>
      </c>
      <c r="I5" s="7" t="n">
        <v>0</v>
      </c>
      <c r="J5" s="7" t="n">
        <v>0</v>
      </c>
      <c r="K5" s="7" t="n">
        <v>610.951690844149</v>
      </c>
      <c r="L5" s="7" t="n">
        <v>152.72807052423</v>
      </c>
      <c r="M5" s="7" t="n">
        <v>0</v>
      </c>
      <c r="N5" s="7" t="n">
        <v>458.292248276329</v>
      </c>
      <c r="O5" s="7" t="n">
        <v>458.045537251876</v>
      </c>
      <c r="P5" s="7" t="n">
        <v>0</v>
      </c>
      <c r="Q5" s="7" t="n">
        <v>152.881404285833</v>
      </c>
      <c r="R5" s="7" t="n">
        <v>0</v>
      </c>
      <c r="S5" s="7" t="n">
        <v>152.717390293731</v>
      </c>
      <c r="T5" s="7" t="n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customFormat="false" ht="12.8" hidden="false" customHeight="false" outlineLevel="0" collapsed="false">
      <c r="A6" s="1" t="s">
        <v>23</v>
      </c>
      <c r="B6" s="7" t="n">
        <v>0</v>
      </c>
      <c r="C6" s="7" t="n">
        <v>458.644212857115</v>
      </c>
      <c r="D6" s="7" t="n">
        <v>305.762808571411</v>
      </c>
      <c r="E6" s="7" t="n">
        <v>305.762808571411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611.372275714248</v>
      </c>
      <c r="K6" s="7" t="n">
        <v>0</v>
      </c>
      <c r="L6" s="7" t="n">
        <v>458.644212857115</v>
      </c>
      <c r="M6" s="7" t="n">
        <v>458.644212857115</v>
      </c>
      <c r="N6" s="7" t="n">
        <v>0</v>
      </c>
      <c r="O6" s="7" t="n">
        <v>152.881404285704</v>
      </c>
      <c r="P6" s="7" t="n">
        <v>152.881404285704</v>
      </c>
      <c r="Q6" s="7" t="n">
        <v>0</v>
      </c>
      <c r="R6" s="7" t="n">
        <v>152.720434121059</v>
      </c>
      <c r="S6" s="7" t="n">
        <v>0</v>
      </c>
      <c r="T6" s="7" t="n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customFormat="false" ht="12.8" hidden="false" customHeight="false" outlineLevel="0" collapsed="false">
      <c r="A7" s="1" t="s">
        <v>24</v>
      </c>
      <c r="B7" s="7" t="n">
        <v>698.139279999993</v>
      </c>
      <c r="C7" s="7" t="n">
        <v>174.534819999998</v>
      </c>
      <c r="D7" s="7" t="n">
        <v>174.534819999998</v>
      </c>
      <c r="E7" s="7" t="n">
        <v>174.534819999998</v>
      </c>
      <c r="F7" s="7" t="n">
        <v>174.534819999998</v>
      </c>
      <c r="G7" s="7" t="n">
        <v>174.534819999998</v>
      </c>
      <c r="H7" s="7" t="n">
        <v>174.534819999998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523.604459999995</v>
      </c>
      <c r="S7" s="7" t="n">
        <v>523.604459999995</v>
      </c>
      <c r="T7" s="7" t="n">
        <v>523.604459999995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customFormat="false" ht="12.8" hidden="false" customHeight="false" outlineLevel="0" collapsed="false">
      <c r="A8" s="1" t="s">
        <v>25</v>
      </c>
      <c r="B8" s="7" t="n">
        <v>698.139279999993</v>
      </c>
      <c r="C8" s="7" t="n">
        <v>174.534819999998</v>
      </c>
      <c r="D8" s="7" t="n">
        <v>174.534819999998</v>
      </c>
      <c r="E8" s="7" t="n">
        <v>174.534819999998</v>
      </c>
      <c r="F8" s="7" t="n">
        <v>174.534819999998</v>
      </c>
      <c r="G8" s="7" t="n">
        <v>174.534819999998</v>
      </c>
      <c r="H8" s="7" t="n">
        <v>174.534819999998</v>
      </c>
      <c r="I8" s="7" t="n">
        <v>0</v>
      </c>
      <c r="J8" s="7" t="n">
        <v>0</v>
      </c>
      <c r="K8" s="7" t="n">
        <v>0</v>
      </c>
      <c r="L8" s="7" t="n">
        <v>0</v>
      </c>
      <c r="M8" s="7" t="n">
        <v>0</v>
      </c>
      <c r="N8" s="7" t="n">
        <v>0</v>
      </c>
      <c r="O8" s="7" t="n">
        <v>0</v>
      </c>
      <c r="P8" s="7" t="n">
        <v>0</v>
      </c>
      <c r="Q8" s="7" t="n">
        <v>0</v>
      </c>
      <c r="R8" s="7" t="n">
        <v>523.604459999995</v>
      </c>
      <c r="S8" s="7" t="n">
        <v>523.604459999995</v>
      </c>
      <c r="T8" s="7" t="n">
        <v>523.604459999995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customFormat="false" ht="12.8" hidden="false" customHeight="false" outlineLevel="0" collapsed="false">
      <c r="A9" s="1" t="s">
        <v>26</v>
      </c>
      <c r="B9" s="7" t="n">
        <v>698.139279999993</v>
      </c>
      <c r="C9" s="7" t="n">
        <v>174.534819999998</v>
      </c>
      <c r="D9" s="7" t="n">
        <v>174.534819999998</v>
      </c>
      <c r="E9" s="7" t="n">
        <v>174.534819999998</v>
      </c>
      <c r="F9" s="7" t="n">
        <v>174.534819999998</v>
      </c>
      <c r="G9" s="7" t="n">
        <v>174.534819999998</v>
      </c>
      <c r="H9" s="7" t="n">
        <v>174.534819999998</v>
      </c>
      <c r="I9" s="7" t="n">
        <v>0</v>
      </c>
      <c r="J9" s="7" t="n">
        <v>0</v>
      </c>
      <c r="K9" s="7" t="n">
        <v>0</v>
      </c>
      <c r="L9" s="7" t="n">
        <v>0</v>
      </c>
      <c r="M9" s="7" t="n">
        <v>0</v>
      </c>
      <c r="N9" s="7" t="n">
        <v>0</v>
      </c>
      <c r="O9" s="7" t="n">
        <v>0</v>
      </c>
      <c r="P9" s="7" t="n">
        <v>0</v>
      </c>
      <c r="Q9" s="7" t="n">
        <v>0</v>
      </c>
      <c r="R9" s="7" t="n">
        <v>523.604459999995</v>
      </c>
      <c r="S9" s="7" t="n">
        <v>523.604459999995</v>
      </c>
      <c r="T9" s="7" t="n">
        <v>523.604459999995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customFormat="false" ht="12.8" hidden="false" customHeight="false" outlineLevel="0" collapsed="false">
      <c r="A10" s="1" t="s">
        <v>27</v>
      </c>
      <c r="B10" s="7" t="n">
        <v>698.139279999993</v>
      </c>
      <c r="C10" s="7" t="n">
        <v>174.534819999998</v>
      </c>
      <c r="D10" s="7" t="n">
        <v>174.534819999998</v>
      </c>
      <c r="E10" s="7" t="n">
        <v>174.534819999998</v>
      </c>
      <c r="F10" s="7" t="n">
        <v>174.534819999998</v>
      </c>
      <c r="G10" s="7" t="n">
        <v>174.534819999998</v>
      </c>
      <c r="H10" s="7" t="n">
        <v>174.534819999998</v>
      </c>
      <c r="I10" s="7" t="n">
        <v>0</v>
      </c>
      <c r="J10" s="7" t="n">
        <v>0</v>
      </c>
      <c r="K10" s="7" t="n">
        <v>0</v>
      </c>
      <c r="L10" s="7" t="n">
        <v>0</v>
      </c>
      <c r="M10" s="7" t="n">
        <v>0</v>
      </c>
      <c r="N10" s="7" t="n">
        <v>0</v>
      </c>
      <c r="O10" s="7" t="n">
        <v>0</v>
      </c>
      <c r="P10" s="7" t="n">
        <v>0</v>
      </c>
      <c r="Q10" s="7" t="n">
        <v>0</v>
      </c>
      <c r="R10" s="7" t="n">
        <v>523.604459999995</v>
      </c>
      <c r="S10" s="7" t="n">
        <v>523.604459999995</v>
      </c>
      <c r="T10" s="7" t="n">
        <v>523.604459999995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="9" customFormat="true" ht="12.8" hidden="false" customHeight="false" outlineLevel="0" collapsed="false">
      <c r="B11" s="10"/>
      <c r="C11" s="11"/>
      <c r="D11" s="10"/>
      <c r="E11" s="11"/>
      <c r="F11" s="11"/>
      <c r="G11" s="10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AMI11" s="1"/>
      <c r="AMJ11" s="1"/>
    </row>
    <row r="12" customFormat="false" ht="12.8" hidden="false" customHeight="false" outlineLevel="0" collapsed="false">
      <c r="A12" s="1" t="s">
        <v>28</v>
      </c>
      <c r="B12" s="7" t="n">
        <v>0</v>
      </c>
      <c r="C12" s="7" t="n">
        <v>0</v>
      </c>
      <c r="D12" s="7" t="n">
        <v>0</v>
      </c>
      <c r="E12" s="7" t="n">
        <v>2.44745547496886</v>
      </c>
      <c r="F12" s="7" t="n">
        <v>0</v>
      </c>
      <c r="G12" s="7" t="n">
        <v>2.44745547496886</v>
      </c>
      <c r="H12" s="7" t="n">
        <v>2.44745547496886</v>
      </c>
      <c r="I12" s="7" t="n">
        <v>2.44745547496886</v>
      </c>
      <c r="J12" s="7" t="n">
        <v>0</v>
      </c>
      <c r="K12" s="7" t="n">
        <v>0</v>
      </c>
      <c r="L12" s="7" t="n">
        <v>0</v>
      </c>
      <c r="M12" s="7" t="n">
        <v>2.44745547496886</v>
      </c>
      <c r="N12" s="7" t="n">
        <v>2.44745547496886</v>
      </c>
      <c r="O12" s="7" t="n">
        <v>0</v>
      </c>
      <c r="P12" s="7" t="n">
        <v>2.44745547496886</v>
      </c>
      <c r="Q12" s="7" t="n">
        <v>2.44745547496886</v>
      </c>
      <c r="R12" s="7" t="n">
        <v>0</v>
      </c>
      <c r="S12" s="7" t="n">
        <v>0</v>
      </c>
      <c r="T12" s="7" t="n">
        <v>2.44745547496886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Format="false" ht="12.8" hidden="false" customHeight="false" outlineLevel="0" collapsed="false">
      <c r="A13" s="1" t="s">
        <v>29</v>
      </c>
      <c r="B13" s="7" t="n">
        <v>17.203550000297</v>
      </c>
      <c r="C13" s="7" t="n">
        <v>17.203550000297</v>
      </c>
      <c r="D13" s="7" t="n">
        <v>18.0637275004529</v>
      </c>
      <c r="E13" s="7" t="n">
        <v>35.2802450035768</v>
      </c>
      <c r="F13" s="7" t="n">
        <v>18.0637275004529</v>
      </c>
      <c r="G13" s="7" t="n">
        <v>35.2845675035777</v>
      </c>
      <c r="H13" s="7" t="n">
        <v>345.618455006075</v>
      </c>
      <c r="I13" s="7" t="n">
        <v>3448.48185500696</v>
      </c>
      <c r="J13" s="7" t="n">
        <v>17.203550000297</v>
      </c>
      <c r="K13" s="7" t="n">
        <v>18.0637275004529</v>
      </c>
      <c r="L13" s="7" t="n">
        <v>18.0637275004529</v>
      </c>
      <c r="M13" s="7" t="n">
        <v>35.2802450035768</v>
      </c>
      <c r="N13" s="7" t="n">
        <v>35.2845675035777</v>
      </c>
      <c r="O13" s="7" t="n">
        <v>18.0637275004529</v>
      </c>
      <c r="P13" s="7" t="n">
        <v>345.618455006075</v>
      </c>
      <c r="Q13" s="7" t="n">
        <v>345.618455006075</v>
      </c>
      <c r="R13" s="7" t="n">
        <v>17.203550000297</v>
      </c>
      <c r="S13" s="7" t="n">
        <v>18.0637275004529</v>
      </c>
      <c r="T13" s="7" t="n">
        <v>35.2802450035768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customFormat="false" ht="12.8" hidden="false" customHeight="false" outlineLevel="0" collapsed="false">
      <c r="A14" s="1" t="s">
        <v>30</v>
      </c>
      <c r="B14" s="7" t="n">
        <v>17.9443727275825</v>
      </c>
      <c r="C14" s="7" t="n">
        <v>50.8698272725972</v>
      </c>
      <c r="D14" s="7" t="n">
        <v>68.8502690940407</v>
      </c>
      <c r="E14" s="7" t="n">
        <v>68.6848145485861</v>
      </c>
      <c r="F14" s="7" t="n">
        <v>392.534290914879</v>
      </c>
      <c r="G14" s="7" t="n">
        <v>392.368836369424</v>
      </c>
      <c r="H14" s="7" t="n">
        <v>392.368836369424</v>
      </c>
      <c r="I14" s="7" t="n">
        <v>3628.84836364232</v>
      </c>
      <c r="J14" s="7" t="n">
        <v>50.8698272725972</v>
      </c>
      <c r="K14" s="7" t="n">
        <v>3629.01381818778</v>
      </c>
      <c r="L14" s="7" t="n">
        <v>68.8502690940407</v>
      </c>
      <c r="M14" s="7" t="n">
        <v>68.6848145485861</v>
      </c>
      <c r="N14" s="7" t="n">
        <v>3628.84836364232</v>
      </c>
      <c r="O14" s="7" t="n">
        <v>392.534290914886</v>
      </c>
      <c r="P14" s="7" t="n">
        <v>392.368836369432</v>
      </c>
      <c r="Q14" s="7" t="n">
        <v>3628.84836364232</v>
      </c>
      <c r="R14" s="7" t="n">
        <v>50.8698272725972</v>
      </c>
      <c r="S14" s="7" t="n">
        <v>68.8502690940407</v>
      </c>
      <c r="T14" s="7" t="n">
        <v>68.6848145485861</v>
      </c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customFormat="false" ht="12.8" hidden="false" customHeight="false" outlineLevel="0" collapsed="false">
      <c r="A15" s="1" t="s">
        <v>31</v>
      </c>
      <c r="B15" s="7" t="n">
        <v>0</v>
      </c>
      <c r="C15" s="7" t="n">
        <v>56.3553663366343</v>
      </c>
      <c r="D15" s="7" t="n">
        <v>56.3553663366343</v>
      </c>
      <c r="E15" s="7" t="n">
        <v>56.3553663366343</v>
      </c>
      <c r="F15" s="7" t="n">
        <v>56.3553663366343</v>
      </c>
      <c r="G15" s="7" t="n">
        <v>56.3553663366343</v>
      </c>
      <c r="H15" s="7" t="n">
        <v>56.3553663366343</v>
      </c>
      <c r="I15" s="7" t="n">
        <v>59.5536633663367</v>
      </c>
      <c r="J15" s="7" t="n">
        <v>59.5536633663367</v>
      </c>
      <c r="K15" s="7" t="n">
        <v>59.5536633663367</v>
      </c>
      <c r="L15" s="7" t="n">
        <v>59.5536633663367</v>
      </c>
      <c r="M15" s="7" t="n">
        <v>59.5536633663367</v>
      </c>
      <c r="N15" s="7" t="n">
        <v>59.5536633663367</v>
      </c>
      <c r="O15" s="7" t="n">
        <v>59.5536633663367</v>
      </c>
      <c r="P15" s="7" t="n">
        <v>59.5536633663367</v>
      </c>
      <c r="Q15" s="7" t="n">
        <v>59.5536633663367</v>
      </c>
      <c r="R15" s="7" t="n">
        <v>56.0177683168315</v>
      </c>
      <c r="S15" s="7" t="n">
        <v>56.0177683168315</v>
      </c>
      <c r="T15" s="7" t="n">
        <v>56.0177683168315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customFormat="false" ht="12.8" hidden="false" customHeight="false" outlineLevel="0" collapsed="false">
      <c r="A16" s="1" t="s">
        <v>32</v>
      </c>
      <c r="B16" s="7" t="n">
        <v>0</v>
      </c>
      <c r="C16" s="7" t="n">
        <v>56.3553663366343</v>
      </c>
      <c r="D16" s="7" t="n">
        <v>56.3553663366343</v>
      </c>
      <c r="E16" s="7" t="n">
        <v>56.3553663366343</v>
      </c>
      <c r="F16" s="7" t="n">
        <v>56.3553663366343</v>
      </c>
      <c r="G16" s="7" t="n">
        <v>56.3553663366343</v>
      </c>
      <c r="H16" s="7" t="n">
        <v>56.3553663366343</v>
      </c>
      <c r="I16" s="7" t="n">
        <v>59.5536633663367</v>
      </c>
      <c r="J16" s="7" t="n">
        <v>59.5536633663367</v>
      </c>
      <c r="K16" s="7" t="n">
        <v>59.5536633663367</v>
      </c>
      <c r="L16" s="7" t="n">
        <v>59.5536633663367</v>
      </c>
      <c r="M16" s="7" t="n">
        <v>59.5536633663367</v>
      </c>
      <c r="N16" s="7" t="n">
        <v>59.5536633663367</v>
      </c>
      <c r="O16" s="7" t="n">
        <v>59.5536633663367</v>
      </c>
      <c r="P16" s="7" t="n">
        <v>59.5536633663367</v>
      </c>
      <c r="Q16" s="7" t="n">
        <v>59.5536633663367</v>
      </c>
      <c r="R16" s="7" t="n">
        <v>56.0177683168315</v>
      </c>
      <c r="S16" s="7" t="n">
        <v>56.0177683168315</v>
      </c>
      <c r="T16" s="7" t="n">
        <v>56.0177683168315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customFormat="false" ht="12.8" hidden="false" customHeight="false" outlineLevel="0" collapsed="false">
      <c r="A17" s="1" t="s">
        <v>33</v>
      </c>
      <c r="B17" s="7" t="n">
        <v>0</v>
      </c>
      <c r="C17" s="7" t="n">
        <v>56.3553663366343</v>
      </c>
      <c r="D17" s="7" t="n">
        <v>56.3553663366343</v>
      </c>
      <c r="E17" s="7" t="n">
        <v>56.3553663366343</v>
      </c>
      <c r="F17" s="7" t="n">
        <v>56.3553663366343</v>
      </c>
      <c r="G17" s="7" t="n">
        <v>56.3553663366343</v>
      </c>
      <c r="H17" s="7" t="n">
        <v>56.3553663366343</v>
      </c>
      <c r="I17" s="7" t="n">
        <v>59.5536633663367</v>
      </c>
      <c r="J17" s="7" t="n">
        <v>59.5536633663367</v>
      </c>
      <c r="K17" s="7" t="n">
        <v>59.5536633663367</v>
      </c>
      <c r="L17" s="7" t="n">
        <v>59.5536633663367</v>
      </c>
      <c r="M17" s="7" t="n">
        <v>59.5536633663367</v>
      </c>
      <c r="N17" s="7" t="n">
        <v>59.5536633663367</v>
      </c>
      <c r="O17" s="7" t="n">
        <v>59.5536633663367</v>
      </c>
      <c r="P17" s="7" t="n">
        <v>59.5536633663367</v>
      </c>
      <c r="Q17" s="7" t="n">
        <v>59.5536633663367</v>
      </c>
      <c r="R17" s="7" t="n">
        <v>56.0177683168315</v>
      </c>
      <c r="S17" s="7" t="n">
        <v>56.0177683168315</v>
      </c>
      <c r="T17" s="7" t="n">
        <v>56.0177683168315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customFormat="false" ht="12.8" hidden="false" customHeight="false" outlineLevel="0" collapsed="false">
      <c r="A18" s="1" t="s">
        <v>34</v>
      </c>
      <c r="B18" s="7" t="n">
        <v>56.0709306930694</v>
      </c>
      <c r="C18" s="7" t="n">
        <v>56.3553663366343</v>
      </c>
      <c r="D18" s="7" t="n">
        <v>56.3553663366343</v>
      </c>
      <c r="E18" s="7" t="n">
        <v>56.3553663366343</v>
      </c>
      <c r="F18" s="7" t="n">
        <v>56.3553663366343</v>
      </c>
      <c r="G18" s="7" t="n">
        <v>56.3553663366343</v>
      </c>
      <c r="H18" s="7" t="n">
        <v>56.3553663366343</v>
      </c>
      <c r="I18" s="7" t="n">
        <v>59.5536633663367</v>
      </c>
      <c r="J18" s="7" t="n">
        <v>59.5536633663367</v>
      </c>
      <c r="K18" s="7" t="n">
        <v>59.5536633663367</v>
      </c>
      <c r="L18" s="7" t="n">
        <v>59.5536633663367</v>
      </c>
      <c r="M18" s="7" t="n">
        <v>59.5536633663367</v>
      </c>
      <c r="N18" s="7" t="n">
        <v>59.5536633663367</v>
      </c>
      <c r="O18" s="7" t="n">
        <v>59.5536633663367</v>
      </c>
      <c r="P18" s="7" t="n">
        <v>59.5536633663367</v>
      </c>
      <c r="Q18" s="7" t="n">
        <v>59.5536633663367</v>
      </c>
      <c r="R18" s="7" t="n">
        <v>56.0886990099009</v>
      </c>
      <c r="S18" s="7" t="n">
        <v>56.0886990099009</v>
      </c>
      <c r="T18" s="7" t="n">
        <v>56.0886990099009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="9" customFormat="true" ht="12.8" hidden="false" customHeight="false" outlineLevel="0" collapsed="false">
      <c r="B19" s="15"/>
      <c r="C19" s="16"/>
      <c r="D19" s="16"/>
      <c r="E19" s="16"/>
      <c r="F19" s="16"/>
      <c r="G19" s="15"/>
      <c r="H19" s="17"/>
      <c r="AMI19" s="1"/>
      <c r="AMJ19" s="1"/>
    </row>
    <row r="20" customFormat="false" ht="12.8" hidden="false" customHeight="false" outlineLevel="0" collapsed="false">
      <c r="A20" s="1" t="s">
        <v>35</v>
      </c>
      <c r="B20" s="18" t="n">
        <v>4.80513392867391E-007</v>
      </c>
      <c r="C20" s="18" t="n">
        <v>4.80513392867391E-007</v>
      </c>
      <c r="D20" s="18" t="n">
        <v>4.80513392867391E-007</v>
      </c>
      <c r="E20" s="18" t="n">
        <v>1.98265058151105E-005</v>
      </c>
      <c r="F20" s="18" t="n">
        <v>4.80513392867391E-007</v>
      </c>
      <c r="G20" s="18" t="n">
        <v>1.97202715843508E-005</v>
      </c>
      <c r="H20" s="18" t="n">
        <v>5.82441641076319E-005</v>
      </c>
      <c r="I20" s="18" t="n">
        <v>7.7517973710037E-005</v>
      </c>
      <c r="J20" s="18" t="n">
        <v>4.80513392867391E-007</v>
      </c>
      <c r="K20" s="18" t="n">
        <v>4.80513392867391E-007</v>
      </c>
      <c r="L20" s="18" t="n">
        <v>4.80513392867391E-007</v>
      </c>
      <c r="M20" s="18" t="n">
        <v>1.98265058151105E-005</v>
      </c>
      <c r="N20" s="18" t="n">
        <v>1.97251252548179E-005</v>
      </c>
      <c r="O20" s="18" t="n">
        <v>4.80513392867391E-007</v>
      </c>
      <c r="P20" s="18" t="n">
        <v>5.82441641076318E-005</v>
      </c>
      <c r="Q20" s="18" t="n">
        <v>5.82586086307547E-005</v>
      </c>
      <c r="R20" s="18" t="n">
        <v>4.80513392867391E-007</v>
      </c>
      <c r="S20" s="18" t="n">
        <v>4.80513392867391E-007</v>
      </c>
      <c r="T20" s="18" t="n">
        <v>1.98484172258112E-005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9"/>
      <c r="AV20" s="18"/>
      <c r="AW20" s="18"/>
      <c r="AX20" s="18"/>
      <c r="AY20" s="18"/>
      <c r="AZ20" s="18"/>
      <c r="BA20" s="18"/>
      <c r="BB20" s="18"/>
      <c r="BC20" s="18"/>
    </row>
    <row r="21" customFormat="false" ht="12.8" hidden="false" customHeight="false" outlineLevel="0" collapsed="false">
      <c r="A21" s="1" t="s">
        <v>36</v>
      </c>
      <c r="B21" s="20" t="n">
        <v>0</v>
      </c>
      <c r="C21" s="18" t="n">
        <v>0</v>
      </c>
      <c r="D21" s="18" t="n">
        <v>2.01516204163901E-005</v>
      </c>
      <c r="E21" s="18" t="n">
        <v>0</v>
      </c>
      <c r="F21" s="18" t="n">
        <v>6.04749592523388E-005</v>
      </c>
      <c r="G21" s="18" t="n">
        <v>4.03374318183687E-005</v>
      </c>
      <c r="H21" s="20" t="n">
        <v>0</v>
      </c>
      <c r="I21" s="18" t="n">
        <v>0</v>
      </c>
      <c r="J21" s="18" t="n">
        <v>0</v>
      </c>
      <c r="K21" s="18" t="n">
        <v>8.06116814308325E-005</v>
      </c>
      <c r="L21" s="18" t="n">
        <v>2.01516204163901E-005</v>
      </c>
      <c r="M21" s="18" t="n">
        <v>0</v>
      </c>
      <c r="N21" s="18" t="n">
        <v>6.04691160920195E-005</v>
      </c>
      <c r="O21" s="18" t="n">
        <v>6.04365639429569E-005</v>
      </c>
      <c r="P21" s="18" t="n">
        <v>0</v>
      </c>
      <c r="Q21" s="18" t="n">
        <v>2.01718519543804E-005</v>
      </c>
      <c r="R21" s="18" t="n">
        <v>0</v>
      </c>
      <c r="S21" s="18" t="n">
        <v>2.01502112193103E-005</v>
      </c>
      <c r="T21" s="18" t="n">
        <v>0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customFormat="false" ht="12.8" hidden="false" customHeight="false" outlineLevel="0" collapsed="false">
      <c r="A22" s="1" t="s">
        <v>37</v>
      </c>
      <c r="B22" s="21" t="n">
        <v>0</v>
      </c>
      <c r="C22" s="18" t="n">
        <v>6.0515555863092E-005</v>
      </c>
      <c r="D22" s="18" t="n">
        <v>4.03437039087283E-005</v>
      </c>
      <c r="E22" s="18" t="n">
        <v>4.03437039087283E-005</v>
      </c>
      <c r="F22" s="19" t="n">
        <v>0</v>
      </c>
      <c r="G22" s="21" t="n">
        <v>0</v>
      </c>
      <c r="H22" s="20" t="n">
        <v>0</v>
      </c>
      <c r="I22" s="18" t="n">
        <v>0</v>
      </c>
      <c r="J22" s="18" t="n">
        <v>8.06671752678526E-005</v>
      </c>
      <c r="K22" s="18" t="n">
        <v>0</v>
      </c>
      <c r="L22" s="18" t="n">
        <v>6.0515555863092E-005</v>
      </c>
      <c r="M22" s="18" t="n">
        <v>6.0515555863092E-005</v>
      </c>
      <c r="N22" s="18" t="n">
        <v>0</v>
      </c>
      <c r="O22" s="18" t="n">
        <v>2.01718519543638E-005</v>
      </c>
      <c r="P22" s="18" t="n">
        <v>2.01718519543638E-005</v>
      </c>
      <c r="Q22" s="18" t="n">
        <v>0</v>
      </c>
      <c r="R22" s="18" t="n">
        <v>2.01506128354176E-005</v>
      </c>
      <c r="S22" s="18" t="n">
        <v>0</v>
      </c>
      <c r="T22" s="18" t="n">
        <v>0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customFormat="false" ht="12.8" hidden="false" customHeight="false" outlineLevel="0" collapsed="false">
      <c r="A23" s="1" t="s">
        <v>38</v>
      </c>
      <c r="B23" s="18" t="n">
        <v>9.21155994444434E-005</v>
      </c>
      <c r="C23" s="18" t="n">
        <v>2.30288998611108E-005</v>
      </c>
      <c r="D23" s="18" t="n">
        <v>2.30288998611108E-005</v>
      </c>
      <c r="E23" s="18" t="n">
        <v>2.30288998611108E-005</v>
      </c>
      <c r="F23" s="18" t="n">
        <v>2.30288998611108E-005</v>
      </c>
      <c r="G23" s="18" t="n">
        <v>2.30288998611108E-005</v>
      </c>
      <c r="H23" s="18" t="n">
        <v>2.30288998611108E-005</v>
      </c>
      <c r="I23" s="18" t="n">
        <v>0</v>
      </c>
      <c r="J23" s="18" t="n">
        <v>0</v>
      </c>
      <c r="K23" s="18" t="n">
        <v>0</v>
      </c>
      <c r="L23" s="18" t="n">
        <v>0</v>
      </c>
      <c r="M23" s="18" t="n">
        <v>0</v>
      </c>
      <c r="N23" s="18" t="n">
        <v>0</v>
      </c>
      <c r="O23" s="18" t="n">
        <v>0</v>
      </c>
      <c r="P23" s="18" t="n">
        <v>0</v>
      </c>
      <c r="Q23" s="18" t="n">
        <v>0</v>
      </c>
      <c r="R23" s="18" t="n">
        <v>6.90866995833325E-005</v>
      </c>
      <c r="S23" s="18" t="n">
        <v>6.90866995833325E-005</v>
      </c>
      <c r="T23" s="18" t="n">
        <v>6.90866995833325E-005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customFormat="false" ht="12.8" hidden="false" customHeight="false" outlineLevel="0" collapsed="false">
      <c r="A24" s="1" t="s">
        <v>39</v>
      </c>
      <c r="B24" s="18" t="n">
        <v>9.21155994444434E-005</v>
      </c>
      <c r="C24" s="18" t="n">
        <v>2.30288998611108E-005</v>
      </c>
      <c r="D24" s="18" t="n">
        <v>2.30288998611108E-005</v>
      </c>
      <c r="E24" s="18" t="n">
        <v>2.30288998611108E-005</v>
      </c>
      <c r="F24" s="18" t="n">
        <v>2.30288998611108E-005</v>
      </c>
      <c r="G24" s="18" t="n">
        <v>2.30288998611108E-005</v>
      </c>
      <c r="H24" s="18" t="n">
        <v>2.30288998611108E-005</v>
      </c>
      <c r="I24" s="18" t="n">
        <v>0</v>
      </c>
      <c r="J24" s="18" t="n">
        <v>0</v>
      </c>
      <c r="K24" s="18" t="n">
        <v>0</v>
      </c>
      <c r="L24" s="18" t="n">
        <v>0</v>
      </c>
      <c r="M24" s="18" t="n">
        <v>0</v>
      </c>
      <c r="N24" s="18" t="n">
        <v>0</v>
      </c>
      <c r="O24" s="18" t="n">
        <v>0</v>
      </c>
      <c r="P24" s="18" t="n">
        <v>0</v>
      </c>
      <c r="Q24" s="18" t="n">
        <v>0</v>
      </c>
      <c r="R24" s="18" t="n">
        <v>6.90866995833325E-005</v>
      </c>
      <c r="S24" s="18" t="n">
        <v>6.90866995833325E-005</v>
      </c>
      <c r="T24" s="18" t="n">
        <v>6.90866995833325E-005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customFormat="false" ht="12.8" hidden="false" customHeight="false" outlineLevel="0" collapsed="false">
      <c r="A25" s="1" t="s">
        <v>40</v>
      </c>
      <c r="B25" s="18" t="n">
        <v>9.21155994444434E-005</v>
      </c>
      <c r="C25" s="18" t="n">
        <v>2.30288998611108E-005</v>
      </c>
      <c r="D25" s="18" t="n">
        <v>2.30288998611108E-005</v>
      </c>
      <c r="E25" s="18" t="n">
        <v>2.30288998611108E-005</v>
      </c>
      <c r="F25" s="18" t="n">
        <v>2.30288998611108E-005</v>
      </c>
      <c r="G25" s="18" t="n">
        <v>2.30288998611108E-005</v>
      </c>
      <c r="H25" s="18" t="n">
        <v>2.30288998611108E-005</v>
      </c>
      <c r="I25" s="18" t="n">
        <v>0</v>
      </c>
      <c r="J25" s="18" t="n">
        <v>0</v>
      </c>
      <c r="K25" s="18" t="n">
        <v>0</v>
      </c>
      <c r="L25" s="18" t="n">
        <v>0</v>
      </c>
      <c r="M25" s="18" t="n">
        <v>0</v>
      </c>
      <c r="N25" s="18" t="n">
        <v>0</v>
      </c>
      <c r="O25" s="18" t="n">
        <v>0</v>
      </c>
      <c r="P25" s="18" t="n">
        <v>0</v>
      </c>
      <c r="Q25" s="18" t="n">
        <v>0</v>
      </c>
      <c r="R25" s="18" t="n">
        <v>6.90866995833325E-005</v>
      </c>
      <c r="S25" s="18" t="n">
        <v>6.90866995833325E-005</v>
      </c>
      <c r="T25" s="18" t="n">
        <v>6.90866995833325E-005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customFormat="false" ht="12.8" hidden="false" customHeight="false" outlineLevel="0" collapsed="false">
      <c r="A26" s="1" t="s">
        <v>41</v>
      </c>
      <c r="B26" s="18" t="n">
        <v>9.21155994444434E-005</v>
      </c>
      <c r="C26" s="18" t="n">
        <v>2.30288998611108E-005</v>
      </c>
      <c r="D26" s="18" t="n">
        <v>2.30288998611108E-005</v>
      </c>
      <c r="E26" s="18" t="n">
        <v>2.30288998611108E-005</v>
      </c>
      <c r="F26" s="18" t="n">
        <v>2.30288998611108E-005</v>
      </c>
      <c r="G26" s="18" t="n">
        <v>2.30288998611108E-005</v>
      </c>
      <c r="H26" s="18" t="n">
        <v>2.30288998611108E-005</v>
      </c>
      <c r="I26" s="18" t="n">
        <v>0</v>
      </c>
      <c r="J26" s="18" t="n">
        <v>0</v>
      </c>
      <c r="K26" s="18" t="n">
        <v>0</v>
      </c>
      <c r="L26" s="18" t="n">
        <v>0</v>
      </c>
      <c r="M26" s="18" t="n">
        <v>0</v>
      </c>
      <c r="N26" s="18" t="n">
        <v>0</v>
      </c>
      <c r="O26" s="18" t="n">
        <v>0</v>
      </c>
      <c r="P26" s="18" t="n">
        <v>0</v>
      </c>
      <c r="Q26" s="18" t="n">
        <v>0</v>
      </c>
      <c r="R26" s="18" t="n">
        <v>6.90866995833325E-005</v>
      </c>
      <c r="S26" s="18" t="n">
        <v>6.90866995833325E-005</v>
      </c>
      <c r="T26" s="18" t="n">
        <v>6.90866995833325E-005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="9" customFormat="true" ht="12.8" hidden="false" customHeight="false" outlineLevel="0" collapsed="false">
      <c r="B27" s="22"/>
      <c r="C27" s="22"/>
      <c r="D27" s="22"/>
      <c r="E27" s="22"/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AMI27" s="1"/>
      <c r="AMJ27" s="1"/>
    </row>
    <row r="28" customFormat="false" ht="12.8" hidden="false" customHeight="false" outlineLevel="0" collapsed="false">
      <c r="A28" s="1" t="s">
        <v>42</v>
      </c>
      <c r="B28" s="20" t="n">
        <v>0</v>
      </c>
      <c r="C28" s="20" t="n">
        <v>0</v>
      </c>
      <c r="D28" s="20" t="n">
        <v>0</v>
      </c>
      <c r="E28" s="18" t="n">
        <v>3.22928152947281E-007</v>
      </c>
      <c r="F28" s="20" t="n">
        <v>0</v>
      </c>
      <c r="G28" s="18" t="n">
        <v>3.22928152947281E-007</v>
      </c>
      <c r="H28" s="18" t="n">
        <v>3.22928152947281E-007</v>
      </c>
      <c r="I28" s="18" t="n">
        <v>3.22928152947281E-007</v>
      </c>
      <c r="J28" s="18" t="n">
        <v>0</v>
      </c>
      <c r="K28" s="18" t="n">
        <v>0</v>
      </c>
      <c r="L28" s="18" t="n">
        <v>0</v>
      </c>
      <c r="M28" s="18" t="n">
        <v>3.22928152947281E-007</v>
      </c>
      <c r="N28" s="18" t="n">
        <v>3.22928152947281E-007</v>
      </c>
      <c r="O28" s="18" t="n">
        <v>0</v>
      </c>
      <c r="P28" s="18" t="n">
        <v>3.22928152947281E-007</v>
      </c>
      <c r="Q28" s="18" t="n">
        <v>3.22928152947281E-007</v>
      </c>
      <c r="R28" s="18" t="n">
        <v>0</v>
      </c>
      <c r="S28" s="18" t="n">
        <v>0</v>
      </c>
      <c r="T28" s="18" t="n">
        <v>3.22928152947281E-007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customFormat="false" ht="12.8" hidden="false" customHeight="false" outlineLevel="0" collapsed="false">
      <c r="A29" s="1" t="s">
        <v>43</v>
      </c>
      <c r="B29" s="18" t="n">
        <v>2.26991284726141E-006</v>
      </c>
      <c r="C29" s="18" t="n">
        <v>2.26991284726141E-006</v>
      </c>
      <c r="D29" s="18" t="n">
        <v>2.38340848964308E-006</v>
      </c>
      <c r="E29" s="18" t="n">
        <v>4.65503232686101E-006</v>
      </c>
      <c r="F29" s="18" t="n">
        <v>2.38340848964308E-006</v>
      </c>
      <c r="G29" s="18" t="n">
        <v>4.65560265672224E-006</v>
      </c>
      <c r="H29" s="18" t="n">
        <v>4.56024350355233E-005</v>
      </c>
      <c r="I29" s="18" t="n">
        <v>0.000455008022535628</v>
      </c>
      <c r="J29" s="18" t="n">
        <v>2.26991284726141E-006</v>
      </c>
      <c r="K29" s="18" t="n">
        <v>2.38340848964308E-006</v>
      </c>
      <c r="L29" s="18" t="n">
        <v>2.38340848964308E-006</v>
      </c>
      <c r="M29" s="18" t="n">
        <v>4.65503232686101E-006</v>
      </c>
      <c r="N29" s="18" t="n">
        <v>4.65560265672224E-006</v>
      </c>
      <c r="O29" s="18" t="n">
        <v>2.38340848964308E-006</v>
      </c>
      <c r="P29" s="18" t="n">
        <v>4.56024350355233E-005</v>
      </c>
      <c r="Q29" s="18" t="n">
        <v>4.56024350355233E-005</v>
      </c>
      <c r="R29" s="18" t="n">
        <v>2.26991284726141E-006</v>
      </c>
      <c r="S29" s="18" t="n">
        <v>2.38340848964308E-006</v>
      </c>
      <c r="T29" s="18" t="n">
        <v>4.65503232686101E-006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customFormat="false" ht="12.8" hidden="false" customHeight="false" outlineLevel="0" collapsed="false">
      <c r="A30" s="1" t="s">
        <v>44</v>
      </c>
      <c r="B30" s="18" t="n">
        <v>2.36766029044491E-006</v>
      </c>
      <c r="C30" s="18" t="n">
        <v>2.36766029044491E-006</v>
      </c>
      <c r="D30" s="18" t="n">
        <v>9.08441050546374E-006</v>
      </c>
      <c r="E30" s="18" t="n">
        <v>9.06257969738291E-006</v>
      </c>
      <c r="F30" s="18" t="n">
        <v>5.17927189401517E-005</v>
      </c>
      <c r="G30" s="18" t="n">
        <v>5.17708881320708E-005</v>
      </c>
      <c r="H30" s="18" t="n">
        <v>5.17708881320708E-005</v>
      </c>
      <c r="I30" s="18" t="n">
        <v>0.000478806381313994</v>
      </c>
      <c r="J30" s="18" t="n">
        <v>6.7119910984677E-006</v>
      </c>
      <c r="K30" s="18" t="n">
        <v>0.000478828212122075</v>
      </c>
      <c r="L30" s="18" t="n">
        <v>9.08441050546374E-006</v>
      </c>
      <c r="M30" s="18" t="n">
        <v>9.06257969738291E-006</v>
      </c>
      <c r="N30" s="18" t="n">
        <v>0.000478806381313994</v>
      </c>
      <c r="O30" s="18" t="n">
        <v>5.17927189401527E-005</v>
      </c>
      <c r="P30" s="18" t="n">
        <v>5.17708881320718E-005</v>
      </c>
      <c r="Q30" s="18" t="n">
        <v>0.000478806381313994</v>
      </c>
      <c r="R30" s="18" t="n">
        <v>6.7119910984677E-006</v>
      </c>
      <c r="S30" s="18" t="n">
        <v>9.08441050546374E-006</v>
      </c>
      <c r="T30" s="18" t="n">
        <v>9.06257969738291E-006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customFormat="false" ht="12.8" hidden="false" customHeight="false" outlineLevel="0" collapsed="false">
      <c r="A31" s="1" t="s">
        <v>45</v>
      </c>
      <c r="B31" s="20" t="n">
        <v>0</v>
      </c>
      <c r="C31" s="18" t="n">
        <v>0</v>
      </c>
      <c r="D31" s="18" t="n">
        <v>7.43577750275036E-006</v>
      </c>
      <c r="E31" s="18" t="n">
        <v>7.43577750275036E-006</v>
      </c>
      <c r="F31" s="18" t="n">
        <v>7.43577750275036E-006</v>
      </c>
      <c r="G31" s="18" t="n">
        <v>7.43577750275036E-006</v>
      </c>
      <c r="H31" s="18" t="n">
        <v>7.43577750275036E-006</v>
      </c>
      <c r="I31" s="18" t="n">
        <v>7.85777502750276E-006</v>
      </c>
      <c r="J31" s="18" t="n">
        <v>7.85777502750276E-006</v>
      </c>
      <c r="K31" s="18" t="n">
        <v>7.85777502750276E-006</v>
      </c>
      <c r="L31" s="18" t="n">
        <v>7.85777502750276E-006</v>
      </c>
      <c r="M31" s="18" t="n">
        <v>7.85777502750276E-006</v>
      </c>
      <c r="N31" s="18" t="n">
        <v>7.85777502750276E-006</v>
      </c>
      <c r="O31" s="18" t="n">
        <v>7.85777502750276E-006</v>
      </c>
      <c r="P31" s="18" t="n">
        <v>7.85777502750276E-006</v>
      </c>
      <c r="Q31" s="18" t="n">
        <v>7.85777502750276E-006</v>
      </c>
      <c r="R31" s="18" t="n">
        <v>7.39123331958193E-006</v>
      </c>
      <c r="S31" s="18" t="n">
        <v>7.39123331958193E-006</v>
      </c>
      <c r="T31" s="18" t="n">
        <v>7.39123331958193E-006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customFormat="false" ht="12.8" hidden="false" customHeight="false" outlineLevel="0" collapsed="false">
      <c r="A32" s="1" t="s">
        <v>46</v>
      </c>
      <c r="B32" s="20" t="n">
        <v>0</v>
      </c>
      <c r="C32" s="18" t="n">
        <v>0</v>
      </c>
      <c r="D32" s="18" t="n">
        <v>7.43577750275036E-006</v>
      </c>
      <c r="E32" s="18" t="n">
        <v>7.43577750275036E-006</v>
      </c>
      <c r="F32" s="18" t="n">
        <v>7.43577750275036E-006</v>
      </c>
      <c r="G32" s="18" t="n">
        <v>7.43577750275036E-006</v>
      </c>
      <c r="H32" s="18" t="n">
        <v>7.43577750275036E-006</v>
      </c>
      <c r="I32" s="18" t="n">
        <v>7.85777502750276E-006</v>
      </c>
      <c r="J32" s="18" t="n">
        <v>7.85777502750276E-006</v>
      </c>
      <c r="K32" s="18" t="n">
        <v>7.85777502750276E-006</v>
      </c>
      <c r="L32" s="18" t="n">
        <v>7.85777502750276E-006</v>
      </c>
      <c r="M32" s="18" t="n">
        <v>7.85777502750276E-006</v>
      </c>
      <c r="N32" s="18" t="n">
        <v>7.85777502750276E-006</v>
      </c>
      <c r="O32" s="18" t="n">
        <v>7.85777502750276E-006</v>
      </c>
      <c r="P32" s="18" t="n">
        <v>7.85777502750276E-006</v>
      </c>
      <c r="Q32" s="18" t="n">
        <v>7.85777502750276E-006</v>
      </c>
      <c r="R32" s="18" t="n">
        <v>7.39123331958193E-006</v>
      </c>
      <c r="S32" s="18" t="n">
        <v>7.39123331958193E-006</v>
      </c>
      <c r="T32" s="18" t="n">
        <v>7.39123331958193E-006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customFormat="false" ht="12.8" hidden="false" customHeight="false" outlineLevel="0" collapsed="false">
      <c r="A33" s="1" t="s">
        <v>47</v>
      </c>
      <c r="B33" s="20" t="n">
        <v>0</v>
      </c>
      <c r="C33" s="18" t="n">
        <v>0</v>
      </c>
      <c r="D33" s="18" t="n">
        <v>7.43577750275036E-006</v>
      </c>
      <c r="E33" s="18" t="n">
        <v>7.43577750275036E-006</v>
      </c>
      <c r="F33" s="18" t="n">
        <v>7.43577750275036E-006</v>
      </c>
      <c r="G33" s="18" t="n">
        <v>7.43577750275036E-006</v>
      </c>
      <c r="H33" s="18" t="n">
        <v>7.43577750275036E-006</v>
      </c>
      <c r="I33" s="18" t="n">
        <v>7.85777502750276E-006</v>
      </c>
      <c r="J33" s="18" t="n">
        <v>7.85777502750276E-006</v>
      </c>
      <c r="K33" s="18" t="n">
        <v>7.85777502750276E-006</v>
      </c>
      <c r="L33" s="18" t="n">
        <v>7.85777502750276E-006</v>
      </c>
      <c r="M33" s="18" t="n">
        <v>7.85777502750276E-006</v>
      </c>
      <c r="N33" s="18" t="n">
        <v>7.85777502750276E-006</v>
      </c>
      <c r="O33" s="18" t="n">
        <v>7.85777502750276E-006</v>
      </c>
      <c r="P33" s="18" t="n">
        <v>7.85777502750276E-006</v>
      </c>
      <c r="Q33" s="18" t="n">
        <v>7.85777502750276E-006</v>
      </c>
      <c r="R33" s="18" t="n">
        <v>7.39123331958193E-006</v>
      </c>
      <c r="S33" s="18" t="n">
        <v>7.39123331958193E-006</v>
      </c>
      <c r="T33" s="18" t="n">
        <v>7.39123331958193E-006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customFormat="false" ht="12.8" hidden="false" customHeight="false" outlineLevel="0" collapsed="false">
      <c r="A34" s="1" t="s">
        <v>48</v>
      </c>
      <c r="B34" s="18" t="n">
        <v>7.39824779978E-006</v>
      </c>
      <c r="C34" s="18" t="n">
        <v>7.39824779978E-006</v>
      </c>
      <c r="D34" s="18" t="n">
        <v>7.43577750275036E-006</v>
      </c>
      <c r="E34" s="18" t="n">
        <v>7.43577750275036E-006</v>
      </c>
      <c r="F34" s="18" t="n">
        <v>7.43577750275036E-006</v>
      </c>
      <c r="G34" s="18" t="n">
        <v>7.43577750275036E-006</v>
      </c>
      <c r="H34" s="18" t="n">
        <v>7.43577750275036E-006</v>
      </c>
      <c r="I34" s="18" t="n">
        <v>7.85777502750276E-006</v>
      </c>
      <c r="J34" s="18" t="n">
        <v>7.85777502750276E-006</v>
      </c>
      <c r="K34" s="18" t="n">
        <v>7.85777502750276E-006</v>
      </c>
      <c r="L34" s="18" t="n">
        <v>7.85777502750276E-006</v>
      </c>
      <c r="M34" s="18" t="n">
        <v>7.85777502750276E-006</v>
      </c>
      <c r="N34" s="18" t="n">
        <v>7.85777502750276E-006</v>
      </c>
      <c r="O34" s="18" t="n">
        <v>7.85777502750276E-006</v>
      </c>
      <c r="P34" s="18" t="n">
        <v>7.85777502750276E-006</v>
      </c>
      <c r="Q34" s="18" t="n">
        <v>7.85777502750276E-006</v>
      </c>
      <c r="R34" s="18" t="n">
        <v>7.40059223047303E-006</v>
      </c>
      <c r="S34" s="18" t="n">
        <v>7.40059223047303E-006</v>
      </c>
      <c r="T34" s="18" t="n">
        <v>7.40059223047303E-006</v>
      </c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="9" customFormat="true" ht="12.8" hidden="false" customHeight="false" outlineLevel="0" collapsed="false">
      <c r="B35" s="24"/>
      <c r="C35" s="25"/>
      <c r="D35" s="25"/>
      <c r="E35" s="25"/>
      <c r="F35" s="25"/>
      <c r="G35" s="24"/>
      <c r="H35" s="17"/>
      <c r="AMI35" s="1"/>
      <c r="AMJ35" s="1"/>
    </row>
    <row r="36" customFormat="false" ht="12.8" hidden="false" customHeight="false" outlineLevel="0" collapsed="false">
      <c r="A36" s="1" t="s">
        <v>49</v>
      </c>
      <c r="B36" s="7" t="n">
        <v>4.00200000000026</v>
      </c>
      <c r="C36" s="7" t="n">
        <v>5.05914285714341</v>
      </c>
      <c r="D36" s="7" t="n">
        <v>7.06264185312778</v>
      </c>
      <c r="E36" s="7" t="n">
        <v>107.064590889435</v>
      </c>
      <c r="F36" s="7" t="n">
        <v>7.1041861265481</v>
      </c>
      <c r="G36" s="7" t="n">
        <v>107.050680868315</v>
      </c>
      <c r="H36" s="7" t="n">
        <v>104.418437500003</v>
      </c>
      <c r="I36" s="7" t="n">
        <v>0.0466428571430805</v>
      </c>
      <c r="J36" s="7" t="n">
        <v>2.85914285714308</v>
      </c>
      <c r="K36" s="7" t="n">
        <v>2.40645190894477</v>
      </c>
      <c r="L36" s="7" t="n">
        <v>4.86264185312748</v>
      </c>
      <c r="M36" s="7" t="n">
        <v>104.864590889434</v>
      </c>
      <c r="N36" s="7" t="n">
        <v>102.036061574492</v>
      </c>
      <c r="O36" s="7" t="n">
        <v>4.9042142857159</v>
      </c>
      <c r="P36" s="7" t="n">
        <v>102.2184375</v>
      </c>
      <c r="Q36" s="7" t="n">
        <v>100.066642857152</v>
      </c>
      <c r="R36" s="7" t="n">
        <v>6.02197993981993</v>
      </c>
      <c r="S36" s="7" t="n">
        <v>8.02483960843442</v>
      </c>
      <c r="T36" s="7" t="n">
        <v>108.026788597381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</row>
    <row r="37" customFormat="false" ht="12.8" hidden="false" customHeight="false" outlineLevel="0" collapsed="false">
      <c r="A37" s="1" t="s">
        <v>50</v>
      </c>
      <c r="B37" s="7" t="n">
        <v>1.00100000000018</v>
      </c>
      <c r="C37" s="7" t="n">
        <v>3.01100000000005</v>
      </c>
      <c r="D37" s="7" t="n">
        <v>5.01200000000023</v>
      </c>
      <c r="E37" s="7" t="n">
        <v>105.013</v>
      </c>
      <c r="F37" s="7" t="n">
        <v>5.01200000000023</v>
      </c>
      <c r="G37" s="7" t="n">
        <v>105.013</v>
      </c>
      <c r="H37" s="7" t="n">
        <v>105.013</v>
      </c>
      <c r="I37" s="7" t="n">
        <v>105.013</v>
      </c>
      <c r="J37" s="7" t="n">
        <v>3.01100000000005</v>
      </c>
      <c r="K37" s="7" t="n">
        <v>5.01200000000023</v>
      </c>
      <c r="L37" s="7" t="n">
        <v>5.01200000000023</v>
      </c>
      <c r="M37" s="7" t="n">
        <v>105.013</v>
      </c>
      <c r="N37" s="7" t="n">
        <v>105.013</v>
      </c>
      <c r="O37" s="7" t="n">
        <v>5.01200000000023</v>
      </c>
      <c r="P37" s="7" t="n">
        <v>105.013</v>
      </c>
      <c r="Q37" s="7" t="n">
        <v>105.013</v>
      </c>
      <c r="R37" s="7" t="n">
        <v>3.01100000000005</v>
      </c>
      <c r="S37" s="7" t="n">
        <v>5.01200000000023</v>
      </c>
      <c r="T37" s="7" t="n">
        <v>105.013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</row>
    <row r="38" customFormat="false" ht="12.8" hidden="false" customHeight="false" outlineLevel="0" collapsed="false">
      <c r="A38" s="1" t="s">
        <v>51</v>
      </c>
      <c r="B38" s="27" t="n">
        <f aca="false">B36+B37</f>
        <v>5.00300000000043</v>
      </c>
      <c r="C38" s="27" t="n">
        <f aca="false">C36+C37</f>
        <v>8.07014285714346</v>
      </c>
      <c r="D38" s="27" t="n">
        <f aca="false">D36+D37</f>
        <v>12.074641853128</v>
      </c>
      <c r="E38" s="27" t="n">
        <f aca="false">E36+E37</f>
        <v>212.077590889435</v>
      </c>
      <c r="F38" s="27" t="n">
        <f aca="false">F36+F37</f>
        <v>12.1161861265483</v>
      </c>
      <c r="G38" s="27" t="n">
        <f aca="false">G36+G37</f>
        <v>212.063680868315</v>
      </c>
      <c r="H38" s="27" t="n">
        <f aca="false">H36+H37</f>
        <v>209.431437500004</v>
      </c>
      <c r="I38" s="27" t="n">
        <f aca="false">I36+I37</f>
        <v>105.059642857143</v>
      </c>
      <c r="J38" s="27" t="n">
        <f aca="false">J36+J37</f>
        <v>5.87014285714312</v>
      </c>
      <c r="K38" s="27" t="n">
        <f aca="false">K36+K37</f>
        <v>7.418451908945</v>
      </c>
      <c r="L38" s="27" t="n">
        <f aca="false">L36+L37</f>
        <v>9.87464185312771</v>
      </c>
      <c r="M38" s="27" t="n">
        <f aca="false">M36+M37</f>
        <v>209.877590889435</v>
      </c>
      <c r="N38" s="27" t="n">
        <f aca="false">N36+N37</f>
        <v>207.049061574492</v>
      </c>
      <c r="O38" s="27" t="n">
        <f aca="false">O36+O37</f>
        <v>9.91621428571613</v>
      </c>
      <c r="P38" s="27" t="n">
        <f aca="false">P36+P37</f>
        <v>207.2314375</v>
      </c>
      <c r="Q38" s="27" t="n">
        <f aca="false">Q36+Q37</f>
        <v>205.079642857152</v>
      </c>
      <c r="R38" s="27" t="n">
        <f aca="false">R36+R37</f>
        <v>9.03297993981998</v>
      </c>
      <c r="S38" s="27" t="n">
        <f aca="false">S36+S37</f>
        <v>13.0368396084346</v>
      </c>
      <c r="T38" s="27" t="n">
        <f aca="false">T36+T37</f>
        <v>213.039788597381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</row>
    <row r="40" customFormat="false" ht="12.8" hidden="false" customHeight="false" outlineLevel="0" collapsed="false">
      <c r="A40" s="1" t="s">
        <v>52</v>
      </c>
      <c r="B40" s="29" t="n">
        <f aca="false">B4+B5+B6+B7+B8+B9+B10</f>
        <v>2796.19890571434</v>
      </c>
      <c r="C40" s="29" t="n">
        <f aca="false">C4+C5+C6+C7+C8+C9+C10</f>
        <v>1160.42527857147</v>
      </c>
      <c r="D40" s="29" t="n">
        <f aca="false">D4+D5+D6+D7+D8+D9+D10</f>
        <v>1160.27194481</v>
      </c>
      <c r="E40" s="29" t="n">
        <f aca="false">E4+E5+E6+E7+E8+E9+E10</f>
        <v>1154.16613264383</v>
      </c>
      <c r="F40" s="29" t="n">
        <f aca="false">F4+F5+F6+F7+F8+F9+F10</f>
        <v>1160.11759899523</v>
      </c>
      <c r="G40" s="29" t="n">
        <f aca="false">G4+G5+G6+G7+G8+G9+G10</f>
        <v>1153.31345315746</v>
      </c>
      <c r="H40" s="29" t="n">
        <f aca="false">H4+H5+H6+H7+H8+H9+H10</f>
        <v>1139.5687342894</v>
      </c>
      <c r="I40" s="29" t="n">
        <f aca="false">I4+I5+I6+I7+I8+I9+I10</f>
        <v>587.504642855032</v>
      </c>
      <c r="J40" s="29" t="n">
        <f aca="false">J4+J5+J6+J7+J8+J9+J10</f>
        <v>615.014061428611</v>
      </c>
      <c r="K40" s="29" t="n">
        <f aca="false">K4+K5+K6+K7+K8+K9+K10</f>
        <v>614.593476558513</v>
      </c>
      <c r="L40" s="29" t="n">
        <f aca="false">L4+L5+L6+L7+L8+L9+L10</f>
        <v>615.014069095709</v>
      </c>
      <c r="M40" s="29" t="n">
        <f aca="false">M4+M5+M6+M7+M8+M9+M10</f>
        <v>608.908256929541</v>
      </c>
      <c r="N40" s="29" t="n">
        <f aca="false">N4+N5+N6+N7+N8+N9+N10</f>
        <v>607.787934418109</v>
      </c>
      <c r="O40" s="29" t="n">
        <f aca="false">O4+O5+O6+O7+O8+O9+O10</f>
        <v>614.568727251944</v>
      </c>
      <c r="P40" s="29" t="n">
        <f aca="false">P4+P5+P6+P7+P8+P9+P10</f>
        <v>594.31085857511</v>
      </c>
      <c r="Q40" s="29" t="n">
        <f aca="false">Q4+Q5+Q6+Q7+Q8+Q9+Q10</f>
        <v>594.420332855784</v>
      </c>
      <c r="R40" s="29" t="n">
        <f aca="false">R4+R5+R6+R7+R8+R9+R10</f>
        <v>2250.7800598354</v>
      </c>
      <c r="S40" s="29" t="n">
        <f aca="false">S4+S5+S6+S7+S8+S9+S10</f>
        <v>2250.77701600807</v>
      </c>
      <c r="T40" s="29" t="n">
        <f aca="false">T4+T5+T6+T7+T8+T9+T10</f>
        <v>2244.84794950087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customFormat="false" ht="12.8" hidden="false" customHeight="false" outlineLevel="0" collapsed="false">
      <c r="A41" s="1" t="s">
        <v>53</v>
      </c>
      <c r="B41" s="29" t="n">
        <f aca="false">B12+B13+B14+B15+B16+B17+B18</f>
        <v>91.218853420949</v>
      </c>
      <c r="C41" s="29" t="n">
        <f aca="false">C12+C13+C14+C15+C16+C17+C18</f>
        <v>293.494842619432</v>
      </c>
      <c r="D41" s="29" t="n">
        <f aca="false">D12+D13+D14+D15+D16+D17+D18</f>
        <v>312.335461941031</v>
      </c>
      <c r="E41" s="29" t="n">
        <f aca="false">E12+E13+E14+E15+E16+E17+E18</f>
        <v>331.833980373669</v>
      </c>
      <c r="F41" s="29" t="n">
        <f aca="false">F12+F13+F14+F15+F16+F17+F18</f>
        <v>636.019483761869</v>
      </c>
      <c r="G41" s="29" t="n">
        <f aca="false">G12+G13+G14+G15+G16+G17+G18</f>
        <v>655.522324694508</v>
      </c>
      <c r="H41" s="29" t="n">
        <f aca="false">H12+H13+H14+H15+H16+H17+H18</f>
        <v>965.856212197006</v>
      </c>
      <c r="I41" s="29" t="n">
        <f aca="false">I12+I13+I14+I15+I16+I17+I18</f>
        <v>7317.9923275896</v>
      </c>
      <c r="J41" s="29" t="n">
        <f aca="false">J12+J13+J14+J15+J16+J17+J18</f>
        <v>306.288030738241</v>
      </c>
      <c r="K41" s="29" t="n">
        <f aca="false">K12+K13+K14+K15+K16+K17+K18</f>
        <v>3885.29219915358</v>
      </c>
      <c r="L41" s="29" t="n">
        <f aca="false">L12+L13+L14+L15+L16+L17+L18</f>
        <v>325.12865005984</v>
      </c>
      <c r="M41" s="29" t="n">
        <f aca="false">M12+M13+M14+M15+M16+M17+M18</f>
        <v>344.627168492479</v>
      </c>
      <c r="N41" s="29" t="n">
        <f aca="false">N12+N13+N14+N15+N16+N17+N18</f>
        <v>3904.79504008622</v>
      </c>
      <c r="O41" s="29" t="n">
        <f aca="false">O12+O13+O14+O15+O16+O17+O18</f>
        <v>648.812671880686</v>
      </c>
      <c r="P41" s="29" t="n">
        <f aca="false">P12+P13+P14+P15+P16+P17+P18</f>
        <v>978.649400315823</v>
      </c>
      <c r="Q41" s="29" t="n">
        <f aca="false">Q12+Q13+Q14+Q15+Q16+Q17+Q18</f>
        <v>4215.12892758871</v>
      </c>
      <c r="R41" s="29" t="n">
        <f aca="false">R12+R13+R14+R15+R16+R17+R18</f>
        <v>292.215381233289</v>
      </c>
      <c r="S41" s="29" t="n">
        <f aca="false">S12+S13+S14+S15+S16+S17+S18</f>
        <v>311.056000554889</v>
      </c>
      <c r="T41" s="29" t="n">
        <f aca="false">T12+T13+T14+T15+T16+T17+T18</f>
        <v>330.554518987527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3" customFormat="false" ht="12.8" hidden="false" customHeight="false" outlineLevel="0" collapsed="false">
      <c r="A43" s="1" t="s">
        <v>54</v>
      </c>
      <c r="B43" s="20" t="n">
        <f aca="false">B20+B21+B22+B23+B24+B25+B26</f>
        <v>0.000368942911170641</v>
      </c>
      <c r="C43" s="20" t="n">
        <f aca="false">C20+C22+C23+C24+C25+C26+C26</f>
        <v>0.000176140568561514</v>
      </c>
      <c r="D43" s="20" t="n">
        <f aca="false">D20+D21+D22+D23+D24+D25+D26</f>
        <v>0.000153091437162429</v>
      </c>
      <c r="E43" s="20" t="n">
        <f aca="false">E20+E21+E22+E23+E24+E25+E26</f>
        <v>0.000152285809168282</v>
      </c>
      <c r="F43" s="20" t="n">
        <f aca="false">F20+F21+F22+F23+F24+F25+F26</f>
        <v>0.00015307107208965</v>
      </c>
      <c r="G43" s="20" t="n">
        <f aca="false">G20+G21+G22+G23+G24+G25+G26</f>
        <v>0.000152173302847163</v>
      </c>
      <c r="H43" s="20" t="n">
        <f aca="false">H20+H21+H22+H23+H24+H25+H26</f>
        <v>0.000150359763552075</v>
      </c>
      <c r="I43" s="20" t="n">
        <f aca="false">I20+I21+I22+I23+I24+I25+I26</f>
        <v>7.7517973710037E-005</v>
      </c>
      <c r="J43" s="20" t="n">
        <f aca="false">J20+J21+J22+J23+J24+J25+J26</f>
        <v>8.114768866072E-005</v>
      </c>
      <c r="K43" s="20" t="n">
        <f aca="false">K20+K21+K22+K23+K24+K25+K26</f>
        <v>8.10921948236999E-005</v>
      </c>
      <c r="L43" s="20" t="n">
        <f aca="false">L20+L21+L22+L23+L24+L25+L26</f>
        <v>8.11476896723496E-005</v>
      </c>
      <c r="M43" s="20" t="n">
        <f aca="false">M20+M21+M22+M23+M24+M25+M26</f>
        <v>8.03420616782025E-005</v>
      </c>
      <c r="N43" s="20" t="n">
        <f aca="false">N20+N21+N22+N23+N24+N25+N26</f>
        <v>8.01942413468374E-005</v>
      </c>
      <c r="O43" s="20" t="n">
        <f aca="false">O20+O21+O22+O23+O24+O25+O26</f>
        <v>8.1088929290188E-005</v>
      </c>
      <c r="P43" s="20" t="n">
        <f aca="false">P20+P21+P22+P23+P24+P25+P26</f>
        <v>7.84160160619955E-005</v>
      </c>
      <c r="Q43" s="20" t="n">
        <f aca="false">Q20+Q21+Q22+Q23+Q24+Q25+Q26</f>
        <v>7.84304605851351E-005</v>
      </c>
      <c r="R43" s="20" t="n">
        <f aca="false">R20+R21+R22+R23+R24+R25+R26</f>
        <v>0.000296977924561615</v>
      </c>
      <c r="S43" s="20" t="n">
        <f aca="false">S20+S21+S22+S23+S24+S25+S26</f>
        <v>0.000296977522945508</v>
      </c>
      <c r="T43" s="20" t="n">
        <f aca="false">T20+T21+T22+T23+T24+T25+T26</f>
        <v>0.000296195215559141</v>
      </c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</row>
    <row r="44" customFormat="false" ht="12.8" hidden="false" customHeight="false" outlineLevel="0" collapsed="false">
      <c r="A44" s="1" t="s">
        <v>55</v>
      </c>
      <c r="B44" s="18" t="n">
        <f aca="false">B28+B29+B30+B31+B32+B33+B34</f>
        <v>1.20358209374863E-005</v>
      </c>
      <c r="C44" s="18" t="n">
        <f aca="false">C28+C29+C30+C31+C32+C33+C34</f>
        <v>1.20358209374863E-005</v>
      </c>
      <c r="D44" s="18" t="n">
        <f aca="false">D28+D29+D30+D31+D32+D33+D34</f>
        <v>4.12109290061083E-005</v>
      </c>
      <c r="E44" s="18" t="n">
        <f aca="false">E28+E29+E30+E31+E32+E33+E34</f>
        <v>4.37836501881927E-005</v>
      </c>
      <c r="F44" s="18" t="n">
        <f aca="false">F28+F29+F30+F31+F32+F33+F34</f>
        <v>8.39192374407962E-005</v>
      </c>
      <c r="G44" s="18" t="n">
        <f aca="false">G28+G29+G30+G31+G32+G33+G34</f>
        <v>8.64925289527418E-005</v>
      </c>
      <c r="H44" s="18" t="n">
        <f aca="false">H28+H29+H30+H31+H32+H33+H34</f>
        <v>0.000127439361331543</v>
      </c>
      <c r="I44" s="18" t="n">
        <f aca="false">I28+I29+I30+I31+I32+I33+I34</f>
        <v>0.000965568432112581</v>
      </c>
      <c r="J44" s="18" t="n">
        <f aca="false">J28+J29+J30+J31+J32+J33+J34</f>
        <v>4.04130040557402E-005</v>
      </c>
      <c r="K44" s="18" t="n">
        <f aca="false">K28+K29+K30+K31+K32+K33+K34</f>
        <v>0.000512642720721729</v>
      </c>
      <c r="L44" s="18" t="n">
        <f aca="false">L28+L29+L30+L31+L32+L33+L34</f>
        <v>4.28989191051179E-005</v>
      </c>
      <c r="M44" s="18" t="n">
        <f aca="false">M28+M29+M30+M31+M32+M33+M34</f>
        <v>4.54716402872022E-005</v>
      </c>
      <c r="N44" s="18" t="n">
        <f aca="false">N28+N29+N30+N31+N32+N33+N34</f>
        <v>0.000515216012233675</v>
      </c>
      <c r="O44" s="18" t="n">
        <f aca="false">O28+O29+O30+O31+O32+O33+O34</f>
        <v>8.56072275398068E-005</v>
      </c>
      <c r="P44" s="18" t="n">
        <f aca="false">P28+P29+P30+P31+P32+P33+P34</f>
        <v>0.000129127351430554</v>
      </c>
      <c r="Q44" s="18" t="n">
        <f aca="false">Q28+Q29+Q30+Q31+Q32+Q33+Q34</f>
        <v>0.000556162844612476</v>
      </c>
      <c r="R44" s="18" t="n">
        <f aca="false">R28+R29+R30+R31+R32+R33+R34</f>
        <v>3.85561961349479E-005</v>
      </c>
      <c r="S44" s="18" t="n">
        <f aca="false">S28+S29+S30+S31+S32+S33+S34</f>
        <v>4.10421111843256E-005</v>
      </c>
      <c r="T44" s="18" t="n">
        <f aca="false">T28+T29+T30+T31+T32+T33+T34</f>
        <v>4.361483236641E-005</v>
      </c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7" customFormat="false" ht="12.8" hidden="false" customHeight="false" outlineLevel="0" collapsed="false">
      <c r="A47" s="1" t="s">
        <v>56</v>
      </c>
      <c r="B47" s="1" t="s">
        <v>57</v>
      </c>
      <c r="C47" s="1" t="s">
        <v>58</v>
      </c>
      <c r="D47" s="1" t="s">
        <v>59</v>
      </c>
      <c r="E47" s="1" t="s">
        <v>60</v>
      </c>
      <c r="F47" s="1" t="s">
        <v>61</v>
      </c>
      <c r="G47" s="1" t="s">
        <v>62</v>
      </c>
      <c r="H47" s="1" t="s">
        <v>63</v>
      </c>
      <c r="I47" s="1" t="s">
        <v>64</v>
      </c>
      <c r="J47" s="1" t="s">
        <v>65</v>
      </c>
      <c r="K47" s="1" t="s">
        <v>66</v>
      </c>
      <c r="L47" s="1" t="s">
        <v>67</v>
      </c>
      <c r="M47" s="1" t="s">
        <v>68</v>
      </c>
      <c r="N47" s="1" t="s">
        <v>69</v>
      </c>
      <c r="O47" s="1" t="s">
        <v>70</v>
      </c>
      <c r="P47" s="1" t="s">
        <v>71</v>
      </c>
      <c r="Q47" s="1" t="s">
        <v>72</v>
      </c>
      <c r="R47" s="1" t="s">
        <v>73</v>
      </c>
      <c r="S47" s="1" t="s">
        <v>74</v>
      </c>
      <c r="T47" s="1" t="s">
        <v>75</v>
      </c>
    </row>
    <row r="52" customFormat="false" ht="12.8" hidden="false" customHeight="false" outlineLevel="0" collapsed="false">
      <c r="A52" s="1" t="s">
        <v>76</v>
      </c>
      <c r="B52" s="8" t="n">
        <f aca="false">+B40+B41</f>
        <v>2887.41775913528</v>
      </c>
      <c r="C52" s="8" t="n">
        <f aca="false">+C40+C41</f>
        <v>1453.9201211909</v>
      </c>
      <c r="D52" s="8" t="n">
        <f aca="false">+D40+D41</f>
        <v>1472.60740675103</v>
      </c>
      <c r="E52" s="8" t="n">
        <f aca="false">+E40+E41</f>
        <v>1486.0001130175</v>
      </c>
      <c r="F52" s="8" t="n">
        <f aca="false">+F40+F41</f>
        <v>1796.1370827571</v>
      </c>
      <c r="G52" s="8" t="n">
        <f aca="false">+G40+G41</f>
        <v>1808.83577785196</v>
      </c>
      <c r="H52" s="8" t="n">
        <f aca="false">+H40+H41</f>
        <v>2105.4249464864</v>
      </c>
      <c r="I52" s="8" t="n">
        <f aca="false">+I40+I41</f>
        <v>7905.49697044464</v>
      </c>
      <c r="J52" s="8" t="n">
        <f aca="false">+J40+J41</f>
        <v>921.302092166852</v>
      </c>
      <c r="K52" s="8" t="n">
        <f aca="false">+K40+K41</f>
        <v>4499.88567571209</v>
      </c>
      <c r="L52" s="8" t="n">
        <f aca="false">+L40+L41</f>
        <v>940.142719155549</v>
      </c>
      <c r="M52" s="8" t="n">
        <f aca="false">+M40+M41</f>
        <v>953.535425422019</v>
      </c>
      <c r="N52" s="8" t="n">
        <f aca="false">+N40+N41</f>
        <v>4512.58297450432</v>
      </c>
      <c r="O52" s="8" t="n">
        <f aca="false">+O40+O41</f>
        <v>1263.38139913263</v>
      </c>
      <c r="P52" s="8" t="n">
        <f aca="false">+P40+P41</f>
        <v>1572.96025889093</v>
      </c>
      <c r="Q52" s="8" t="n">
        <f aca="false">+Q40+Q41</f>
        <v>4809.5492604445</v>
      </c>
      <c r="R52" s="8" t="n">
        <f aca="false">+R40+R41</f>
        <v>2542.99544106869</v>
      </c>
      <c r="S52" s="8" t="n">
        <f aca="false">+S40+S41</f>
        <v>2561.83301656296</v>
      </c>
      <c r="T52" s="8" t="n">
        <f aca="false">+T40+T41</f>
        <v>2575.4024684884</v>
      </c>
      <c r="U52" s="1" t="n">
        <f aca="false">+U40+U41</f>
        <v>0</v>
      </c>
      <c r="V52" s="1" t="n">
        <f aca="false">+V40+V41</f>
        <v>0</v>
      </c>
      <c r="W52" s="1" t="n">
        <f aca="false">+W40+W41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2024-08-26T16:59:43Z</dcterms:created>
  <dc:creator/>
  <dc:description/>
  <dc:language>en-US</dc:language>
  <cp:lastModifiedBy/>
  <dcterms:modified xsi:type="dcterms:W3CDTF">2024-10-18T15:25:41Z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