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Simulators\iFog_Simulator\iFogSim\Report_Saeedeh\Flow-Based Networking Energy results for DCNS\"/>
    </mc:Choice>
  </mc:AlternateContent>
  <xr:revisionPtr revIDLastSave="0" documentId="13_ncr:1_{81477C36-5F29-4458-AA93-A6C58A84E2CA}" xr6:coauthVersionLast="47" xr6:coauthVersionMax="47" xr10:uidLastSave="{00000000-0000-0000-0000-000000000000}"/>
  <bookViews>
    <workbookView xWindow="-110" yWindow="-110" windowWidth="19420" windowHeight="11620" tabRatio="500" xr2:uid="{00000000-000D-0000-FFFF-FFFF00000000}"/>
  </bookViews>
  <sheets>
    <sheet name="DCNS_ECOFEN_Network Results for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24" i="1" l="1"/>
  <c r="F124" i="1"/>
  <c r="E124" i="1"/>
  <c r="D124" i="1"/>
  <c r="C124" i="1"/>
  <c r="B124" i="1"/>
  <c r="G54" i="1"/>
  <c r="F54" i="1"/>
  <c r="E54" i="1"/>
  <c r="D54" i="1"/>
  <c r="C54" i="1"/>
  <c r="B54" i="1"/>
  <c r="G52" i="1"/>
  <c r="F52" i="1"/>
  <c r="E52" i="1"/>
  <c r="D52" i="1"/>
  <c r="C52" i="1"/>
  <c r="B52" i="1"/>
  <c r="G39" i="1"/>
  <c r="F39" i="1"/>
  <c r="E39" i="1"/>
  <c r="D39" i="1"/>
  <c r="C39" i="1"/>
  <c r="B39" i="1"/>
  <c r="G37" i="1"/>
  <c r="F37" i="1"/>
  <c r="E37" i="1"/>
  <c r="D37" i="1"/>
  <c r="C37" i="1"/>
  <c r="B37" i="1"/>
  <c r="G22" i="1"/>
  <c r="F22" i="1"/>
  <c r="E22" i="1"/>
  <c r="D22" i="1"/>
  <c r="C22" i="1"/>
  <c r="B22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<sst xmlns="http://schemas.openxmlformats.org/spreadsheetml/2006/main" count="61" uniqueCount="61">
  <si>
    <t>Router_Only</t>
  </si>
  <si>
    <t>Proxy_Only</t>
  </si>
  <si>
    <t>Router_Proxy</t>
  </si>
  <si>
    <t>Router_Cloud</t>
  </si>
  <si>
    <t>Proxy_Cloud</t>
  </si>
  <si>
    <t>Cloud_Only</t>
  </si>
  <si>
    <t>Cloud Energy</t>
  </si>
  <si>
    <t>App_Cloud Energy</t>
  </si>
  <si>
    <t>Proxy Energy</t>
  </si>
  <si>
    <t>App_Proxy Energy</t>
  </si>
  <si>
    <t>Router Energy</t>
  </si>
  <si>
    <t>App_Router Energy</t>
  </si>
  <si>
    <t>Mobile Energy</t>
  </si>
  <si>
    <t>App_Mobile Energy</t>
  </si>
  <si>
    <t>Execution time</t>
  </si>
  <si>
    <t>Delay_1</t>
  </si>
  <si>
    <t>Delay_2</t>
  </si>
  <si>
    <t>MOTION_VIDEO_STREAM</t>
  </si>
  <si>
    <t>DETECTED_OBJECT</t>
  </si>
  <si>
    <t>OBJECT_LOCATION</t>
  </si>
  <si>
    <t>CAMERA</t>
  </si>
  <si>
    <t>Cost of execution in cloud</t>
  </si>
  <si>
    <t>Total network usage</t>
  </si>
  <si>
    <t>Total Device Computation Energy</t>
  </si>
  <si>
    <t>Total Application Computation energy</t>
  </si>
  <si>
    <t>Rated_Cloud NIC Total energy</t>
  </si>
  <si>
    <t>Rated_Cloud NIC Application energy</t>
  </si>
  <si>
    <t>Rated_proxy-server NIC Total energy</t>
  </si>
  <si>
    <t>Rated_proxy-server NIC Application energy</t>
  </si>
  <si>
    <t>Rated_Router NIC Total energy</t>
  </si>
  <si>
    <t>Rated_Router NIC Application energy</t>
  </si>
  <si>
    <t>Rated_Mobile Device NIC Total energy</t>
  </si>
  <si>
    <t>Rated_Mobile Device NIC Application energy</t>
  </si>
  <si>
    <t>Rated_Total NICs Energy</t>
  </si>
  <si>
    <t>Rated_Total Application NICs energy</t>
  </si>
  <si>
    <t>Measured_Cloud NIC Total energy</t>
  </si>
  <si>
    <t>Measured_Cloud NIC Application energy</t>
  </si>
  <si>
    <t>Measured_proxy-server NIC Total energy</t>
  </si>
  <si>
    <t>Measured_proxy-server NIC Application energy</t>
  </si>
  <si>
    <t>Measured_Router NIC Total energy</t>
  </si>
  <si>
    <t>Measured_Router NIC Application energy</t>
  </si>
  <si>
    <t>Measured_Mobile Device NIC Total energy</t>
  </si>
  <si>
    <t>Measured_Mobile Device NIC Application energy</t>
  </si>
  <si>
    <t>Measured_Total NICs Energy</t>
  </si>
  <si>
    <t>Measured_Total Application NICs energy</t>
  </si>
  <si>
    <t>Total links energy</t>
  </si>
  <si>
    <t>Total Links Energy_Wired-WifiCombination model</t>
  </si>
  <si>
    <t>Total Active Energy of Links_Wired-Wifi energy model</t>
  </si>
  <si>
    <t>cloud Flow-based Total Idle Networking Energy</t>
  </si>
  <si>
    <t>cloud Flow-based Total Active Networking Energy</t>
  </si>
  <si>
    <t>cloud Flow-based Total Device Networking Energy</t>
  </si>
  <si>
    <t>proxy-server Flow-based Total Idle Networking Energy</t>
  </si>
  <si>
    <t>proxy-server Flow-based Total Active Networking Energy</t>
  </si>
  <si>
    <t>proxy-server Flow-based Total Device Networking Energy</t>
  </si>
  <si>
    <t>d-0 Flow-based Total Idle Networking Energy</t>
  </si>
  <si>
    <t>d-0 Flow-based Total Active Networking Energy</t>
  </si>
  <si>
    <t>d-0 Flow-based Total Device Networking Energy</t>
  </si>
  <si>
    <t>m-0-0 Flow-based Total Idle Networking Energy</t>
  </si>
  <si>
    <t>m-0-0 Flow-based Total Active Networking Energy</t>
  </si>
  <si>
    <t>m-0-0 Flow-based Total Device Networking Energy</t>
  </si>
  <si>
    <t>Total Flow-Based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</si>
</sst>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[Red]\(#,##0.00\)"/>
  </numFmts>
  <fonts count="1" x14ac:knownFonts="1"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1D41A"/>
        <bgColor rgb="FF70AD47"/>
      </patternFill>
    </fill>
    <fill>
      <patternFill patternType="solid">
        <fgColor rgb="FFFFFFD7"/>
        <bgColor rgb="FFEEEEEE"/>
      </patternFill>
    </fill>
    <fill>
      <patternFill patternType="solid">
        <fgColor rgb="FFFFA6A6"/>
        <bgColor rgb="FFFFCCCC"/>
      </patternFill>
    </fill>
    <fill>
      <patternFill patternType="solid">
        <fgColor rgb="FFB4C7DC"/>
        <bgColor rgb="FFD0CECE"/>
      </patternFill>
    </fill>
    <fill>
      <patternFill patternType="solid">
        <fgColor rgb="FFFFBF00"/>
        <bgColor rgb="FFFFC000"/>
      </patternFill>
    </fill>
    <fill>
      <patternFill patternType="solid">
        <fgColor rgb="FFFF7B59"/>
        <bgColor rgb="FFED7D31"/>
      </patternFill>
    </fill>
    <fill>
      <patternFill patternType="solid">
        <fgColor rgb="FFE2F0D9"/>
        <bgColor rgb="FFEEEEEE"/>
      </patternFill>
    </fill>
    <fill>
      <patternFill patternType="solid">
        <fgColor rgb="FFFFD7D7"/>
        <bgColor rgb="FFFFCCCC"/>
      </patternFill>
    </fill>
    <fill>
      <patternFill patternType="solid">
        <fgColor rgb="FFFFCCCC"/>
        <bgColor rgb="FFFFD7D7"/>
      </patternFill>
    </fill>
    <fill>
      <patternFill patternType="solid">
        <fgColor rgb="FFEEEEEE"/>
        <bgColor rgb="FFDEEBF7"/>
      </patternFill>
    </fill>
    <fill>
      <patternFill patternType="solid">
        <fgColor rgb="FFD0CECE"/>
        <bgColor rgb="FFD9D9D9"/>
      </patternFill>
    </fill>
    <fill>
      <patternFill patternType="solid">
        <fgColor rgb="FFDEEBF7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9" borderId="0" xfId="0" applyFill="1"/>
    <xf numFmtId="164" fontId="0" fillId="9" borderId="0" xfId="0" applyNumberFormat="1" applyFill="1" applyAlignment="1">
      <alignment horizontal="center"/>
    </xf>
    <xf numFmtId="0" fontId="0" fillId="10" borderId="0" xfId="0" applyFill="1"/>
    <xf numFmtId="0" fontId="0" fillId="11" borderId="0" xfId="0" applyFill="1"/>
    <xf numFmtId="164" fontId="0" fillId="11" borderId="0" xfId="0" applyNumberFormat="1" applyFill="1" applyAlignment="1">
      <alignment horizontal="center"/>
    </xf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5B9BD5"/>
      <rgbColor rgb="FF993366"/>
      <rgbColor rgb="FFFFFFD7"/>
      <rgbColor rgb="FFDEEBF7"/>
      <rgbColor rgb="FF660066"/>
      <rgbColor rgb="FFFF7B59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D7D7"/>
      <rgbColor rgb="FF99CCFF"/>
      <rgbColor rgb="FFFFA6A6"/>
      <rgbColor rgb="FFCC99FF"/>
      <rgbColor rgb="FFFFCCCC"/>
      <rgbColor rgb="FF4472C4"/>
      <rgbColor rgb="FF33CCCC"/>
      <rgbColor rgb="FF81D41A"/>
      <rgbColor rgb="FFFFC000"/>
      <rgbColor rgb="FFFFBF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Computation and Communication energy consumption from Device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for'!$A$20</c:f>
              <c:strCache>
                <c:ptCount val="1"/>
                <c:pt idx="0">
                  <c:v>Total Device Computation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for'!$B$20:$G$20</c:f>
              <c:numCache>
                <c:formatCode>General</c:formatCode>
                <c:ptCount val="6"/>
                <c:pt idx="0">
                  <c:v>3723644.1246510213</c:v>
                </c:pt>
                <c:pt idx="1">
                  <c:v>3724202.7935135933</c:v>
                </c:pt>
                <c:pt idx="2">
                  <c:v>3724559.0644565076</c:v>
                </c:pt>
                <c:pt idx="3">
                  <c:v>3733981.4099249281</c:v>
                </c:pt>
                <c:pt idx="4">
                  <c:v>3733944.2305335132</c:v>
                </c:pt>
                <c:pt idx="5">
                  <c:v>3745730.0711428402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F-45A9-9C2B-D53B46CB1AEC}"/>
            </c:ext>
          </c:extLst>
        </c:ser>
        <c:ser>
          <c:idx val="1"/>
          <c:order val="1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1513375.1680000005</c:v>
                </c:pt>
                <c:pt idx="1">
                  <c:v>1517720.3647999964</c:v>
                </c:pt>
                <c:pt idx="2">
                  <c:v>1513606.4191999955</c:v>
                </c:pt>
                <c:pt idx="3">
                  <c:v>1513864.1595999904</c:v>
                </c:pt>
                <c:pt idx="4">
                  <c:v>1517978.1051999913</c:v>
                </c:pt>
                <c:pt idx="5">
                  <c:v>1522092.6395999922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F-45A9-9C2B-D53B46CB1AEC}"/>
            </c:ext>
          </c:extLst>
        </c:ser>
        <c:ser>
          <c:idx val="2"/>
          <c:order val="2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1505706.2079999994</c:v>
                </c:pt>
                <c:pt idx="1">
                  <c:v>1504206.6428000005</c:v>
                </c:pt>
                <c:pt idx="2">
                  <c:v>1505626.4012000016</c:v>
                </c:pt>
                <c:pt idx="3">
                  <c:v>1505541.2196000037</c:v>
                </c:pt>
                <c:pt idx="4">
                  <c:v>1504121.4612000028</c:v>
                </c:pt>
                <c:pt idx="5">
                  <c:v>1502701.4996000018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F-45A9-9C2B-D53B46CB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2542"/>
        <c:axId val="78393394"/>
      </c:barChart>
      <c:catAx>
        <c:axId val="94825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8393394"/>
        <c:crosses val="autoZero"/>
        <c:auto val="1"/>
        <c:lblAlgn val="ctr"/>
        <c:lblOffset val="100"/>
        <c:noMultiLvlLbl val="0"/>
      </c:catAx>
      <c:valAx>
        <c:axId val="783933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948254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Computation and communication energy from Application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for'!$A$22</c:f>
              <c:strCache>
                <c:ptCount val="1"/>
                <c:pt idx="0">
                  <c:v>Total Application Computation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for'!$B$22:$G$22</c:f>
              <c:numCache>
                <c:formatCode>General</c:formatCode>
                <c:ptCount val="6"/>
                <c:pt idx="0">
                  <c:v>768646.34040815686</c:v>
                </c:pt>
                <c:pt idx="1">
                  <c:v>771231.78573101584</c:v>
                </c:pt>
                <c:pt idx="2">
                  <c:v>775758.57774881227</c:v>
                </c:pt>
                <c:pt idx="3">
                  <c:v>799106.8886505838</c:v>
                </c:pt>
                <c:pt idx="4">
                  <c:v>798767.7503980078</c:v>
                </c:pt>
                <c:pt idx="5">
                  <c:v>866384.58371425676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E-4BC6-AE91-CBDFC5B29715}"/>
            </c:ext>
          </c:extLst>
        </c:ser>
        <c:ser>
          <c:idx val="1"/>
          <c:order val="1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BC6-AE91-CBDFC5B29715}"/>
            </c:ext>
          </c:extLst>
        </c:ser>
        <c:ser>
          <c:idx val="2"/>
          <c:order val="2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BC6-AE91-CBDFC5B2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1218"/>
        <c:axId val="34014067"/>
      </c:barChart>
      <c:catAx>
        <c:axId val="593512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34014067"/>
        <c:crosses val="autoZero"/>
        <c:auto val="1"/>
        <c:lblAlgn val="ctr"/>
        <c:lblOffset val="100"/>
        <c:noMultiLvlLbl val="0"/>
      </c:catAx>
      <c:valAx>
        <c:axId val="340140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593512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Total NICs energy from device and app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1513375.1680000005</c:v>
                </c:pt>
                <c:pt idx="1">
                  <c:v>1517720.3647999964</c:v>
                </c:pt>
                <c:pt idx="2">
                  <c:v>1513606.4191999955</c:v>
                </c:pt>
                <c:pt idx="3">
                  <c:v>1513864.1595999904</c:v>
                </c:pt>
                <c:pt idx="4">
                  <c:v>1517978.1051999913</c:v>
                </c:pt>
                <c:pt idx="5">
                  <c:v>1522092.6395999922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0-45E4-9594-98C392B43D23}"/>
            </c:ext>
          </c:extLst>
        </c:ser>
        <c:ser>
          <c:idx val="1"/>
          <c:order val="1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0-45E4-9594-98C392B43D23}"/>
            </c:ext>
          </c:extLst>
        </c:ser>
        <c:ser>
          <c:idx val="2"/>
          <c:order val="2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1505706.2079999994</c:v>
                </c:pt>
                <c:pt idx="1">
                  <c:v>1504206.6428000005</c:v>
                </c:pt>
                <c:pt idx="2">
                  <c:v>1505626.4012000016</c:v>
                </c:pt>
                <c:pt idx="3">
                  <c:v>1505541.2196000037</c:v>
                </c:pt>
                <c:pt idx="4">
                  <c:v>1504121.4612000028</c:v>
                </c:pt>
                <c:pt idx="5">
                  <c:v>1502701.4996000018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0-45E4-9594-98C392B43D23}"/>
            </c:ext>
          </c:extLst>
        </c:ser>
        <c:ser>
          <c:idx val="3"/>
          <c:order val="3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0-45E4-9594-98C392B4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03158"/>
        <c:axId val="22142149"/>
      </c:barChart>
      <c:catAx>
        <c:axId val="380031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2142149"/>
        <c:crosses val="autoZero"/>
        <c:auto val="1"/>
        <c:lblAlgn val="ctr"/>
        <c:lblOffset val="100"/>
        <c:noMultiLvlLbl val="0"/>
      </c:catAx>
      <c:valAx>
        <c:axId val="221421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3800315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Total NICs energy consumption from app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0-45A2-B16A-C833DE1D96A5}"/>
            </c:ext>
          </c:extLst>
        </c:ser>
        <c:ser>
          <c:idx val="1"/>
          <c:order val="1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0-45A2-B16A-C833DE1D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28695"/>
        <c:axId val="29317045"/>
      </c:barChart>
      <c:catAx>
        <c:axId val="967286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29317045"/>
        <c:crosses val="autoZero"/>
        <c:auto val="1"/>
        <c:lblAlgn val="ctr"/>
        <c:lblOffset val="100"/>
        <c:noMultiLvlLbl val="0"/>
      </c:catAx>
      <c:valAx>
        <c:axId val="293170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967286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Comparison of 3 energy models in both Device and App perspective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1513375.1680000005</c:v>
                </c:pt>
                <c:pt idx="1">
                  <c:v>1517720.3647999964</c:v>
                </c:pt>
                <c:pt idx="2">
                  <c:v>1513606.4191999955</c:v>
                </c:pt>
                <c:pt idx="3">
                  <c:v>1513864.1595999904</c:v>
                </c:pt>
                <c:pt idx="4">
                  <c:v>1517978.1051999913</c:v>
                </c:pt>
                <c:pt idx="5">
                  <c:v>1522092.6395999922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E-4B57-A1BF-99CFEB18CCDD}"/>
            </c:ext>
          </c:extLst>
        </c:ser>
        <c:ser>
          <c:idx val="1"/>
          <c:order val="1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E-4B57-A1BF-99CFEB18CCDD}"/>
            </c:ext>
          </c:extLst>
        </c:ser>
        <c:ser>
          <c:idx val="2"/>
          <c:order val="2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1505706.2079999994</c:v>
                </c:pt>
                <c:pt idx="1">
                  <c:v>1504206.6428000005</c:v>
                </c:pt>
                <c:pt idx="2">
                  <c:v>1505626.4012000016</c:v>
                </c:pt>
                <c:pt idx="3">
                  <c:v>1505541.2196000037</c:v>
                </c:pt>
                <c:pt idx="4">
                  <c:v>1504121.4612000028</c:v>
                </c:pt>
                <c:pt idx="5">
                  <c:v>1502701.4996000018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E-4B57-A1BF-99CFEB18CCDD}"/>
            </c:ext>
          </c:extLst>
        </c:ser>
        <c:ser>
          <c:idx val="3"/>
          <c:order val="3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E-4B57-A1BF-99CFEB18CCDD}"/>
            </c:ext>
          </c:extLst>
        </c:ser>
        <c:ser>
          <c:idx val="4"/>
          <c:order val="4"/>
          <c:tx>
            <c:strRef>
              <c:f>'DCNS_ECOFEN_Network Results for'!$A$78</c:f>
              <c:strCache>
                <c:ptCount val="1"/>
                <c:pt idx="0">
                  <c:v>Total Links Energy_Wired-WifiCombination model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for'!$B$78:$G$78</c:f>
              <c:numCache>
                <c:formatCode>General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810190.32238999999</c:v>
                </c:pt>
                <c:pt idx="3">
                  <c:v>810346.89278999995</c:v>
                </c:pt>
                <c:pt idx="4">
                  <c:v>813141.69279</c:v>
                </c:pt>
                <c:pt idx="5">
                  <c:v>815936.89278999995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E-4B57-A1BF-99CFEB18CCDD}"/>
            </c:ext>
          </c:extLst>
        </c:ser>
        <c:ser>
          <c:idx val="5"/>
          <c:order val="5"/>
          <c:tx>
            <c:strRef>
              <c:f>'DCNS_ECOFEN_Network Results for'!$A$80</c:f>
              <c:strCache>
                <c:ptCount val="1"/>
                <c:pt idx="0">
                  <c:v>Total Active Energy of Links_Wired-Wifi energy model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for'!$B$80:$G$80</c:f>
              <c:numCache>
                <c:formatCode>General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2710.64</c:v>
                </c:pt>
                <c:pt idx="3">
                  <c:v>3023.81</c:v>
                </c:pt>
                <c:pt idx="4">
                  <c:v>8613.41</c:v>
                </c:pt>
                <c:pt idx="5">
                  <c:v>14203.81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E-4B57-A1BF-99CFEB18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5334"/>
        <c:axId val="78180308"/>
      </c:barChart>
      <c:catAx>
        <c:axId val="94753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78180308"/>
        <c:crosses val="autoZero"/>
        <c:auto val="1"/>
        <c:lblAlgn val="ctr"/>
        <c:lblOffset val="100"/>
        <c:noMultiLvlLbl val="0"/>
      </c:catAx>
      <c:valAx>
        <c:axId val="78180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94753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Network Energy from Device perspective in 3 different model(Rated_ECOFEN, Measured_ECOFEN, Wired-Wifi Combination)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for'!$A$37</c:f>
              <c:strCache>
                <c:ptCount val="1"/>
                <c:pt idx="0">
                  <c:v>Rated_Total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for'!$B$37:$G$37</c:f>
              <c:numCache>
                <c:formatCode>General</c:formatCode>
                <c:ptCount val="6"/>
                <c:pt idx="0">
                  <c:v>1513375.1680000005</c:v>
                </c:pt>
                <c:pt idx="1">
                  <c:v>1517720.3647999964</c:v>
                </c:pt>
                <c:pt idx="2">
                  <c:v>1513606.4191999955</c:v>
                </c:pt>
                <c:pt idx="3">
                  <c:v>1513864.1595999904</c:v>
                </c:pt>
                <c:pt idx="4">
                  <c:v>1517978.1051999913</c:v>
                </c:pt>
                <c:pt idx="5">
                  <c:v>1522092.6395999922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D-4567-BF69-2890786FB47D}"/>
            </c:ext>
          </c:extLst>
        </c:ser>
        <c:ser>
          <c:idx val="1"/>
          <c:order val="1"/>
          <c:tx>
            <c:strRef>
              <c:f>'DCNS_ECOFEN_Network Results for'!$A$52</c:f>
              <c:strCache>
                <c:ptCount val="1"/>
                <c:pt idx="0">
                  <c:v>Measured_Total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for'!$B$52:$G$52</c:f>
              <c:numCache>
                <c:formatCode>General</c:formatCode>
                <c:ptCount val="6"/>
                <c:pt idx="0">
                  <c:v>1505706.2079999994</c:v>
                </c:pt>
                <c:pt idx="1">
                  <c:v>1504206.6428000005</c:v>
                </c:pt>
                <c:pt idx="2">
                  <c:v>1505626.4012000016</c:v>
                </c:pt>
                <c:pt idx="3">
                  <c:v>1505541.2196000037</c:v>
                </c:pt>
                <c:pt idx="4">
                  <c:v>1504121.4612000028</c:v>
                </c:pt>
                <c:pt idx="5">
                  <c:v>1502701.4996000018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D-4567-BF69-2890786FB47D}"/>
            </c:ext>
          </c:extLst>
        </c:ser>
        <c:ser>
          <c:idx val="2"/>
          <c:order val="2"/>
          <c:tx>
            <c:strRef>
              <c:f>'DCNS_ECOFEN_Network Results for'!$A$78</c:f>
              <c:strCache>
                <c:ptCount val="1"/>
                <c:pt idx="0">
                  <c:v>Total Links Energy_Wired-WifiCombination model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for'!$B$78:$G$78</c:f>
              <c:numCache>
                <c:formatCode>General</c:formatCode>
                <c:ptCount val="6"/>
                <c:pt idx="0">
                  <c:v>810033.23199999996</c:v>
                </c:pt>
                <c:pt idx="1">
                  <c:v>812985.12199999997</c:v>
                </c:pt>
                <c:pt idx="2">
                  <c:v>810190.32238999999</c:v>
                </c:pt>
                <c:pt idx="3">
                  <c:v>810346.89278999995</c:v>
                </c:pt>
                <c:pt idx="4">
                  <c:v>813141.69279</c:v>
                </c:pt>
                <c:pt idx="5">
                  <c:v>815936.89278999995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D-4567-BF69-2890786F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12177"/>
        <c:axId val="63296780"/>
      </c:barChart>
      <c:catAx>
        <c:axId val="340121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63296780"/>
        <c:crosses val="autoZero"/>
        <c:auto val="1"/>
        <c:lblAlgn val="ctr"/>
        <c:lblOffset val="100"/>
        <c:noMultiLvlLbl val="0"/>
      </c:catAx>
      <c:valAx>
        <c:axId val="632967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340121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Network Energy from App perspective in 3 different model(Rated_ECOFEN, Measured_ECOFEN, Wired-Wifi Combination)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7-420B-9437-FAE3B3D162E6}"/>
            </c:ext>
          </c:extLst>
        </c:ser>
        <c:ser>
          <c:idx val="1"/>
          <c:order val="1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7-420B-9437-FAE3B3D162E6}"/>
            </c:ext>
          </c:extLst>
        </c:ser>
        <c:ser>
          <c:idx val="2"/>
          <c:order val="2"/>
          <c:tx>
            <c:strRef>
              <c:f>'DCNS_ECOFEN_Network Results for'!$A$80</c:f>
              <c:strCache>
                <c:ptCount val="1"/>
                <c:pt idx="0">
                  <c:v>Total Active Energy of Links_Wired-Wifi energy model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for'!$B$80:$G$80</c:f>
              <c:numCache>
                <c:formatCode>General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2710.64</c:v>
                </c:pt>
                <c:pt idx="3">
                  <c:v>3023.81</c:v>
                </c:pt>
                <c:pt idx="4">
                  <c:v>8613.41</c:v>
                </c:pt>
                <c:pt idx="5">
                  <c:v>14203.81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7-420B-9437-FAE3B3D1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929"/>
        <c:axId val="40327375"/>
      </c:barChart>
      <c:catAx>
        <c:axId val="49079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40327375"/>
        <c:crosses val="autoZero"/>
        <c:auto val="1"/>
        <c:lblAlgn val="ctr"/>
        <c:lblOffset val="100"/>
        <c:noMultiLvlLbl val="0"/>
      </c:catAx>
      <c:valAx>
        <c:axId val="40327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49079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Networking energy models Comparison(including flow-based)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'DCNS_ECOFEN_Network Results for'!$A$39</c:f>
              <c:strCache>
                <c:ptCount val="1"/>
                <c:pt idx="0">
                  <c:v>Rated_Total Application NICs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for'!$B$39:$G$39</c:f>
              <c:numCache>
                <c:formatCode>General</c:formatCode>
                <c:ptCount val="6"/>
                <c:pt idx="0">
                  <c:v>12044.000000000873</c:v>
                </c:pt>
                <c:pt idx="1">
                  <c:v>20899.699999993783</c:v>
                </c:pt>
                <c:pt idx="2">
                  <c:v>12515.299999991064</c:v>
                </c:pt>
                <c:pt idx="3">
                  <c:v>13024.399999980233</c:v>
                </c:pt>
                <c:pt idx="4">
                  <c:v>21408.799999982955</c:v>
                </c:pt>
                <c:pt idx="5">
                  <c:v>29794.399999985606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9-44C6-833F-AEC8F7E9673D}"/>
            </c:ext>
          </c:extLst>
        </c:ser>
        <c:ser>
          <c:idx val="1"/>
          <c:order val="1"/>
          <c:tx>
            <c:strRef>
              <c:f>'DCNS_ECOFEN_Network Results for'!$A$54</c:f>
              <c:strCache>
                <c:ptCount val="1"/>
                <c:pt idx="0">
                  <c:v>Measured_Total Application NICs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for'!$B$54:$G$54</c:f>
              <c:numCache>
                <c:formatCode>General</c:formatCode>
                <c:ptCount val="6"/>
                <c:pt idx="0">
                  <c:v>4375.0400000003365</c:v>
                </c:pt>
                <c:pt idx="1">
                  <c:v>7385.9779999979273</c:v>
                </c:pt>
                <c:pt idx="2">
                  <c:v>4535.2819999970025</c:v>
                </c:pt>
                <c:pt idx="3">
                  <c:v>4701.4599999934599</c:v>
                </c:pt>
                <c:pt idx="4">
                  <c:v>7552.1559999943865</c:v>
                </c:pt>
                <c:pt idx="5">
                  <c:v>10403.259999995284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9-44C6-833F-AEC8F7E9673D}"/>
            </c:ext>
          </c:extLst>
        </c:ser>
        <c:ser>
          <c:idx val="2"/>
          <c:order val="2"/>
          <c:tx>
            <c:strRef>
              <c:f>'DCNS_ECOFEN_Network Results for'!$A$80</c:f>
              <c:strCache>
                <c:ptCount val="1"/>
                <c:pt idx="0">
                  <c:v>Total Active Energy of Links_Wired-Wifi energy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for'!$B$80:$G$80</c:f>
              <c:numCache>
                <c:formatCode>General</c:formatCode>
                <c:ptCount val="6"/>
                <c:pt idx="0">
                  <c:v>2396.4499999999998</c:v>
                </c:pt>
                <c:pt idx="1">
                  <c:v>8300.24</c:v>
                </c:pt>
                <c:pt idx="2">
                  <c:v>2710.64</c:v>
                </c:pt>
                <c:pt idx="3">
                  <c:v>3023.81</c:v>
                </c:pt>
                <c:pt idx="4">
                  <c:v>8613.41</c:v>
                </c:pt>
                <c:pt idx="5">
                  <c:v>14203.81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9-44C6-833F-AEC8F7E9673D}"/>
            </c:ext>
          </c:extLst>
        </c:ser>
        <c:ser>
          <c:idx val="3"/>
          <c:order val="3"/>
          <c:tx>
            <c:strRef>
              <c:f>'DCNS_ECOFEN_Network Results for'!$A$124</c:f>
              <c:strCache>
                <c:ptCount val="1"/>
                <c:pt idx="0">
                  <c:v>Total Flow-Based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'DCNS_ECOFEN_Network Results for'!$B$1:$G$1</c:f>
              <c:strCache>
                <c:ptCount val="6"/>
                <c:pt idx="0">
                  <c:v>Router_Only</c:v>
                </c:pt>
                <c:pt idx="1">
                  <c:v>Proxy_Only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Cloud_Only</c:v>
                </c:pt>
              </c:strCache>
            </c:strRef>
          </c:cat>
          <c:val>
            <c:numRef>
              <c:f>'DCNS_ECOFEN_Network Results for'!$B$124:$G$124</c:f>
              <c:numCache>
                <c:formatCode>General</c:formatCode>
                <c:ptCount val="6"/>
                <c:pt idx="0">
                  <c:v>39703.746363622959</c:v>
                </c:pt>
                <c:pt idx="1">
                  <c:v>172790.64659078908</c:v>
                </c:pt>
                <c:pt idx="2">
                  <c:v>46783.277499839271</c:v>
                </c:pt>
                <c:pt idx="3">
                  <c:v>53538.407107587409</c:v>
                </c:pt>
                <c:pt idx="4">
                  <c:v>179545.77619853782</c:v>
                </c:pt>
                <c:pt idx="5">
                  <c:v>300368.29619857593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9-44C6-833F-AEC8F7E9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919247"/>
        <c:axId val="1033813407"/>
      </c:barChart>
      <c:catAx>
        <c:axId val="9089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33813407"/>
        <c:crosses val="autoZero"/>
        <c:auto val="1"/>
        <c:lblAlgn val="ctr"/>
        <c:lblOffset val="100"/>
        <c:noMultiLvlLbl val="0"/>
      </c:catAx>
      <c:valAx>
        <c:axId val="10338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89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280080</xdr:colOff>
      <xdr:row>55</xdr:row>
      <xdr:rowOff>122400</xdr:rowOff>
    </xdr:from>
    <xdr:to>
      <xdr:col>2</xdr:col>
      <xdr:colOff>526320</xdr:colOff>
      <xdr:row>73</xdr:row>
      <xdr:rowOff>41400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1475280</xdr:colOff>
      <xdr:row>55</xdr:row>
      <xdr:rowOff>77760</xdr:rowOff>
    </xdr:from>
    <xdr:to>
      <xdr:col>6</xdr:col>
      <xdr:colOff>317160</xdr:colOff>
      <xdr:row>73</xdr:row>
      <xdr:rowOff>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721080</xdr:colOff>
      <xdr:row>55</xdr:row>
      <xdr:rowOff>115200</xdr:rowOff>
    </xdr:from>
    <xdr:to>
      <xdr:col>12</xdr:col>
      <xdr:colOff>11160</xdr:colOff>
      <xdr:row>73</xdr:row>
      <xdr:rowOff>34200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295200</xdr:colOff>
      <xdr:row>33</xdr:row>
      <xdr:rowOff>85320</xdr:rowOff>
    </xdr:from>
    <xdr:to>
      <xdr:col>13</xdr:col>
      <xdr:colOff>25920</xdr:colOff>
      <xdr:row>51</xdr:row>
      <xdr:rowOff>4320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252720</xdr:colOff>
      <xdr:row>82</xdr:row>
      <xdr:rowOff>147240</xdr:rowOff>
    </xdr:from>
    <xdr:to>
      <xdr:col>17</xdr:col>
      <xdr:colOff>215280</xdr:colOff>
      <xdr:row>111</xdr:row>
      <xdr:rowOff>90000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471600</xdr:colOff>
      <xdr:row>83</xdr:row>
      <xdr:rowOff>27360</xdr:rowOff>
    </xdr:from>
    <xdr:to>
      <xdr:col>8</xdr:col>
      <xdr:colOff>634680</xdr:colOff>
      <xdr:row>106</xdr:row>
      <xdr:rowOff>117720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18000</xdr:rowOff>
    </xdr:from>
    <xdr:to>
      <xdr:col>3</xdr:col>
      <xdr:colOff>462240</xdr:colOff>
      <xdr:row>107</xdr:row>
      <xdr:rowOff>10080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1601611</xdr:colOff>
      <xdr:row>101</xdr:row>
      <xdr:rowOff>112888</xdr:rowOff>
    </xdr:from>
    <xdr:to>
      <xdr:col>4</xdr:col>
      <xdr:colOff>522111</xdr:colOff>
      <xdr:row>123</xdr:row>
      <xdr:rowOff>105127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2D4D32-B66A-FB1D-5464-415505E11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topLeftCell="A100" zoomScale="90" zoomScaleNormal="90" workbookViewId="0">
      <selection activeCell="A124" activeCellId="4" sqref="A1:G1 A39:G39 A54:G54 A80:G80 A124:G124"/>
    </sheetView>
  </sheetViews>
  <sheetFormatPr defaultColWidth="11.54296875" defaultRowHeight="12.5" x14ac:dyDescent="0.25"/>
  <cols>
    <col min="1" max="1" width="41" customWidth="1"/>
    <col min="2" max="2" width="33.36328125" customWidth="1"/>
    <col min="3" max="3" width="23" customWidth="1"/>
    <col min="4" max="4" width="21.453125" customWidth="1"/>
    <col min="5" max="5" width="20.453125" customWidth="1"/>
    <col min="6" max="6" width="17.08984375" customWidth="1"/>
    <col min="7" max="7" width="17.81640625" customWidth="1"/>
  </cols>
  <sheetData>
    <row r="1" spans="1:7" x14ac:dyDescent="0.25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</row>
    <row r="2" spans="1:7" x14ac:dyDescent="0.25">
      <c r="A2" t="s">
        <v>6</v>
      </c>
      <c r="B2" s="7">
        <v>2669181.09005102</v>
      </c>
      <c r="C2" s="7">
        <v>2669181.9364795899</v>
      </c>
      <c r="D2" s="7">
        <v>2669181.1323724501</v>
      </c>
      <c r="E2" s="7">
        <v>2693927.3652449301</v>
      </c>
      <c r="F2" s="7">
        <v>2693491.3021735102</v>
      </c>
      <c r="G2" s="7">
        <v>2734317.7871428402</v>
      </c>
    </row>
    <row r="3" spans="1:7" x14ac:dyDescent="0.25">
      <c r="A3" s="8" t="s">
        <v>7</v>
      </c>
      <c r="B3" s="9">
        <v>263072.10755101801</v>
      </c>
      <c r="C3" s="9">
        <v>263152.87397959002</v>
      </c>
      <c r="D3" s="9">
        <v>263076.145872447</v>
      </c>
      <c r="E3" s="9">
        <v>356790.65095915803</v>
      </c>
      <c r="F3" s="9">
        <v>354612.331887729</v>
      </c>
      <c r="G3" s="9">
        <v>554112.55571425997</v>
      </c>
    </row>
    <row r="4" spans="1:7" x14ac:dyDescent="0.25">
      <c r="A4" t="s">
        <v>8</v>
      </c>
      <c r="B4" s="7">
        <v>166866.6</v>
      </c>
      <c r="C4" s="7">
        <v>210475.173034003</v>
      </c>
      <c r="D4" s="7">
        <v>182190.48740405901</v>
      </c>
      <c r="E4" s="7">
        <v>166866.6</v>
      </c>
      <c r="F4" s="7">
        <v>195907.24436000301</v>
      </c>
      <c r="G4" s="7">
        <v>166866.6</v>
      </c>
    </row>
    <row r="5" spans="1:7" x14ac:dyDescent="0.25">
      <c r="A5" s="8" t="s">
        <v>9</v>
      </c>
      <c r="B5" s="9">
        <v>0</v>
      </c>
      <c r="C5" s="9">
        <v>195806.88375142901</v>
      </c>
      <c r="D5" s="9">
        <v>70366.194184939493</v>
      </c>
      <c r="E5" s="9">
        <v>0</v>
      </c>
      <c r="F5" s="9">
        <v>131883.39051028201</v>
      </c>
      <c r="G5" s="9">
        <v>0</v>
      </c>
    </row>
    <row r="6" spans="1:7" x14ac:dyDescent="0.25">
      <c r="A6" t="s">
        <v>10</v>
      </c>
      <c r="B6" s="7">
        <v>209917.35060000099</v>
      </c>
      <c r="C6" s="7">
        <v>166866.6</v>
      </c>
      <c r="D6" s="7">
        <v>195508.360679998</v>
      </c>
      <c r="E6" s="7">
        <v>195508.360679998</v>
      </c>
      <c r="F6" s="7">
        <v>166866.6</v>
      </c>
      <c r="G6" s="7">
        <v>166866.6</v>
      </c>
    </row>
    <row r="7" spans="1:7" x14ac:dyDescent="0.25">
      <c r="A7" s="8" t="s">
        <v>11</v>
      </c>
      <c r="B7" s="9">
        <v>193302.204857142</v>
      </c>
      <c r="C7" s="9">
        <v>0</v>
      </c>
      <c r="D7" s="9">
        <v>130044.209691429</v>
      </c>
      <c r="E7" s="9">
        <v>130044.209691429</v>
      </c>
      <c r="F7" s="9">
        <v>0</v>
      </c>
      <c r="G7" s="9">
        <v>0</v>
      </c>
    </row>
    <row r="8" spans="1:7" x14ac:dyDescent="0.25">
      <c r="A8" t="s">
        <v>12</v>
      </c>
      <c r="B8" s="7">
        <v>169419.77100000001</v>
      </c>
      <c r="C8" s="7">
        <v>169419.77100000001</v>
      </c>
      <c r="D8" s="7">
        <v>169419.77100000001</v>
      </c>
      <c r="E8" s="7">
        <v>169419.77100000001</v>
      </c>
      <c r="F8" s="7">
        <v>169419.77100000001</v>
      </c>
      <c r="G8" s="7">
        <v>169419.77100000001</v>
      </c>
    </row>
    <row r="9" spans="1:7" x14ac:dyDescent="0.25">
      <c r="A9" s="8" t="s">
        <v>13</v>
      </c>
      <c r="B9" s="9">
        <v>78068.006999999197</v>
      </c>
      <c r="C9" s="9">
        <v>78068.006999999197</v>
      </c>
      <c r="D9" s="9">
        <v>78068.006999999197</v>
      </c>
      <c r="E9" s="9">
        <v>78068.006999999197</v>
      </c>
      <c r="F9" s="9">
        <v>78068.006999999197</v>
      </c>
      <c r="G9" s="9">
        <v>78068.006999999197</v>
      </c>
    </row>
    <row r="10" spans="1:7" x14ac:dyDescent="0.25">
      <c r="A10" t="s">
        <v>14</v>
      </c>
      <c r="B10" s="7">
        <v>218</v>
      </c>
      <c r="C10" s="7">
        <v>220</v>
      </c>
      <c r="D10" s="7">
        <v>207</v>
      </c>
      <c r="E10" s="7">
        <v>278</v>
      </c>
      <c r="F10" s="7">
        <v>240</v>
      </c>
      <c r="G10" s="7">
        <v>233</v>
      </c>
    </row>
    <row r="11" spans="1:7" x14ac:dyDescent="0.25">
      <c r="A11" t="s">
        <v>15</v>
      </c>
      <c r="B11" s="7">
        <v>5.3571428571429598</v>
      </c>
      <c r="C11" s="7">
        <v>7.4371428571429998</v>
      </c>
      <c r="D11" s="7">
        <v>7.3606376891841396</v>
      </c>
      <c r="E11" s="7">
        <v>107.36258223044</v>
      </c>
      <c r="F11" s="7">
        <v>107.44063740755099</v>
      </c>
      <c r="G11" s="7">
        <v>104.778571428573</v>
      </c>
    </row>
    <row r="12" spans="1:7" x14ac:dyDescent="0.25">
      <c r="A12" t="s">
        <v>16</v>
      </c>
      <c r="B12" s="7">
        <v>3.1099999999999599</v>
      </c>
      <c r="C12" s="7">
        <v>5.1109999999999403</v>
      </c>
      <c r="D12" s="7">
        <v>5.1109999999999403</v>
      </c>
      <c r="E12" s="7">
        <v>105.11199999999999</v>
      </c>
      <c r="F12" s="7">
        <v>105.11199999999999</v>
      </c>
      <c r="G12" s="7">
        <v>105.11199999999999</v>
      </c>
    </row>
    <row r="13" spans="1:7" x14ac:dyDescent="0.25">
      <c r="A13" t="s">
        <v>17</v>
      </c>
      <c r="B13" s="7">
        <v>2.9571428571428</v>
      </c>
      <c r="C13" s="7">
        <v>2.97180952380945</v>
      </c>
      <c r="D13" s="7">
        <v>2.9571428571428</v>
      </c>
      <c r="E13" s="7">
        <v>2.9571428571428</v>
      </c>
      <c r="F13" s="7">
        <v>2.97180952380945</v>
      </c>
      <c r="G13" s="7">
        <v>0.293238095238121</v>
      </c>
    </row>
    <row r="14" spans="1:7" x14ac:dyDescent="0.25">
      <c r="A14" t="s">
        <v>18</v>
      </c>
      <c r="B14" s="7">
        <v>0.11116071428568799</v>
      </c>
      <c r="C14" s="7">
        <v>0.11116071428568799</v>
      </c>
      <c r="D14" s="7">
        <v>0.11116071428568799</v>
      </c>
      <c r="E14" s="7">
        <v>0.27957142857144401</v>
      </c>
      <c r="F14" s="7">
        <v>0.27957142857144401</v>
      </c>
      <c r="G14" s="7">
        <v>0.27857142857146799</v>
      </c>
    </row>
    <row r="15" spans="1:7" x14ac:dyDescent="0.25">
      <c r="A15" t="s">
        <v>19</v>
      </c>
      <c r="B15" s="7">
        <v>1.52857142857147</v>
      </c>
      <c r="C15" s="7">
        <v>1.52857142857147</v>
      </c>
      <c r="D15" s="7">
        <v>1.5293389416248799</v>
      </c>
      <c r="E15" s="7">
        <v>0.19041267243635901</v>
      </c>
      <c r="F15" s="7">
        <v>0.19038020170226699</v>
      </c>
      <c r="G15" s="7">
        <v>0.18930615018338601</v>
      </c>
    </row>
    <row r="16" spans="1:7" x14ac:dyDescent="0.25">
      <c r="A16" t="s">
        <v>20</v>
      </c>
      <c r="B16" s="7">
        <v>2.0999999999999099</v>
      </c>
      <c r="C16" s="7">
        <v>2.0999999999999099</v>
      </c>
      <c r="D16" s="7">
        <v>2.0999999999999099</v>
      </c>
      <c r="E16" s="7">
        <v>2.0999999999999099</v>
      </c>
      <c r="F16" s="7">
        <v>2.0999999999999099</v>
      </c>
      <c r="G16" s="7">
        <v>2.0999999999999099</v>
      </c>
    </row>
    <row r="17" spans="1:7" x14ac:dyDescent="0.25">
      <c r="A17" t="s">
        <v>21</v>
      </c>
      <c r="B17" s="7">
        <v>7345.34285714205</v>
      </c>
      <c r="C17" s="7">
        <v>7346.5428571420498</v>
      </c>
      <c r="D17" s="7">
        <v>7345.4028571420504</v>
      </c>
      <c r="E17" s="7">
        <v>42428.669714272597</v>
      </c>
      <c r="F17" s="7">
        <v>41810.453714272699</v>
      </c>
      <c r="G17" s="7">
        <v>99691.039999994493</v>
      </c>
    </row>
    <row r="18" spans="1:7" x14ac:dyDescent="0.25">
      <c r="A18" t="s">
        <v>22</v>
      </c>
      <c r="B18" s="7">
        <v>10973.6</v>
      </c>
      <c r="C18" s="7">
        <v>13925.5</v>
      </c>
      <c r="D18" s="7">
        <v>11130.7</v>
      </c>
      <c r="E18" s="7">
        <v>18965.2</v>
      </c>
      <c r="F18" s="7">
        <v>21760</v>
      </c>
      <c r="G18" s="7">
        <v>161520</v>
      </c>
    </row>
    <row r="20" spans="1:7" x14ac:dyDescent="0.25">
      <c r="A20" t="s">
        <v>23</v>
      </c>
      <c r="B20">
        <f t="shared" ref="B20:G20" si="0">B2+B4+B6+(4*B8)</f>
        <v>3723644.1246510213</v>
      </c>
      <c r="C20">
        <f t="shared" si="0"/>
        <v>3724202.7935135933</v>
      </c>
      <c r="D20">
        <f t="shared" si="0"/>
        <v>3724559.0644565076</v>
      </c>
      <c r="E20">
        <f t="shared" si="0"/>
        <v>3733981.4099249281</v>
      </c>
      <c r="F20">
        <f t="shared" si="0"/>
        <v>3733944.2305335132</v>
      </c>
      <c r="G20">
        <f t="shared" si="0"/>
        <v>3745730.0711428402</v>
      </c>
    </row>
    <row r="22" spans="1:7" x14ac:dyDescent="0.25">
      <c r="A22" s="8" t="s">
        <v>24</v>
      </c>
      <c r="B22" s="8">
        <f t="shared" ref="B22:G22" si="1">B3+B5+B7+(4*B9)</f>
        <v>768646.34040815686</v>
      </c>
      <c r="C22" s="8">
        <f t="shared" si="1"/>
        <v>771231.78573101584</v>
      </c>
      <c r="D22" s="8">
        <f t="shared" si="1"/>
        <v>775758.57774881227</v>
      </c>
      <c r="E22" s="8">
        <f t="shared" si="1"/>
        <v>799106.8886505838</v>
      </c>
      <c r="F22" s="8">
        <f t="shared" si="1"/>
        <v>798767.7503980078</v>
      </c>
      <c r="G22" s="8">
        <f t="shared" si="1"/>
        <v>866384.58371425676</v>
      </c>
    </row>
    <row r="27" spans="1:7" x14ac:dyDescent="0.25">
      <c r="A27" t="s">
        <v>25</v>
      </c>
      <c r="B27" s="7">
        <v>1110000</v>
      </c>
      <c r="C27" s="7">
        <v>1110000</v>
      </c>
      <c r="D27" s="7">
        <v>1110000</v>
      </c>
      <c r="E27" s="7">
        <v>1110035.9099999999</v>
      </c>
      <c r="F27" s="7">
        <v>1110035.9099999999</v>
      </c>
      <c r="G27" s="7">
        <v>1110035.9099999999</v>
      </c>
    </row>
    <row r="28" spans="1:7" x14ac:dyDescent="0.25">
      <c r="A28" s="10" t="s">
        <v>26</v>
      </c>
      <c r="B28" s="11">
        <v>0</v>
      </c>
      <c r="C28" s="11">
        <v>0</v>
      </c>
      <c r="D28" s="11">
        <v>0</v>
      </c>
      <c r="E28" s="11">
        <v>56.999999998822702</v>
      </c>
      <c r="F28" s="11">
        <v>56.999999998822702</v>
      </c>
      <c r="G28" s="11">
        <v>56.999999998822702</v>
      </c>
    </row>
    <row r="29" spans="1:7" x14ac:dyDescent="0.25">
      <c r="A29" t="s">
        <v>27</v>
      </c>
      <c r="B29" s="7">
        <v>153026.68799999999</v>
      </c>
      <c r="C29" s="7">
        <v>153029.48480000001</v>
      </c>
      <c r="D29" s="7">
        <v>153029.48480000001</v>
      </c>
      <c r="E29" s="7">
        <v>153257.20319999501</v>
      </c>
      <c r="F29" s="7">
        <v>153257.20319999501</v>
      </c>
      <c r="G29" s="7">
        <v>157371.73759999601</v>
      </c>
    </row>
    <row r="30" spans="1:7" x14ac:dyDescent="0.25">
      <c r="A30" s="10" t="s">
        <v>28</v>
      </c>
      <c r="B30" s="11">
        <v>461.99999999963097</v>
      </c>
      <c r="C30" s="11">
        <v>467.69999999951301</v>
      </c>
      <c r="D30" s="11">
        <v>467.69999999951301</v>
      </c>
      <c r="E30" s="11">
        <v>931.79999998986</v>
      </c>
      <c r="F30" s="11">
        <v>931.79999998986</v>
      </c>
      <c r="G30" s="11">
        <v>9317.3999999925109</v>
      </c>
    </row>
    <row r="31" spans="1:7" x14ac:dyDescent="0.25">
      <c r="A31" t="s">
        <v>29</v>
      </c>
      <c r="B31" s="7">
        <v>153138.56</v>
      </c>
      <c r="C31" s="7">
        <v>157480.959999996</v>
      </c>
      <c r="D31" s="7">
        <v>153367.01439999501</v>
      </c>
      <c r="E31" s="7">
        <v>153361.126399995</v>
      </c>
      <c r="F31" s="7">
        <v>157475.071999996</v>
      </c>
      <c r="G31" s="7">
        <v>157475.071999996</v>
      </c>
    </row>
    <row r="32" spans="1:7" x14ac:dyDescent="0.25">
      <c r="A32" s="10" t="s">
        <v>30</v>
      </c>
      <c r="B32" s="11">
        <v>689.999999999441</v>
      </c>
      <c r="C32" s="11">
        <v>9539.9999999924694</v>
      </c>
      <c r="D32" s="11">
        <v>1155.5999999897499</v>
      </c>
      <c r="E32" s="11">
        <v>1143.5999999897499</v>
      </c>
      <c r="F32" s="11">
        <v>9527.9999999924694</v>
      </c>
      <c r="G32" s="11">
        <v>9527.9999999924694</v>
      </c>
    </row>
    <row r="33" spans="1:7" x14ac:dyDescent="0.25">
      <c r="A33" t="s">
        <v>31</v>
      </c>
      <c r="B33" s="7">
        <v>24302.480000000101</v>
      </c>
      <c r="C33" s="7">
        <v>24302.480000000101</v>
      </c>
      <c r="D33" s="7">
        <v>24302.480000000101</v>
      </c>
      <c r="E33" s="7">
        <v>24302.480000000101</v>
      </c>
      <c r="F33" s="7">
        <v>24302.480000000101</v>
      </c>
      <c r="G33" s="7">
        <v>24302.480000000101</v>
      </c>
    </row>
    <row r="34" spans="1:7" x14ac:dyDescent="0.25">
      <c r="A34" s="10" t="s">
        <v>32</v>
      </c>
      <c r="B34" s="11">
        <v>2723.0000000004502</v>
      </c>
      <c r="C34" s="11">
        <v>2723.0000000004502</v>
      </c>
      <c r="D34" s="11">
        <v>2723.0000000004502</v>
      </c>
      <c r="E34" s="11">
        <v>2723.0000000004502</v>
      </c>
      <c r="F34" s="11">
        <v>2723.0000000004502</v>
      </c>
      <c r="G34" s="11">
        <v>2723.0000000004502</v>
      </c>
    </row>
    <row r="37" spans="1:7" x14ac:dyDescent="0.25">
      <c r="A37" t="s">
        <v>33</v>
      </c>
      <c r="B37">
        <f t="shared" ref="B37:G37" si="2">B27+B29+B31+(4*B33)</f>
        <v>1513375.1680000005</v>
      </c>
      <c r="C37">
        <f t="shared" si="2"/>
        <v>1517720.3647999964</v>
      </c>
      <c r="D37">
        <f t="shared" si="2"/>
        <v>1513606.4191999955</v>
      </c>
      <c r="E37">
        <f t="shared" si="2"/>
        <v>1513864.1595999904</v>
      </c>
      <c r="F37">
        <f t="shared" si="2"/>
        <v>1517978.1051999913</v>
      </c>
      <c r="G37">
        <f t="shared" si="2"/>
        <v>1522092.6395999922</v>
      </c>
    </row>
    <row r="39" spans="1:7" x14ac:dyDescent="0.25">
      <c r="A39" s="12" t="s">
        <v>34</v>
      </c>
      <c r="B39" s="12">
        <f t="shared" ref="B39:G39" si="3">B28+B30+B32+(4*B34)</f>
        <v>12044.000000000873</v>
      </c>
      <c r="C39" s="12">
        <f t="shared" si="3"/>
        <v>20899.699999993783</v>
      </c>
      <c r="D39" s="12">
        <f t="shared" si="3"/>
        <v>12515.299999991064</v>
      </c>
      <c r="E39" s="12">
        <f t="shared" si="3"/>
        <v>13024.399999980233</v>
      </c>
      <c r="F39" s="12">
        <f t="shared" si="3"/>
        <v>21408.799999982955</v>
      </c>
      <c r="G39" s="12">
        <f t="shared" si="3"/>
        <v>29794.399999985606</v>
      </c>
    </row>
    <row r="41" spans="1:7" x14ac:dyDescent="0.25">
      <c r="A41" t="s">
        <v>35</v>
      </c>
      <c r="B41" s="7">
        <v>1110000</v>
      </c>
      <c r="C41" s="7">
        <v>1110000</v>
      </c>
      <c r="D41" s="7">
        <v>1110000</v>
      </c>
      <c r="E41" s="7">
        <v>1109991.3740000001</v>
      </c>
      <c r="F41" s="7">
        <v>1109991.3740000001</v>
      </c>
      <c r="G41" s="7">
        <v>1109991.3740000001</v>
      </c>
    </row>
    <row r="42" spans="1:7" x14ac:dyDescent="0.25">
      <c r="A42" s="13" t="s">
        <v>36</v>
      </c>
      <c r="B42" s="14">
        <v>0</v>
      </c>
      <c r="C42" s="14">
        <v>0</v>
      </c>
      <c r="D42" s="14">
        <v>0</v>
      </c>
      <c r="E42" s="14">
        <v>12.463999999742599</v>
      </c>
      <c r="F42" s="14">
        <v>12.463999999742599</v>
      </c>
      <c r="G42" s="14">
        <v>12.463999999742599</v>
      </c>
    </row>
    <row r="43" spans="1:7" x14ac:dyDescent="0.25">
      <c r="A43" t="s">
        <v>37</v>
      </c>
      <c r="B43" s="7">
        <v>152721.76800000001</v>
      </c>
      <c r="C43" s="7">
        <v>152720.8028</v>
      </c>
      <c r="D43" s="7">
        <v>152720.8028</v>
      </c>
      <c r="E43" s="7">
        <v>152642.21520000201</v>
      </c>
      <c r="F43" s="7">
        <v>152642.21520000201</v>
      </c>
      <c r="G43" s="7">
        <v>151222.25360000099</v>
      </c>
    </row>
    <row r="44" spans="1:7" x14ac:dyDescent="0.25">
      <c r="A44" s="13" t="s">
        <v>38</v>
      </c>
      <c r="B44" s="14">
        <v>157.07999999987501</v>
      </c>
      <c r="C44" s="14">
        <v>159.01799999983501</v>
      </c>
      <c r="D44" s="14">
        <v>159.01799999983501</v>
      </c>
      <c r="E44" s="14">
        <v>316.811999996552</v>
      </c>
      <c r="F44" s="14">
        <v>316.811999996552</v>
      </c>
      <c r="G44" s="14">
        <v>3167.9159999974499</v>
      </c>
    </row>
    <row r="45" spans="1:7" x14ac:dyDescent="0.25">
      <c r="A45" t="s">
        <v>39</v>
      </c>
      <c r="B45" s="7">
        <v>152683.16</v>
      </c>
      <c r="C45" s="7">
        <v>151184.56000000099</v>
      </c>
      <c r="D45" s="7">
        <v>152604.318400002</v>
      </c>
      <c r="E45" s="7">
        <v>152606.350400002</v>
      </c>
      <c r="F45" s="7">
        <v>151186.59200000099</v>
      </c>
      <c r="G45" s="7">
        <v>151186.59200000099</v>
      </c>
    </row>
    <row r="46" spans="1:7" x14ac:dyDescent="0.25">
      <c r="A46" s="13" t="s">
        <v>40</v>
      </c>
      <c r="B46" s="14">
        <v>234.59999999981</v>
      </c>
      <c r="C46" s="14">
        <v>3243.5999999974401</v>
      </c>
      <c r="D46" s="14">
        <v>392.90399999651601</v>
      </c>
      <c r="E46" s="14">
        <v>388.82399999651398</v>
      </c>
      <c r="F46" s="14">
        <v>3239.5199999974402</v>
      </c>
      <c r="G46" s="14">
        <v>3239.5199999974402</v>
      </c>
    </row>
    <row r="47" spans="1:7" x14ac:dyDescent="0.25">
      <c r="A47" t="s">
        <v>41</v>
      </c>
      <c r="B47" s="7">
        <v>22575.319999999901</v>
      </c>
      <c r="C47" s="7">
        <v>22575.319999999901</v>
      </c>
      <c r="D47" s="7">
        <v>22575.319999999901</v>
      </c>
      <c r="E47" s="7">
        <v>22575.319999999901</v>
      </c>
      <c r="F47" s="7">
        <v>22575.319999999901</v>
      </c>
      <c r="G47" s="7">
        <v>22575.319999999901</v>
      </c>
    </row>
    <row r="48" spans="1:7" x14ac:dyDescent="0.25">
      <c r="A48" s="13" t="s">
        <v>42</v>
      </c>
      <c r="B48" s="14">
        <v>995.84000000016295</v>
      </c>
      <c r="C48" s="14">
        <v>995.84000000016295</v>
      </c>
      <c r="D48" s="14">
        <v>995.84000000016295</v>
      </c>
      <c r="E48" s="14">
        <v>995.84000000016295</v>
      </c>
      <c r="F48" s="14">
        <v>995.84000000016295</v>
      </c>
      <c r="G48" s="14">
        <v>995.84000000016295</v>
      </c>
    </row>
    <row r="52" spans="1:7" x14ac:dyDescent="0.25">
      <c r="A52" t="s">
        <v>43</v>
      </c>
      <c r="B52">
        <f t="shared" ref="B52:G52" si="4">B41+B43+B45+(4*B47)</f>
        <v>1505706.2079999994</v>
      </c>
      <c r="C52">
        <f t="shared" si="4"/>
        <v>1504206.6428000005</v>
      </c>
      <c r="D52">
        <f t="shared" si="4"/>
        <v>1505626.4012000016</v>
      </c>
      <c r="E52">
        <f t="shared" si="4"/>
        <v>1505541.2196000037</v>
      </c>
      <c r="F52">
        <f t="shared" si="4"/>
        <v>1504121.4612000028</v>
      </c>
      <c r="G52">
        <f t="shared" si="4"/>
        <v>1502701.4996000018</v>
      </c>
    </row>
    <row r="54" spans="1:7" x14ac:dyDescent="0.25">
      <c r="A54" s="15" t="s">
        <v>44</v>
      </c>
      <c r="B54" s="15">
        <f t="shared" ref="B54:G54" si="5">B42+B44+B46+(4*B48)</f>
        <v>4375.0400000003365</v>
      </c>
      <c r="C54" s="15">
        <f t="shared" si="5"/>
        <v>7385.9779999979273</v>
      </c>
      <c r="D54" s="15">
        <f t="shared" si="5"/>
        <v>4535.2819999970025</v>
      </c>
      <c r="E54" s="15">
        <f t="shared" si="5"/>
        <v>4701.4599999934599</v>
      </c>
      <c r="F54" s="15">
        <f t="shared" si="5"/>
        <v>7552.1559999943865</v>
      </c>
      <c r="G54" s="15">
        <f t="shared" si="5"/>
        <v>10403.259999995284</v>
      </c>
    </row>
    <row r="77" spans="1:7" x14ac:dyDescent="0.25">
      <c r="A77" t="s">
        <v>45</v>
      </c>
    </row>
    <row r="78" spans="1:7" x14ac:dyDescent="0.25">
      <c r="A78" t="s">
        <v>46</v>
      </c>
      <c r="B78">
        <v>810033.23199999996</v>
      </c>
      <c r="C78">
        <v>812985.12199999997</v>
      </c>
      <c r="D78">
        <v>810190.32238999999</v>
      </c>
      <c r="E78">
        <v>810346.89278999995</v>
      </c>
      <c r="F78">
        <v>813141.69279</v>
      </c>
      <c r="G78">
        <v>815936.89278999995</v>
      </c>
    </row>
    <row r="80" spans="1:7" x14ac:dyDescent="0.25">
      <c r="A80" s="16" t="s">
        <v>47</v>
      </c>
      <c r="B80" s="16">
        <v>2396.4499999999998</v>
      </c>
      <c r="C80" s="16">
        <v>8300.24</v>
      </c>
      <c r="D80" s="16">
        <v>2710.64</v>
      </c>
      <c r="E80" s="16">
        <v>3023.81</v>
      </c>
      <c r="F80" s="16">
        <v>8613.41</v>
      </c>
      <c r="G80" s="16">
        <v>14203.81</v>
      </c>
    </row>
    <row r="111" spans="1:7" x14ac:dyDescent="0.25">
      <c r="A111" t="s">
        <v>48</v>
      </c>
      <c r="B111">
        <v>0</v>
      </c>
      <c r="C111">
        <v>0</v>
      </c>
      <c r="D111">
        <v>0</v>
      </c>
      <c r="E111">
        <v>210.32999999565601</v>
      </c>
      <c r="F111">
        <v>210.32999999565601</v>
      </c>
      <c r="G111">
        <v>210.32999999565601</v>
      </c>
    </row>
    <row r="112" spans="1:7" x14ac:dyDescent="0.25">
      <c r="A112" t="s">
        <v>49</v>
      </c>
      <c r="B112">
        <v>0</v>
      </c>
      <c r="C112">
        <v>0</v>
      </c>
      <c r="D112">
        <v>0</v>
      </c>
      <c r="E112">
        <v>23.346653346171099</v>
      </c>
      <c r="F112">
        <v>23.346653346171099</v>
      </c>
      <c r="G112">
        <v>23.346653346171099</v>
      </c>
    </row>
    <row r="113" spans="1:7" x14ac:dyDescent="0.25">
      <c r="A113" t="s">
        <v>50</v>
      </c>
      <c r="B113">
        <v>0</v>
      </c>
      <c r="C113">
        <v>0</v>
      </c>
      <c r="D113">
        <v>0</v>
      </c>
      <c r="E113">
        <v>233.67665334182701</v>
      </c>
      <c r="F113">
        <v>233.67665334182701</v>
      </c>
      <c r="G113">
        <v>233.67665334182701</v>
      </c>
    </row>
    <row r="114" spans="1:7" x14ac:dyDescent="0.25">
      <c r="A114" t="s">
        <v>51</v>
      </c>
      <c r="B114">
        <v>6306.2999999949598</v>
      </c>
      <c r="C114">
        <v>6384.1049999933603</v>
      </c>
      <c r="D114">
        <v>6384.1049999933603</v>
      </c>
      <c r="E114">
        <v>12719.0699998616</v>
      </c>
      <c r="F114">
        <v>12719.0699998616</v>
      </c>
      <c r="G114">
        <v>127182.509999898</v>
      </c>
    </row>
    <row r="115" spans="1:7" x14ac:dyDescent="0.25">
      <c r="A115" t="s">
        <v>52</v>
      </c>
      <c r="B115">
        <v>350.34999999972001</v>
      </c>
      <c r="C115">
        <v>354.67249999963099</v>
      </c>
      <c r="D115">
        <v>354.67249999963099</v>
      </c>
      <c r="E115">
        <v>706.61499999231103</v>
      </c>
      <c r="F115">
        <v>706.61499999231103</v>
      </c>
      <c r="G115">
        <v>7065.6949999943199</v>
      </c>
    </row>
    <row r="116" spans="1:7" x14ac:dyDescent="0.25">
      <c r="A116" t="s">
        <v>53</v>
      </c>
      <c r="B116">
        <v>6656.64999999468</v>
      </c>
      <c r="C116">
        <v>6738.7774999929898</v>
      </c>
      <c r="D116">
        <v>6738.7774999929898</v>
      </c>
      <c r="E116">
        <v>13425.6849998539</v>
      </c>
      <c r="F116">
        <v>13425.6849998539</v>
      </c>
      <c r="G116">
        <v>134248.20499989201</v>
      </c>
    </row>
    <row r="117" spans="1:7" x14ac:dyDescent="0.25">
      <c r="A117" t="s">
        <v>54</v>
      </c>
      <c r="B117">
        <v>9418.4999999923602</v>
      </c>
      <c r="C117">
        <v>130220.999999897</v>
      </c>
      <c r="D117">
        <v>15773.9399998601</v>
      </c>
      <c r="E117">
        <v>15610.139999860001</v>
      </c>
      <c r="F117">
        <v>130057.199999897</v>
      </c>
      <c r="G117">
        <v>130057.199999897</v>
      </c>
    </row>
    <row r="118" spans="1:7" x14ac:dyDescent="0.25">
      <c r="A118" t="s">
        <v>55</v>
      </c>
      <c r="B118">
        <v>668.43636363582903</v>
      </c>
      <c r="C118">
        <v>12870.709090898999</v>
      </c>
      <c r="D118">
        <v>1310.3999999861101</v>
      </c>
      <c r="E118">
        <v>1308.74545453156</v>
      </c>
      <c r="F118">
        <v>12869.0545454444</v>
      </c>
      <c r="G118">
        <v>12869.0545454444</v>
      </c>
    </row>
    <row r="119" spans="1:7" x14ac:dyDescent="0.25">
      <c r="A119" t="s">
        <v>56</v>
      </c>
      <c r="B119">
        <v>10086.9363636282</v>
      </c>
      <c r="C119">
        <v>143091.70909079601</v>
      </c>
      <c r="D119">
        <v>17084.339999846201</v>
      </c>
      <c r="E119">
        <v>16918.885454391599</v>
      </c>
      <c r="F119">
        <v>142926.254545342</v>
      </c>
      <c r="G119">
        <v>142926.254545342</v>
      </c>
    </row>
    <row r="120" spans="1:7" x14ac:dyDescent="0.25">
      <c r="A120" t="s">
        <v>57</v>
      </c>
      <c r="B120">
        <v>5600</v>
      </c>
      <c r="C120">
        <v>5600</v>
      </c>
      <c r="D120">
        <v>5600</v>
      </c>
      <c r="E120">
        <v>5600</v>
      </c>
      <c r="F120">
        <v>5600</v>
      </c>
      <c r="G120">
        <v>5600</v>
      </c>
    </row>
    <row r="121" spans="1:7" x14ac:dyDescent="0.25">
      <c r="A121" t="s">
        <v>58</v>
      </c>
      <c r="B121">
        <v>140.04000000002301</v>
      </c>
      <c r="C121">
        <v>140.04000000002301</v>
      </c>
      <c r="D121">
        <v>140.04000000002301</v>
      </c>
      <c r="E121">
        <v>140.04000000002301</v>
      </c>
      <c r="F121">
        <v>140.04000000002301</v>
      </c>
      <c r="G121">
        <v>140.04000000002301</v>
      </c>
    </row>
    <row r="122" spans="1:7" x14ac:dyDescent="0.25">
      <c r="A122" t="s">
        <v>59</v>
      </c>
      <c r="B122">
        <v>5740.04000000002</v>
      </c>
      <c r="C122">
        <v>5740.04000000002</v>
      </c>
      <c r="D122">
        <v>5740.04000000002</v>
      </c>
      <c r="E122">
        <v>5740.04000000002</v>
      </c>
      <c r="F122">
        <v>5740.04000000002</v>
      </c>
      <c r="G122">
        <v>5740.04000000002</v>
      </c>
    </row>
    <row r="124" spans="1:7" x14ac:dyDescent="0.25">
      <c r="A124" t="s">
        <v>60</v>
      </c>
      <c r="B124">
        <f t="shared" ref="B124:G124" si="6">B113+B116+B119+(4*B122)</f>
        <v>39703.746363622959</v>
      </c>
      <c r="C124">
        <f t="shared" si="6"/>
        <v>172790.64659078908</v>
      </c>
      <c r="D124">
        <f t="shared" si="6"/>
        <v>46783.277499839271</v>
      </c>
      <c r="E124">
        <f t="shared" si="6"/>
        <v>53538.407107587409</v>
      </c>
      <c r="F124">
        <f t="shared" si="6"/>
        <v>179545.77619853782</v>
      </c>
      <c r="G124">
        <f t="shared" si="6"/>
        <v>300368.29619857593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DCNS_ECOFEN_Network Results 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Saeedeh Baneshi</cp:lastModifiedBy>
  <cp:revision>10</cp:revision>
  <dcterms:modified xsi:type="dcterms:W3CDTF">2024-01-10T15:29:01Z</dcterms:modified>
  <dc:language>en-US</dc:language>
</cp:coreProperties>
</file>