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<sst xmlns="http://schemas.openxmlformats.org/spreadsheetml/2006/main" count="29" uniqueCount="29">
  <si>
    <t xml:space="preserve">1 Area_ 4 Cameras per area</t>
  </si>
  <si>
    <t xml:space="preserve">Cloud=44800, Router=Proxy=2800, Mobile device= 1000, camera rate =0.1, Scheduling interval=10, Simulation time=2000</t>
  </si>
  <si>
    <t xml:space="preserve">Router only</t>
  </si>
  <si>
    <t xml:space="preserve">Proxy only</t>
  </si>
  <si>
    <t xml:space="preserve">Router_Proxy</t>
  </si>
  <si>
    <t xml:space="preserve">Router_Cloud</t>
  </si>
  <si>
    <t xml:space="preserve">Proxy_Cloud</t>
  </si>
  <si>
    <t xml:space="preserve">Cloud only</t>
  </si>
  <si>
    <t xml:space="preserve">Cloud Energy</t>
  </si>
  <si>
    <t xml:space="preserve">App_Cloud Energy</t>
  </si>
  <si>
    <t xml:space="preserve">Proxy Energy</t>
  </si>
  <si>
    <t xml:space="preserve">App_Proxy Energy</t>
  </si>
  <si>
    <t xml:space="preserve">Router Energy</t>
  </si>
  <si>
    <t xml:space="preserve">App_Router Energy</t>
  </si>
  <si>
    <t xml:space="preserve">Smartphone_1 Energy</t>
  </si>
  <si>
    <t xml:space="preserve">App_Smartphone_1 Energy</t>
  </si>
  <si>
    <t xml:space="preserve">Total_Smartphones_Energy</t>
  </si>
  <si>
    <t xml:space="preserve">App_Total_Smartphones_Energy</t>
  </si>
  <si>
    <t xml:space="preserve">Execution time</t>
  </si>
  <si>
    <t xml:space="preserve">[EEG, client, concentration_calculator, client, DISPLAY]</t>
  </si>
  <si>
    <t xml:space="preserve">PLAYER_GAME_STATE</t>
  </si>
  <si>
    <t xml:space="preserve">EEG</t>
  </si>
  <si>
    <t xml:space="preserve">CONCENTRATION</t>
  </si>
  <si>
    <t xml:space="preserve">SENSOR</t>
  </si>
  <si>
    <t xml:space="preserve">GLOBAL_GAME_STATE</t>
  </si>
  <si>
    <t xml:space="preserve">Total Device Energy(j)= E(cloud+proxy+router+smartphones)</t>
  </si>
  <si>
    <t xml:space="preserve">Total Application Energy(j)= E(cloud+proxy+router+smartphones)</t>
  </si>
  <si>
    <t xml:space="preserve">Cost of execution in cloud</t>
  </si>
  <si>
    <t xml:space="preserve">Total network usage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</si>
</sst>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"/>
    <numFmt numFmtId="166" formatCode="0.00_ ;\-0.00\ "/>
    <numFmt numFmtId="167" formatCode="#,###.000"/>
    <numFmt numFmtId="168" formatCode="#,##0.00_);\(#,##0.00\)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sz val="10"/>
      <color rgb="FF000000"/>
      <name val="Arial"/>
      <family val="2"/>
    </font>
    <font>
      <sz val="13"/>
      <name val="Arial"/>
      <family val="2"/>
    </font>
    <font>
      <sz val="1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FFBF00"/>
        <bgColor rgb="FFFFD320"/>
      </patternFill>
    </fill>
    <fill>
      <patternFill patternType="solid">
        <fgColor rgb="FFD4EA6B"/>
        <bgColor rgb="FFFFFF6D"/>
      </patternFill>
    </fill>
    <fill>
      <patternFill patternType="solid">
        <fgColor rgb="FFBF819E"/>
        <bgColor rgb="FF808080"/>
      </patternFill>
    </fill>
    <fill>
      <patternFill patternType="solid">
        <fgColor rgb="FFFFA6A6"/>
        <bgColor rgb="FFFFD8CE"/>
      </patternFill>
    </fill>
    <fill>
      <patternFill patternType="solid">
        <fgColor rgb="FFFFFF6D"/>
        <bgColor rgb="FFD4EA6B"/>
      </patternFill>
    </fill>
    <fill>
      <patternFill patternType="solid">
        <fgColor rgb="FFFF6D6D"/>
        <bgColor rgb="FFBF819E"/>
      </patternFill>
    </fill>
    <fill>
      <patternFill patternType="solid">
        <fgColor rgb="FFB4C7DC"/>
        <bgColor rgb="FFB3B3B3"/>
      </patternFill>
    </fill>
    <fill>
      <patternFill patternType="solid">
        <fgColor rgb="FFFFF5CE"/>
        <bgColor rgb="FFFFF2CC"/>
      </patternFill>
    </fill>
    <fill>
      <patternFill patternType="solid">
        <fgColor rgb="FFFFD7D7"/>
        <bgColor rgb="FFFFD8CE"/>
      </patternFill>
    </fill>
    <fill>
      <patternFill patternType="solid">
        <fgColor rgb="FFFFD8CE"/>
        <bgColor rgb="FFFFD7D7"/>
      </patternFill>
    </fill>
    <fill>
      <patternFill patternType="solid">
        <fgColor rgb="FFE2F0D9"/>
        <bgColor rgb="FFFFF2CC"/>
      </patternFill>
    </fill>
    <fill>
      <patternFill patternType="solid">
        <fgColor rgb="FFFFF2CC"/>
        <bgColor rgb="FFFFF5CE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1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1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1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1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1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1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2CC"/>
      <rgbColor rgb="FFFF0000"/>
      <rgbColor rgb="FF00FF00"/>
      <rgbColor rgb="FF0000FF"/>
      <rgbColor rgb="FFFFD32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5CE"/>
      <rgbColor rgb="FFCCFFFF"/>
      <rgbColor rgb="FF660066"/>
      <rgbColor rgb="FFFF6D6D"/>
      <rgbColor rgb="FF0066CC"/>
      <rgbColor rgb="FFFFD7D7"/>
      <rgbColor rgb="FF000080"/>
      <rgbColor rgb="FFFF00FF"/>
      <rgbColor rgb="FFD4EA6B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6D"/>
      <rgbColor rgb="FFB3B3B3"/>
      <rgbColor rgb="FFFFA6A6"/>
      <rgbColor rgb="FFCC99FF"/>
      <rgbColor rgb="FFFFD8CE"/>
      <rgbColor rgb="FF3366FF"/>
      <rgbColor rgb="FF33CCCC"/>
      <rgbColor rgb="FF99CC00"/>
      <rgbColor rgb="FFFFBF00"/>
      <rgbColor rgb="FFFF9900"/>
      <rgbColor rgb="FFFF420E"/>
      <rgbColor rgb="FF666699"/>
      <rgbColor rgb="FFBF819E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73346812559467"/>
          <c:y val="0.04474216380182"/>
          <c:w val="0.517186013320647"/>
          <c:h val="0.70639534883720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Sheet1!$A$4</c:f>
              <c:strCache>
                <c:ptCount val="1"/>
                <c:pt idx="0">
                  <c:v>Cloud Energy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Sheet1!$B$3:$F$3</c:f>
              <c:strCache>
                <c:ptCount val="5"/>
                <c:pt idx="0">
                  <c:v>Router only</c:v>
                </c:pt>
                <c:pt idx="1">
                  <c:v>Proxy only</c:v>
                </c:pt>
                <c:pt idx="2">
                  <c:v>Router_Proxy</c:v>
                </c:pt>
                <c:pt idx="3">
                  <c:v>Router_Cloud</c:v>
                </c:pt>
                <c:pt idx="4">
                  <c:v>Proxy_Cloud</c:v>
                </c:pt>
              </c:strCache>
            </c:strRef>
          </c:cat>
          <c:val>
            <c:numRef>
              <c:f>Sheet1!$B$4:$F$4</c:f>
              <c:numCache>
                <c:formatCode>General</c:formatCode>
                <c:ptCount val="5"/>
                <c:pt idx="0">
                  <c:v>2668875.99285714</c:v>
                </c:pt>
                <c:pt idx="1">
                  <c:v>2667580.39285714</c:v>
                </c:pt>
                <c:pt idx="2">
                  <c:v>2667580.39285714</c:v>
                </c:pt>
                <c:pt idx="3">
                  <c:v>3228905.5015306</c:v>
                </c:pt>
                <c:pt idx="4">
                  <c:v>3245534.71938775</c:v>
                </c:pt>
              </c:numCache>
            </c:numRef>
          </c:val>
        </c:ser>
        <c:ser>
          <c:idx val="1"/>
          <c:order val="1"/>
          <c:tx>
            <c:strRef>
              <c:f>Sheet1!$A$5</c:f>
              <c:strCache>
                <c:ptCount val="1"/>
                <c:pt idx="0">
                  <c:v>App_Cloud Energy</c:v>
                </c:pt>
              </c:strCache>
            </c:strRef>
          </c:tx>
          <c:spPr>
            <a:solidFill>
              <a:srgbClr val="ff420e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Sheet1!$B$3:$F$3</c:f>
              <c:strCache>
                <c:ptCount val="5"/>
                <c:pt idx="0">
                  <c:v>Router only</c:v>
                </c:pt>
                <c:pt idx="1">
                  <c:v>Proxy only</c:v>
                </c:pt>
                <c:pt idx="2">
                  <c:v>Router_Proxy</c:v>
                </c:pt>
                <c:pt idx="3">
                  <c:v>Router_Cloud</c:v>
                </c:pt>
                <c:pt idx="4">
                  <c:v>Proxy_Cloud</c:v>
                </c:pt>
              </c:strCache>
            </c:strRef>
          </c:cat>
          <c:val>
            <c:numRef>
              <c:f>Sheet1!$B$5:$F$5</c:f>
              <c:numCache>
                <c:formatCode>General</c:formatCode>
                <c:ptCount val="5"/>
                <c:pt idx="0">
                  <c:v>279936.371428572</c:v>
                </c:pt>
                <c:pt idx="1">
                  <c:v>273179.571428572</c:v>
                </c:pt>
                <c:pt idx="2">
                  <c:v>273179.571428572</c:v>
                </c:pt>
                <c:pt idx="3">
                  <c:v>3158628.23010202</c:v>
                </c:pt>
                <c:pt idx="4">
                  <c:v>3245534.71938775</c:v>
                </c:pt>
              </c:numCache>
            </c:numRef>
          </c:val>
        </c:ser>
        <c:ser>
          <c:idx val="2"/>
          <c:order val="2"/>
          <c:tx>
            <c:strRef>
              <c:f>Sheet1!$A$6</c:f>
              <c:strCache>
                <c:ptCount val="1"/>
                <c:pt idx="0">
                  <c:v>Proxy Energy</c:v>
                </c:pt>
              </c:strCache>
            </c:strRef>
          </c:tx>
          <c:spPr>
            <a:solidFill>
              <a:srgbClr val="ffd320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Sheet1!$B$3:$F$3</c:f>
              <c:strCache>
                <c:ptCount val="5"/>
                <c:pt idx="0">
                  <c:v>Router only</c:v>
                </c:pt>
                <c:pt idx="1">
                  <c:v>Proxy only</c:v>
                </c:pt>
                <c:pt idx="2">
                  <c:v>Router_Proxy</c:v>
                </c:pt>
                <c:pt idx="3">
                  <c:v>Router_Cloud</c:v>
                </c:pt>
                <c:pt idx="4">
                  <c:v>Proxy_Cloud</c:v>
                </c:pt>
              </c:strCache>
            </c:strRef>
          </c:cat>
          <c:val>
            <c:numRef>
              <c:f>Sheet1!$B$6:$F$6</c:f>
              <c:numCache>
                <c:formatCode>General</c:formatCode>
                <c:ptCount val="5"/>
                <c:pt idx="0">
                  <c:v>166866.6</c:v>
                </c:pt>
                <c:pt idx="1">
                  <c:v>203761.735303002</c:v>
                </c:pt>
                <c:pt idx="2">
                  <c:v>191419.241907857</c:v>
                </c:pt>
                <c:pt idx="3">
                  <c:v>166866.6</c:v>
                </c:pt>
                <c:pt idx="4">
                  <c:v>183404.290052002</c:v>
                </c:pt>
              </c:numCache>
            </c:numRef>
          </c:val>
        </c:ser>
        <c:ser>
          <c:idx val="3"/>
          <c:order val="3"/>
          <c:tx>
            <c:strRef>
              <c:f>Sheet1!$A$7</c:f>
              <c:strCache>
                <c:ptCount val="1"/>
                <c:pt idx="0">
                  <c:v>App_Proxy Energy</c:v>
                </c:pt>
              </c:strCache>
            </c:strRef>
          </c:tx>
          <c:spPr>
            <a:solidFill>
              <a:srgbClr val="579d1c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Sheet1!$B$3:$F$3</c:f>
              <c:strCache>
                <c:ptCount val="5"/>
                <c:pt idx="0">
                  <c:v>Router only</c:v>
                </c:pt>
                <c:pt idx="1">
                  <c:v>Proxy only</c:v>
                </c:pt>
                <c:pt idx="2">
                  <c:v>Router_Proxy</c:v>
                </c:pt>
                <c:pt idx="3">
                  <c:v>Router_Cloud</c:v>
                </c:pt>
                <c:pt idx="4">
                  <c:v>Proxy_Cloud</c:v>
                </c:pt>
              </c:strCache>
            </c:strRef>
          </c:cat>
          <c:val>
            <c:numRef>
              <c:f>Sheet1!$B$7:$F$7</c:f>
              <c:numCache>
                <c:formatCode>General</c:formatCode>
                <c:ptCount val="5"/>
                <c:pt idx="0">
                  <c:v>0</c:v>
                </c:pt>
                <c:pt idx="1">
                  <c:v>165662.872381426</c:v>
                </c:pt>
                <c:pt idx="2">
                  <c:v>112035.43671857</c:v>
                </c:pt>
                <c:pt idx="3">
                  <c:v>0</c:v>
                </c:pt>
                <c:pt idx="4">
                  <c:v>75974.6194485703</c:v>
                </c:pt>
              </c:numCache>
            </c:numRef>
          </c:val>
        </c:ser>
        <c:gapWidth val="100"/>
        <c:overlap val="0"/>
        <c:axId val="63762264"/>
        <c:axId val="395771"/>
      </c:barChart>
      <c:catAx>
        <c:axId val="637622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395771"/>
        <c:crosses val="autoZero"/>
        <c:auto val="1"/>
        <c:lblAlgn val="ctr"/>
        <c:lblOffset val="100"/>
        <c:noMultiLvlLbl val="0"/>
      </c:catAx>
      <c:valAx>
        <c:axId val="39577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#,###.00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63762264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Sheet1!$A$24:$A$24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Sheet1!$B$3:$F$3</c:f>
              <c:strCache>
                <c:ptCount val="5"/>
                <c:pt idx="0">
                  <c:v>Router only</c:v>
                </c:pt>
                <c:pt idx="1">
                  <c:v>Proxy only</c:v>
                </c:pt>
                <c:pt idx="2">
                  <c:v>Router_Proxy</c:v>
                </c:pt>
                <c:pt idx="3">
                  <c:v>Router_Cloud</c:v>
                </c:pt>
                <c:pt idx="4">
                  <c:v>Proxy_Cloud</c:v>
                </c:pt>
              </c:strCache>
            </c:strRef>
          </c:cat>
          <c:val>
            <c:numRef>
              <c:f>Sheet1!$B$12:$F$12</c:f>
              <c:numCache>
                <c:formatCode>General</c:formatCode>
                <c:ptCount val="5"/>
                <c:pt idx="0">
                  <c:v>659520</c:v>
                </c:pt>
                <c:pt idx="1">
                  <c:v>659520</c:v>
                </c:pt>
                <c:pt idx="2">
                  <c:v>659520</c:v>
                </c:pt>
                <c:pt idx="3">
                  <c:v>659520</c:v>
                </c:pt>
                <c:pt idx="4">
                  <c:v>659520</c:v>
                </c:pt>
              </c:numCache>
            </c:numRef>
          </c:val>
        </c:ser>
        <c:gapWidth val="100"/>
        <c:overlap val="0"/>
        <c:axId val="85851300"/>
        <c:axId val="19847565"/>
      </c:barChart>
      <c:catAx>
        <c:axId val="858513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19847565"/>
        <c:crosses val="autoZero"/>
        <c:auto val="1"/>
        <c:lblAlgn val="ctr"/>
        <c:lblOffset val="100"/>
        <c:noMultiLvlLbl val="0"/>
      </c:catAx>
      <c:valAx>
        <c:axId val="1984756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#,##0.00_);\(#,##0.00\)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85851300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Devices Energy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stacked"/>
        <c:varyColors val="0"/>
        <c:ser>
          <c:idx val="0"/>
          <c:order val="0"/>
          <c:tx>
            <c:strRef>
              <c:f>Sheet1!$A$4</c:f>
              <c:strCache>
                <c:ptCount val="1"/>
                <c:pt idx="0">
                  <c:v>Cloud Energy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Sheet1!$B$3:$G$3</c:f>
              <c:strCache>
                <c:ptCount val="6"/>
                <c:pt idx="0">
                  <c:v>Router only</c:v>
                </c:pt>
                <c:pt idx="1">
                  <c:v>Proxy only</c:v>
                </c:pt>
                <c:pt idx="2">
                  <c:v>Router_Proxy</c:v>
                </c:pt>
                <c:pt idx="3">
                  <c:v>Router_Cloud</c:v>
                </c:pt>
                <c:pt idx="4">
                  <c:v>Proxy_Cloud</c:v>
                </c:pt>
                <c:pt idx="5">
                  <c:v>Cloud only</c:v>
                </c:pt>
              </c:strCache>
            </c:strRef>
          </c:cat>
          <c:val>
            <c:numRef>
              <c:f>Sheet1!$B$4:$G$4</c:f>
              <c:numCache>
                <c:formatCode>General</c:formatCode>
                <c:ptCount val="6"/>
                <c:pt idx="0">
                  <c:v>2668875.99285714</c:v>
                </c:pt>
                <c:pt idx="1">
                  <c:v>2667580.39285714</c:v>
                </c:pt>
                <c:pt idx="2">
                  <c:v>2667580.39285714</c:v>
                </c:pt>
                <c:pt idx="3">
                  <c:v>3228905.5015306</c:v>
                </c:pt>
                <c:pt idx="4">
                  <c:v>3245534.71938775</c:v>
                </c:pt>
                <c:pt idx="5">
                  <c:v>3229330.51749996</c:v>
                </c:pt>
              </c:numCache>
            </c:numRef>
          </c:val>
        </c:ser>
        <c:ser>
          <c:idx val="1"/>
          <c:order val="1"/>
          <c:tx>
            <c:strRef>
              <c:f>Sheet1!$A$6</c:f>
              <c:strCache>
                <c:ptCount val="1"/>
                <c:pt idx="0">
                  <c:v>Proxy Energy</c:v>
                </c:pt>
              </c:strCache>
            </c:strRef>
          </c:tx>
          <c:spPr>
            <a:solidFill>
              <a:srgbClr val="ff420e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Sheet1!$B$3:$G$3</c:f>
              <c:strCache>
                <c:ptCount val="6"/>
                <c:pt idx="0">
                  <c:v>Router only</c:v>
                </c:pt>
                <c:pt idx="1">
                  <c:v>Proxy only</c:v>
                </c:pt>
                <c:pt idx="2">
                  <c:v>Router_Proxy</c:v>
                </c:pt>
                <c:pt idx="3">
                  <c:v>Router_Cloud</c:v>
                </c:pt>
                <c:pt idx="4">
                  <c:v>Proxy_Cloud</c:v>
                </c:pt>
                <c:pt idx="5">
                  <c:v>Cloud only</c:v>
                </c:pt>
              </c:strCache>
            </c:strRef>
          </c:cat>
          <c:val>
            <c:numRef>
              <c:f>Sheet1!$B$6:$G$6</c:f>
              <c:numCache>
                <c:formatCode>General</c:formatCode>
                <c:ptCount val="6"/>
                <c:pt idx="0">
                  <c:v>166866.6</c:v>
                </c:pt>
                <c:pt idx="1">
                  <c:v>203761.735303002</c:v>
                </c:pt>
                <c:pt idx="2">
                  <c:v>191419.241907857</c:v>
                </c:pt>
                <c:pt idx="3">
                  <c:v>166866.6</c:v>
                </c:pt>
                <c:pt idx="4">
                  <c:v>183404.290052002</c:v>
                </c:pt>
                <c:pt idx="5">
                  <c:v>166866.6</c:v>
                </c:pt>
              </c:numCache>
            </c:numRef>
          </c:val>
        </c:ser>
        <c:ser>
          <c:idx val="2"/>
          <c:order val="2"/>
          <c:tx>
            <c:strRef>
              <c:f>Sheet1!$A$8</c:f>
              <c:strCache>
                <c:ptCount val="1"/>
                <c:pt idx="0">
                  <c:v>Router Energy</c:v>
                </c:pt>
              </c:strCache>
            </c:strRef>
          </c:tx>
          <c:spPr>
            <a:solidFill>
              <a:srgbClr val="ffd320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Sheet1!$B$3:$G$3</c:f>
              <c:strCache>
                <c:ptCount val="6"/>
                <c:pt idx="0">
                  <c:v>Router only</c:v>
                </c:pt>
                <c:pt idx="1">
                  <c:v>Proxy only</c:v>
                </c:pt>
                <c:pt idx="2">
                  <c:v>Router_Proxy</c:v>
                </c:pt>
                <c:pt idx="3">
                  <c:v>Router_Cloud</c:v>
                </c:pt>
                <c:pt idx="4">
                  <c:v>Proxy_Cloud</c:v>
                </c:pt>
                <c:pt idx="5">
                  <c:v>Cloud only</c:v>
                </c:pt>
              </c:strCache>
            </c:strRef>
          </c:cat>
          <c:val>
            <c:numRef>
              <c:f>Sheet1!$B$8:$G$8</c:f>
              <c:numCache>
                <c:formatCode>General</c:formatCode>
                <c:ptCount val="6"/>
                <c:pt idx="0">
                  <c:v>214479.309482002</c:v>
                </c:pt>
                <c:pt idx="1">
                  <c:v>166866.6</c:v>
                </c:pt>
                <c:pt idx="2">
                  <c:v>182730.081010002</c:v>
                </c:pt>
                <c:pt idx="3">
                  <c:v>197003.013346001</c:v>
                </c:pt>
                <c:pt idx="4">
                  <c:v>166866.6</c:v>
                </c:pt>
                <c:pt idx="5">
                  <c:v>166866.6</c:v>
                </c:pt>
              </c:numCache>
            </c:numRef>
          </c:val>
        </c:ser>
        <c:ser>
          <c:idx val="3"/>
          <c:order val="3"/>
          <c:tx>
            <c:strRef>
              <c:f>Sheet1!$A$12</c:f>
              <c:strCache>
                <c:ptCount val="1"/>
                <c:pt idx="0">
                  <c:v>Total_Smartphones_Energy</c:v>
                </c:pt>
              </c:strCache>
            </c:strRef>
          </c:tx>
          <c:spPr>
            <a:solidFill>
              <a:srgbClr val="579d1c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Sheet1!$B$3:$G$3</c:f>
              <c:strCache>
                <c:ptCount val="6"/>
                <c:pt idx="0">
                  <c:v>Router only</c:v>
                </c:pt>
                <c:pt idx="1">
                  <c:v>Proxy only</c:v>
                </c:pt>
                <c:pt idx="2">
                  <c:v>Router_Proxy</c:v>
                </c:pt>
                <c:pt idx="3">
                  <c:v>Router_Cloud</c:v>
                </c:pt>
                <c:pt idx="4">
                  <c:v>Proxy_Cloud</c:v>
                </c:pt>
                <c:pt idx="5">
                  <c:v>Cloud only</c:v>
                </c:pt>
              </c:strCache>
            </c:strRef>
          </c:cat>
          <c:val>
            <c:numRef>
              <c:f>Sheet1!$B$12:$G$12</c:f>
              <c:numCache>
                <c:formatCode>General</c:formatCode>
                <c:ptCount val="6"/>
                <c:pt idx="0">
                  <c:v>659520</c:v>
                </c:pt>
                <c:pt idx="1">
                  <c:v>659520</c:v>
                </c:pt>
                <c:pt idx="2">
                  <c:v>659520</c:v>
                </c:pt>
                <c:pt idx="3">
                  <c:v>659520</c:v>
                </c:pt>
                <c:pt idx="4">
                  <c:v>659520</c:v>
                </c:pt>
                <c:pt idx="5">
                  <c:v>659520</c:v>
                </c:pt>
              </c:numCache>
            </c:numRef>
          </c:val>
        </c:ser>
        <c:gapWidth val="100"/>
        <c:overlap val="100"/>
        <c:axId val="99071676"/>
        <c:axId val="99046269"/>
      </c:barChart>
      <c:catAx>
        <c:axId val="990716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9046269"/>
        <c:crosses val="autoZero"/>
        <c:auto val="1"/>
        <c:lblAlgn val="ctr"/>
        <c:lblOffset val="100"/>
        <c:noMultiLvlLbl val="0"/>
      </c:catAx>
      <c:valAx>
        <c:axId val="99046269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9071676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VRG_Application Energy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stacked"/>
        <c:varyColors val="0"/>
        <c:ser>
          <c:idx val="0"/>
          <c:order val="0"/>
          <c:tx>
            <c:strRef>
              <c:f>Sheet1!$A$5</c:f>
              <c:strCache>
                <c:ptCount val="1"/>
                <c:pt idx="0">
                  <c:v>App_Cloud Energy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Sheet1!$B$3:$G$3</c:f>
              <c:strCache>
                <c:ptCount val="6"/>
                <c:pt idx="0">
                  <c:v>Router only</c:v>
                </c:pt>
                <c:pt idx="1">
                  <c:v>Proxy only</c:v>
                </c:pt>
                <c:pt idx="2">
                  <c:v>Router_Proxy</c:v>
                </c:pt>
                <c:pt idx="3">
                  <c:v>Router_Cloud</c:v>
                </c:pt>
                <c:pt idx="4">
                  <c:v>Proxy_Cloud</c:v>
                </c:pt>
                <c:pt idx="5">
                  <c:v>Cloud only</c:v>
                </c:pt>
              </c:strCache>
            </c:strRef>
          </c:cat>
          <c:val>
            <c:numRef>
              <c:f>Sheet1!$B$5:$G$5</c:f>
              <c:numCache>
                <c:formatCode>General</c:formatCode>
                <c:ptCount val="6"/>
                <c:pt idx="0">
                  <c:v>279936.371428572</c:v>
                </c:pt>
                <c:pt idx="1">
                  <c:v>273179.571428572</c:v>
                </c:pt>
                <c:pt idx="2">
                  <c:v>273179.571428572</c:v>
                </c:pt>
                <c:pt idx="3">
                  <c:v>3158628.23010202</c:v>
                </c:pt>
                <c:pt idx="4">
                  <c:v>3245534.71938775</c:v>
                </c:pt>
                <c:pt idx="5">
                  <c:v>3063782.06499997</c:v>
                </c:pt>
              </c:numCache>
            </c:numRef>
          </c:val>
        </c:ser>
        <c:ser>
          <c:idx val="1"/>
          <c:order val="1"/>
          <c:tx>
            <c:strRef>
              <c:f>Sheet1!$A$7</c:f>
              <c:strCache>
                <c:ptCount val="1"/>
                <c:pt idx="0">
                  <c:v>App_Proxy Energy</c:v>
                </c:pt>
              </c:strCache>
            </c:strRef>
          </c:tx>
          <c:spPr>
            <a:solidFill>
              <a:srgbClr val="ff420e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Sheet1!$B$3:$G$3</c:f>
              <c:strCache>
                <c:ptCount val="6"/>
                <c:pt idx="0">
                  <c:v>Router only</c:v>
                </c:pt>
                <c:pt idx="1">
                  <c:v>Proxy only</c:v>
                </c:pt>
                <c:pt idx="2">
                  <c:v>Router_Proxy</c:v>
                </c:pt>
                <c:pt idx="3">
                  <c:v>Router_Cloud</c:v>
                </c:pt>
                <c:pt idx="4">
                  <c:v>Proxy_Cloud</c:v>
                </c:pt>
                <c:pt idx="5">
                  <c:v>Cloud only</c:v>
                </c:pt>
              </c:strCache>
            </c:strRef>
          </c:cat>
          <c:val>
            <c:numRef>
              <c:f>Sheet1!$B$7:$G$7</c:f>
              <c:numCache>
                <c:formatCode>General</c:formatCode>
                <c:ptCount val="6"/>
                <c:pt idx="0">
                  <c:v>0</c:v>
                </c:pt>
                <c:pt idx="1">
                  <c:v>165662.872381426</c:v>
                </c:pt>
                <c:pt idx="2">
                  <c:v>112035.43671857</c:v>
                </c:pt>
                <c:pt idx="3">
                  <c:v>0</c:v>
                </c:pt>
                <c:pt idx="4">
                  <c:v>75974.6194485703</c:v>
                </c:pt>
                <c:pt idx="5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Sheet1!$A$9</c:f>
              <c:strCache>
                <c:ptCount val="1"/>
                <c:pt idx="0">
                  <c:v>App_Router Energy</c:v>
                </c:pt>
              </c:strCache>
            </c:strRef>
          </c:tx>
          <c:spPr>
            <a:solidFill>
              <a:srgbClr val="ffd320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Sheet1!$B$3:$G$3</c:f>
              <c:strCache>
                <c:ptCount val="6"/>
                <c:pt idx="0">
                  <c:v>Router only</c:v>
                </c:pt>
                <c:pt idx="1">
                  <c:v>Proxy only</c:v>
                </c:pt>
                <c:pt idx="2">
                  <c:v>Router_Proxy</c:v>
                </c:pt>
                <c:pt idx="3">
                  <c:v>Router_Cloud</c:v>
                </c:pt>
                <c:pt idx="4">
                  <c:v>Proxy_Cloud</c:v>
                </c:pt>
                <c:pt idx="5">
                  <c:v>Cloud only</c:v>
                </c:pt>
              </c:strCache>
            </c:strRef>
          </c:cat>
          <c:val>
            <c:numRef>
              <c:f>Sheet1!$B$9:$G$9</c:f>
              <c:numCache>
                <c:formatCode>General</c:formatCode>
                <c:ptCount val="6"/>
                <c:pt idx="0">
                  <c:v>213785.859568573</c:v>
                </c:pt>
                <c:pt idx="1">
                  <c:v>0</c:v>
                </c:pt>
                <c:pt idx="2">
                  <c:v>72850.8087185718</c:v>
                </c:pt>
                <c:pt idx="3">
                  <c:v>136937.712010002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Sheet1!$A$13</c:f>
              <c:strCache>
                <c:ptCount val="1"/>
                <c:pt idx="0">
                  <c:v>App_Total_Smartphones_Energy</c:v>
                </c:pt>
              </c:strCache>
            </c:strRef>
          </c:tx>
          <c:spPr>
            <a:solidFill>
              <a:srgbClr val="579d1c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Sheet1!$B$3:$G$3</c:f>
              <c:strCache>
                <c:ptCount val="6"/>
                <c:pt idx="0">
                  <c:v>Router only</c:v>
                </c:pt>
                <c:pt idx="1">
                  <c:v>Proxy only</c:v>
                </c:pt>
                <c:pt idx="2">
                  <c:v>Router_Proxy</c:v>
                </c:pt>
                <c:pt idx="3">
                  <c:v>Router_Cloud</c:v>
                </c:pt>
                <c:pt idx="4">
                  <c:v>Proxy_Cloud</c:v>
                </c:pt>
                <c:pt idx="5">
                  <c:v>Cloud only</c:v>
                </c:pt>
              </c:strCache>
            </c:strRef>
          </c:cat>
          <c:val>
            <c:numRef>
              <c:f>Sheet1!$B$13:$G$13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gapWidth val="100"/>
        <c:overlap val="100"/>
        <c:axId val="6659010"/>
        <c:axId val="2870951"/>
      </c:barChart>
      <c:catAx>
        <c:axId val="665901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870951"/>
        <c:crosses val="autoZero"/>
        <c:auto val="1"/>
        <c:lblAlgn val="ctr"/>
        <c:lblOffset val="100"/>
        <c:noMultiLvlLbl val="0"/>
      </c:catAx>
      <c:valAx>
        <c:axId val="287095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659010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Delay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Sheet1!$A$15</c:f>
              <c:strCache>
                <c:ptCount val="1"/>
                <c:pt idx="0">
                  <c:v>[EEG, client, concentration_calculator, client, DISPLAY]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Sheet1!$B$3:$G$3</c:f>
              <c:strCache>
                <c:ptCount val="6"/>
                <c:pt idx="0">
                  <c:v>Router only</c:v>
                </c:pt>
                <c:pt idx="1">
                  <c:v>Proxy only</c:v>
                </c:pt>
                <c:pt idx="2">
                  <c:v>Router_Proxy</c:v>
                </c:pt>
                <c:pt idx="3">
                  <c:v>Router_Cloud</c:v>
                </c:pt>
                <c:pt idx="4">
                  <c:v>Proxy_Cloud</c:v>
                </c:pt>
                <c:pt idx="5">
                  <c:v>Cloud only</c:v>
                </c:pt>
              </c:strCache>
            </c:strRef>
          </c:cat>
          <c:val>
            <c:numRef>
              <c:f>Sheet1!$B$15:$G$15</c:f>
              <c:numCache>
                <c:formatCode>General</c:formatCode>
                <c:ptCount val="6"/>
                <c:pt idx="0">
                  <c:v>39.6755187969923</c:v>
                </c:pt>
                <c:pt idx="1">
                  <c:v>27.4128571428567</c:v>
                </c:pt>
                <c:pt idx="2">
                  <c:v>27.3428571428566</c:v>
                </c:pt>
                <c:pt idx="3">
                  <c:v>228.732142857143</c:v>
                </c:pt>
                <c:pt idx="4">
                  <c:v>225.467005614472</c:v>
                </c:pt>
                <c:pt idx="5">
                  <c:v>222.388220117145</c:v>
                </c:pt>
              </c:numCache>
            </c:numRef>
          </c:val>
        </c:ser>
        <c:gapWidth val="100"/>
        <c:overlap val="0"/>
        <c:axId val="20199955"/>
        <c:axId val="5158416"/>
      </c:barChart>
      <c:catAx>
        <c:axId val="2019995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158416"/>
        <c:crosses val="autoZero"/>
        <c:auto val="1"/>
        <c:lblAlgn val="ctr"/>
        <c:lblOffset val="100"/>
        <c:noMultiLvlLbl val="0"/>
      </c:catAx>
      <c:valAx>
        <c:axId val="5158416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0199955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Relationship Id="rId4" Type="http://schemas.openxmlformats.org/officeDocument/2006/relationships/chart" Target="../charts/chart13.xml"/><Relationship Id="rId5" Type="http://schemas.openxmlformats.org/officeDocument/2006/relationships/chart" Target="../charts/chart1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59</xdr:col>
      <xdr:colOff>574560</xdr:colOff>
      <xdr:row>0</xdr:row>
      <xdr:rowOff>0</xdr:rowOff>
    </xdr:from>
    <xdr:to>
      <xdr:col>67</xdr:col>
      <xdr:colOff>115560</xdr:colOff>
      <xdr:row>17</xdr:row>
      <xdr:rowOff>84600</xdr:rowOff>
    </xdr:to>
    <xdr:graphicFrame>
      <xdr:nvGraphicFramePr>
        <xdr:cNvPr id="0" name="Chart 1"/>
        <xdr:cNvGraphicFramePr/>
      </xdr:nvGraphicFramePr>
      <xdr:xfrm>
        <a:off x="61769520" y="0"/>
        <a:ext cx="6053400" cy="2847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59</xdr:col>
      <xdr:colOff>614520</xdr:colOff>
      <xdr:row>17</xdr:row>
      <xdr:rowOff>111960</xdr:rowOff>
    </xdr:from>
    <xdr:to>
      <xdr:col>66</xdr:col>
      <xdr:colOff>673200</xdr:colOff>
      <xdr:row>34</xdr:row>
      <xdr:rowOff>13320</xdr:rowOff>
    </xdr:to>
    <xdr:graphicFrame>
      <xdr:nvGraphicFramePr>
        <xdr:cNvPr id="1" name="Chart 2"/>
        <xdr:cNvGraphicFramePr/>
      </xdr:nvGraphicFramePr>
      <xdr:xfrm>
        <a:off x="61809480" y="2875320"/>
        <a:ext cx="5757120" cy="2665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138960</xdr:colOff>
      <xdr:row>30</xdr:row>
      <xdr:rowOff>120600</xdr:rowOff>
    </xdr:from>
    <xdr:to>
      <xdr:col>0</xdr:col>
      <xdr:colOff>5898600</xdr:colOff>
      <xdr:row>50</xdr:row>
      <xdr:rowOff>109080</xdr:rowOff>
    </xdr:to>
    <xdr:graphicFrame>
      <xdr:nvGraphicFramePr>
        <xdr:cNvPr id="2" name=""/>
        <xdr:cNvGraphicFramePr/>
      </xdr:nvGraphicFramePr>
      <xdr:xfrm>
        <a:off x="138960" y="499752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</xdr:col>
      <xdr:colOff>81000</xdr:colOff>
      <xdr:row>29</xdr:row>
      <xdr:rowOff>159480</xdr:rowOff>
    </xdr:from>
    <xdr:to>
      <xdr:col>5</xdr:col>
      <xdr:colOff>725400</xdr:colOff>
      <xdr:row>49</xdr:row>
      <xdr:rowOff>149400</xdr:rowOff>
    </xdr:to>
    <xdr:graphicFrame>
      <xdr:nvGraphicFramePr>
        <xdr:cNvPr id="3" name=""/>
        <xdr:cNvGraphicFramePr/>
      </xdr:nvGraphicFramePr>
      <xdr:xfrm>
        <a:off x="7072920" y="4873680"/>
        <a:ext cx="5762520" cy="3241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</xdr:col>
      <xdr:colOff>138960</xdr:colOff>
      <xdr:row>52</xdr:row>
      <xdr:rowOff>151920</xdr:rowOff>
    </xdr:from>
    <xdr:to>
      <xdr:col>6</xdr:col>
      <xdr:colOff>964080</xdr:colOff>
      <xdr:row>72</xdr:row>
      <xdr:rowOff>140400</xdr:rowOff>
    </xdr:to>
    <xdr:graphicFrame>
      <xdr:nvGraphicFramePr>
        <xdr:cNvPr id="4" name=""/>
        <xdr:cNvGraphicFramePr/>
      </xdr:nvGraphicFramePr>
      <xdr:xfrm>
        <a:off x="8452440" y="860508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I4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4" activeCellId="0" sqref="G4"/>
    </sheetView>
  </sheetViews>
  <sheetFormatPr defaultColWidth="11.55078125" defaultRowHeight="12.8" zeroHeight="false" outlineLevelRow="0" outlineLevelCol="0"/>
  <cols>
    <col collapsed="false" customWidth="true" hidden="false" outlineLevel="0" max="1" min="1" style="1" width="99.09"/>
    <col collapsed="false" customWidth="true" hidden="false" outlineLevel="0" max="2" min="2" style="1" width="18.73"/>
    <col collapsed="false" customWidth="true" hidden="false" outlineLevel="0" max="3" min="3" style="1" width="17.21"/>
    <col collapsed="false" customWidth="true" hidden="false" outlineLevel="0" max="4" min="4" style="1" width="18.4"/>
    <col collapsed="false" customWidth="true" hidden="false" outlineLevel="0" max="5" min="5" style="1" width="18.19"/>
    <col collapsed="false" customWidth="true" hidden="false" outlineLevel="0" max="6" min="6" style="1" width="16.13"/>
    <col collapsed="false" customWidth="true" hidden="false" outlineLevel="0" max="7" min="7" style="1" width="18.84"/>
    <col collapsed="false" customWidth="true" hidden="false" outlineLevel="0" max="8" min="8" style="1" width="11.72"/>
    <col collapsed="false" customWidth="true" hidden="false" outlineLevel="0" max="9" min="9" style="1" width="12.64"/>
    <col collapsed="false" customWidth="true" hidden="false" outlineLevel="0" max="10" min="10" style="1" width="11.72"/>
    <col collapsed="false" customWidth="true" hidden="false" outlineLevel="0" max="11" min="11" style="1" width="15.91"/>
    <col collapsed="false" customWidth="true" hidden="false" outlineLevel="0" max="12" min="12" style="1" width="16.82"/>
    <col collapsed="false" customWidth="true" hidden="false" outlineLevel="0" max="13" min="13" style="1" width="13.7"/>
    <col collapsed="false" customWidth="true" hidden="false" outlineLevel="0" max="14" min="14" style="1" width="16.54"/>
    <col collapsed="false" customWidth="true" hidden="false" outlineLevel="0" max="15" min="15" style="1" width="17.82"/>
    <col collapsed="false" customWidth="true" hidden="false" outlineLevel="0" max="16" min="16" style="1" width="12.56"/>
    <col collapsed="false" customWidth="true" hidden="false" outlineLevel="0" max="17" min="17" style="1" width="16.63"/>
    <col collapsed="false" customWidth="true" hidden="false" outlineLevel="0" max="18" min="18" style="1" width="17.63"/>
    <col collapsed="false" customWidth="true" hidden="false" outlineLevel="0" max="19" min="19" style="1" width="12.56"/>
    <col collapsed="false" customWidth="true" hidden="false" outlineLevel="0" max="20" min="20" style="1" width="16.63"/>
    <col collapsed="false" customWidth="true" hidden="false" outlineLevel="0" max="21" min="21" style="1" width="17.63"/>
    <col collapsed="false" customWidth="true" hidden="false" outlineLevel="0" max="22" min="22" style="1" width="12.37"/>
    <col collapsed="false" customWidth="true" hidden="false" outlineLevel="0" max="23" min="23" style="1" width="16.54"/>
    <col collapsed="false" customWidth="true" hidden="false" outlineLevel="0" max="24" min="24" style="1" width="17.45"/>
    <col collapsed="false" customWidth="false" hidden="false" outlineLevel="0" max="1023" min="25" style="1" width="11.54"/>
  </cols>
  <sheetData>
    <row r="1" customFormat="false" ht="12.8" hidden="false" customHeight="false" outlineLevel="0" collapsed="false">
      <c r="A1" s="2" t="s">
        <v>0</v>
      </c>
    </row>
    <row r="2" customFormat="false" ht="12.8" hidden="false" customHeight="false" outlineLevel="0" collapsed="false">
      <c r="A2" s="1" t="s">
        <v>1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</row>
    <row r="3" customFormat="false" ht="12.8" hidden="false" customHeight="false" outlineLevel="0" collapsed="false">
      <c r="A3" s="4"/>
      <c r="B3" s="5" t="s">
        <v>2</v>
      </c>
      <c r="C3" s="6" t="s">
        <v>3</v>
      </c>
      <c r="D3" s="7" t="s">
        <v>4</v>
      </c>
      <c r="E3" s="8" t="s">
        <v>5</v>
      </c>
      <c r="F3" s="9" t="s">
        <v>6</v>
      </c>
      <c r="G3" s="10" t="s">
        <v>7</v>
      </c>
      <c r="H3" s="11"/>
      <c r="I3" s="11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1"/>
      <c r="Z3" s="11"/>
      <c r="AA3" s="11"/>
      <c r="AB3" s="11"/>
      <c r="AC3" s="11"/>
      <c r="AD3" s="11"/>
      <c r="AE3" s="11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</row>
    <row r="4" customFormat="false" ht="12.8" hidden="false" customHeight="false" outlineLevel="0" collapsed="false">
      <c r="A4" s="13" t="s">
        <v>8</v>
      </c>
      <c r="B4" s="14" t="n">
        <v>2668875.99285714</v>
      </c>
      <c r="C4" s="14" t="n">
        <v>2667580.39285714</v>
      </c>
      <c r="D4" s="14" t="n">
        <v>2667580.39285714</v>
      </c>
      <c r="E4" s="14" t="n">
        <v>3228905.5015306</v>
      </c>
      <c r="F4" s="14" t="n">
        <v>3245534.71938775</v>
      </c>
      <c r="G4" s="14" t="n">
        <v>3229330.51749996</v>
      </c>
      <c r="H4" s="11"/>
      <c r="I4" s="12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</row>
    <row r="5" customFormat="false" ht="12.8" hidden="false" customHeight="false" outlineLevel="0" collapsed="false">
      <c r="A5" s="15" t="s">
        <v>9</v>
      </c>
      <c r="B5" s="16" t="n">
        <v>279936.371428572</v>
      </c>
      <c r="C5" s="16" t="n">
        <v>273179.571428572</v>
      </c>
      <c r="D5" s="16" t="n">
        <v>273179.571428572</v>
      </c>
      <c r="E5" s="16" t="n">
        <v>3158628.23010202</v>
      </c>
      <c r="F5" s="16" t="n">
        <v>3245534.71938775</v>
      </c>
      <c r="G5" s="16" t="n">
        <v>3063782.06499997</v>
      </c>
      <c r="H5" s="11"/>
      <c r="I5" s="12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</row>
    <row r="6" customFormat="false" ht="12.8" hidden="false" customHeight="false" outlineLevel="0" collapsed="false">
      <c r="A6" s="13" t="s">
        <v>10</v>
      </c>
      <c r="B6" s="14" t="n">
        <v>166866.6</v>
      </c>
      <c r="C6" s="14" t="n">
        <v>203761.735303002</v>
      </c>
      <c r="D6" s="14" t="n">
        <v>191419.241907857</v>
      </c>
      <c r="E6" s="14" t="n">
        <v>166866.6</v>
      </c>
      <c r="F6" s="14" t="n">
        <v>183404.290052002</v>
      </c>
      <c r="G6" s="14" t="n">
        <v>166866.6</v>
      </c>
      <c r="H6" s="11"/>
      <c r="I6" s="12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</row>
    <row r="7" customFormat="false" ht="12.8" hidden="false" customHeight="false" outlineLevel="0" collapsed="false">
      <c r="A7" s="15" t="s">
        <v>11</v>
      </c>
      <c r="B7" s="16" t="n">
        <v>0</v>
      </c>
      <c r="C7" s="16" t="n">
        <v>165662.872381426</v>
      </c>
      <c r="D7" s="16" t="n">
        <v>112035.43671857</v>
      </c>
      <c r="E7" s="16" t="n">
        <v>0</v>
      </c>
      <c r="F7" s="16" t="n">
        <v>75974.6194485703</v>
      </c>
      <c r="G7" s="16" t="n">
        <v>0</v>
      </c>
      <c r="H7" s="11"/>
      <c r="I7" s="12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</row>
    <row r="8" customFormat="false" ht="12.8" hidden="false" customHeight="false" outlineLevel="0" collapsed="false">
      <c r="A8" s="13" t="s">
        <v>12</v>
      </c>
      <c r="B8" s="14" t="n">
        <v>214479.309482002</v>
      </c>
      <c r="C8" s="14" t="n">
        <v>166866.6</v>
      </c>
      <c r="D8" s="14" t="n">
        <v>182730.081010002</v>
      </c>
      <c r="E8" s="14" t="n">
        <v>197003.013346001</v>
      </c>
      <c r="F8" s="14" t="n">
        <v>166866.6</v>
      </c>
      <c r="G8" s="14" t="n">
        <v>166866.6</v>
      </c>
      <c r="H8" s="11"/>
      <c r="I8" s="12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</row>
    <row r="9" customFormat="false" ht="12.8" hidden="false" customHeight="false" outlineLevel="0" collapsed="false">
      <c r="A9" s="15" t="s">
        <v>13</v>
      </c>
      <c r="B9" s="16" t="n">
        <v>213785.859568573</v>
      </c>
      <c r="C9" s="16" t="n">
        <v>0</v>
      </c>
      <c r="D9" s="16" t="n">
        <v>72850.8087185718</v>
      </c>
      <c r="E9" s="16" t="n">
        <v>136937.712010002</v>
      </c>
      <c r="F9" s="16" t="n">
        <v>0</v>
      </c>
      <c r="G9" s="16" t="n">
        <v>0</v>
      </c>
      <c r="H9" s="11"/>
      <c r="I9" s="12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</row>
    <row r="10" customFormat="false" ht="12.8" hidden="false" customHeight="false" outlineLevel="0" collapsed="false">
      <c r="A10" s="13" t="s">
        <v>14</v>
      </c>
      <c r="B10" s="14" t="n">
        <v>164880</v>
      </c>
      <c r="C10" s="14" t="n">
        <v>164880</v>
      </c>
      <c r="D10" s="14" t="n">
        <v>164880</v>
      </c>
      <c r="E10" s="14" t="n">
        <v>164880</v>
      </c>
      <c r="F10" s="14" t="n">
        <v>164880</v>
      </c>
      <c r="G10" s="14" t="n">
        <v>164880</v>
      </c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</row>
    <row r="11" customFormat="false" ht="12.8" hidden="false" customHeight="false" outlineLevel="0" collapsed="false">
      <c r="A11" s="15" t="s">
        <v>15</v>
      </c>
      <c r="B11" s="16" t="n">
        <v>0</v>
      </c>
      <c r="C11" s="16" t="n">
        <v>0</v>
      </c>
      <c r="D11" s="16" t="n">
        <v>0</v>
      </c>
      <c r="E11" s="16" t="n">
        <v>0</v>
      </c>
      <c r="F11" s="16" t="n">
        <v>0</v>
      </c>
      <c r="G11" s="16" t="n">
        <v>0</v>
      </c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</row>
    <row r="12" customFormat="false" ht="12.8" hidden="false" customHeight="false" outlineLevel="0" collapsed="false">
      <c r="A12" s="13" t="s">
        <v>16</v>
      </c>
      <c r="B12" s="14" t="n">
        <f aca="false">164880*4</f>
        <v>659520</v>
      </c>
      <c r="C12" s="14" t="n">
        <f aca="false">164880*4</f>
        <v>659520</v>
      </c>
      <c r="D12" s="14" t="n">
        <f aca="false">164880*4</f>
        <v>659520</v>
      </c>
      <c r="E12" s="14" t="n">
        <f aca="false">164880*4</f>
        <v>659520</v>
      </c>
      <c r="F12" s="14" t="n">
        <f aca="false">164880*4</f>
        <v>659520</v>
      </c>
      <c r="G12" s="14" t="n">
        <f aca="false">164880*4</f>
        <v>659520</v>
      </c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</row>
    <row r="13" customFormat="false" ht="12.8" hidden="false" customHeight="false" outlineLevel="0" collapsed="false">
      <c r="A13" s="15" t="s">
        <v>17</v>
      </c>
      <c r="B13" s="16" t="n">
        <v>0</v>
      </c>
      <c r="C13" s="16" t="n">
        <v>0</v>
      </c>
      <c r="D13" s="16" t="n">
        <v>0</v>
      </c>
      <c r="E13" s="16" t="n">
        <v>0</v>
      </c>
      <c r="F13" s="16" t="n">
        <v>0</v>
      </c>
      <c r="G13" s="16" t="n">
        <v>0</v>
      </c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</row>
    <row r="14" customFormat="false" ht="12.8" hidden="false" customHeight="false" outlineLevel="0" collapsed="false">
      <c r="A14" s="13" t="s">
        <v>18</v>
      </c>
      <c r="B14" s="14" t="n">
        <v>169</v>
      </c>
      <c r="C14" s="14" t="n">
        <v>169</v>
      </c>
      <c r="D14" s="14" t="n">
        <v>196</v>
      </c>
      <c r="E14" s="14" t="n">
        <v>203</v>
      </c>
      <c r="F14" s="14" t="n">
        <v>197</v>
      </c>
      <c r="G14" s="14" t="n">
        <v>198</v>
      </c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</row>
    <row r="15" customFormat="false" ht="12.8" hidden="false" customHeight="false" outlineLevel="0" collapsed="false">
      <c r="A15" s="17" t="s">
        <v>19</v>
      </c>
      <c r="B15" s="18" t="n">
        <v>39.6755187969923</v>
      </c>
      <c r="C15" s="18" t="n">
        <v>27.4128571428567</v>
      </c>
      <c r="D15" s="18" t="n">
        <v>27.3428571428566</v>
      </c>
      <c r="E15" s="18" t="n">
        <v>228.732142857143</v>
      </c>
      <c r="F15" s="18" t="n">
        <v>225.467005614472</v>
      </c>
      <c r="G15" s="18" t="n">
        <v>222.388220117145</v>
      </c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</row>
    <row r="16" customFormat="false" ht="12.8" hidden="false" customHeight="false" outlineLevel="0" collapsed="false">
      <c r="A16" s="13" t="s">
        <v>20</v>
      </c>
      <c r="B16" s="14" t="n">
        <v>0.122321428571468</v>
      </c>
      <c r="C16" s="14" t="n">
        <v>0.122321428571468</v>
      </c>
      <c r="D16" s="14" t="n">
        <v>0.122321428571468</v>
      </c>
      <c r="E16" s="14" t="n">
        <v>3.92416708809972</v>
      </c>
      <c r="F16" s="14" t="n">
        <v>5.25714285714253</v>
      </c>
      <c r="G16" s="14" t="n">
        <v>0.144642857142799</v>
      </c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</row>
    <row r="17" customFormat="false" ht="12.8" hidden="false" customHeight="false" outlineLevel="0" collapsed="false">
      <c r="A17" s="13" t="s">
        <v>21</v>
      </c>
      <c r="B17" s="14" t="n">
        <v>39.6755187969923</v>
      </c>
      <c r="C17" s="14" t="n">
        <v>27.4128571428567</v>
      </c>
      <c r="D17" s="14" t="n">
        <v>27.3428571428566</v>
      </c>
      <c r="E17" s="14" t="n">
        <v>228.732142857143</v>
      </c>
      <c r="F17" s="14" t="n">
        <v>225.467005614472</v>
      </c>
      <c r="G17" s="14" t="n">
        <v>222.388220117145</v>
      </c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</row>
    <row r="18" customFormat="false" ht="12.8" hidden="false" customHeight="false" outlineLevel="0" collapsed="false">
      <c r="A18" s="13" t="s">
        <v>22</v>
      </c>
      <c r="B18" s="14" t="n">
        <v>4.08571428566324</v>
      </c>
      <c r="C18" s="14" t="n">
        <v>0.119999999999891</v>
      </c>
      <c r="D18" s="14" t="n">
        <v>0.067333333333363</v>
      </c>
      <c r="E18" s="14" t="n">
        <v>0.0750000000059542</v>
      </c>
      <c r="F18" s="14" t="n">
        <v>0.0500000000001758</v>
      </c>
      <c r="G18" s="14" t="n">
        <v>0.703374999998189</v>
      </c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</row>
    <row r="19" customFormat="false" ht="12.8" hidden="false" customHeight="false" outlineLevel="0" collapsed="false">
      <c r="A19" s="13" t="s">
        <v>23</v>
      </c>
      <c r="B19" s="14" t="n">
        <v>19.9000000000001</v>
      </c>
      <c r="C19" s="14" t="n">
        <v>4.38571428571436</v>
      </c>
      <c r="D19" s="14" t="n">
        <v>4.42238095238099</v>
      </c>
      <c r="E19" s="14" t="n">
        <v>0.964047619042555</v>
      </c>
      <c r="F19" s="14" t="n">
        <v>0.964047619042739</v>
      </c>
      <c r="G19" s="14" t="n">
        <v>0.380583333333092</v>
      </c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</row>
    <row r="20" customFormat="false" ht="12.8" hidden="false" customHeight="false" outlineLevel="0" collapsed="false">
      <c r="A20" s="13" t="s">
        <v>24</v>
      </c>
      <c r="B20" s="14" t="n">
        <v>3.74988952636741</v>
      </c>
      <c r="C20" s="14" t="n">
        <v>0.1099999999999</v>
      </c>
      <c r="D20" s="14" t="n">
        <v>0.1099999999999</v>
      </c>
      <c r="E20" s="14" t="n">
        <v>0.0500004577636264</v>
      </c>
      <c r="F20" s="14" t="n">
        <v>0.0500004577636264</v>
      </c>
      <c r="G20" s="14" t="n">
        <v>0.144642689228</v>
      </c>
      <c r="H20" s="0"/>
      <c r="I20" s="0"/>
      <c r="J20" s="0"/>
      <c r="K20" s="0"/>
      <c r="L20" s="0"/>
      <c r="M20" s="0"/>
      <c r="N20" s="0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</row>
    <row r="21" customFormat="false" ht="12.8" hidden="false" customHeight="false" outlineLevel="0" collapsed="false">
      <c r="A21" s="0"/>
      <c r="B21" s="13"/>
      <c r="C21" s="13"/>
      <c r="D21" s="13"/>
      <c r="E21" s="13"/>
      <c r="F21" s="13"/>
      <c r="G21" s="13"/>
      <c r="H21" s="0"/>
      <c r="I21" s="0"/>
      <c r="J21" s="0"/>
      <c r="K21" s="0"/>
      <c r="L21" s="0"/>
      <c r="M21" s="0"/>
      <c r="N21" s="0"/>
      <c r="O21" s="0"/>
      <c r="P21" s="0"/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</row>
    <row r="22" customFormat="false" ht="12.8" hidden="false" customHeight="false" outlineLevel="0" collapsed="false">
      <c r="A22" s="19" t="s">
        <v>25</v>
      </c>
      <c r="B22" s="20" t="n">
        <f aca="false">B4+B6+B8+B12</f>
        <v>3709741.90233914</v>
      </c>
      <c r="C22" s="20" t="n">
        <f aca="false">C4+C6+C8+C12</f>
        <v>3697728.72816015</v>
      </c>
      <c r="D22" s="20" t="n">
        <f aca="false">D4+D6+D8+D12</f>
        <v>3701249.715775</v>
      </c>
      <c r="E22" s="20" t="n">
        <f aca="false">E4+E6+E8+E12</f>
        <v>4252295.1148766</v>
      </c>
      <c r="F22" s="20" t="n">
        <f aca="false">F4+F6+F8+F12</f>
        <v>4255325.60943975</v>
      </c>
      <c r="G22" s="20" t="n">
        <f aca="false">G4+G6+G8+G12</f>
        <v>4222583.71749996</v>
      </c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</row>
    <row r="23" customFormat="false" ht="12.8" hidden="false" customHeight="false" outlineLevel="0" collapsed="false">
      <c r="A23" s="21" t="s">
        <v>26</v>
      </c>
      <c r="B23" s="22" t="n">
        <f aca="false">B5+B7+B9+B13</f>
        <v>493722.230997146</v>
      </c>
      <c r="C23" s="22" t="n">
        <f aca="false">C5+C7+C9+C13</f>
        <v>438842.443809998</v>
      </c>
      <c r="D23" s="22" t="n">
        <f aca="false">D5+D7+D9+D13</f>
        <v>458065.816865714</v>
      </c>
      <c r="E23" s="22" t="n">
        <f aca="false">E5+E7+E9+E13</f>
        <v>3295565.94211203</v>
      </c>
      <c r="F23" s="22" t="n">
        <f aca="false">F5+F7+F9+F13</f>
        <v>3321509.33883632</v>
      </c>
      <c r="G23" s="22" t="n">
        <f aca="false">G5+G7+G9+G13</f>
        <v>3063782.06499997</v>
      </c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</row>
    <row r="24" customFormat="false" ht="12.8" hidden="false" customHeight="false" outlineLevel="0" collapsed="false">
      <c r="A24" s="0"/>
      <c r="B24" s="13"/>
      <c r="C24" s="13"/>
      <c r="D24" s="13"/>
      <c r="E24" s="13"/>
      <c r="F24" s="13"/>
      <c r="G24" s="13"/>
      <c r="H24" s="0"/>
      <c r="I24" s="0"/>
      <c r="J24" s="0"/>
      <c r="K24" s="0"/>
      <c r="L24" s="0"/>
      <c r="M24" s="0"/>
      <c r="N24" s="0"/>
      <c r="O24" s="0"/>
      <c r="P24" s="0"/>
      <c r="Q24" s="0"/>
      <c r="R24" s="0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</row>
    <row r="25" customFormat="false" ht="12.8" hidden="false" customHeight="false" outlineLevel="0" collapsed="false">
      <c r="A25" s="13" t="s">
        <v>27</v>
      </c>
      <c r="B25" s="14" t="n">
        <v>6912.80000000022</v>
      </c>
      <c r="C25" s="14" t="n">
        <v>5076.00000000022</v>
      </c>
      <c r="D25" s="14" t="n">
        <v>5076.00000000022</v>
      </c>
      <c r="E25" s="14" t="n">
        <v>800878.685714292</v>
      </c>
      <c r="F25" s="14" t="n">
        <v>824454.285714293</v>
      </c>
      <c r="G25" s="14" t="n">
        <v>801481.240000002</v>
      </c>
      <c r="H25" s="0"/>
      <c r="I25" s="0"/>
      <c r="J25" s="0"/>
      <c r="K25" s="0"/>
      <c r="L25" s="0"/>
      <c r="M25" s="0"/>
      <c r="N25" s="0"/>
      <c r="O25" s="0"/>
      <c r="P25" s="0"/>
      <c r="Q25" s="0"/>
      <c r="R25" s="0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</row>
    <row r="26" customFormat="false" ht="12.8" hidden="false" customHeight="false" outlineLevel="0" collapsed="false">
      <c r="A26" s="13" t="s">
        <v>28</v>
      </c>
      <c r="B26" s="14" t="n">
        <v>3926</v>
      </c>
      <c r="C26" s="14" t="n">
        <v>5422</v>
      </c>
      <c r="D26" s="14" t="n">
        <v>5440</v>
      </c>
      <c r="E26" s="14" t="n">
        <v>41826</v>
      </c>
      <c r="F26" s="14" t="n">
        <v>41810.5</v>
      </c>
      <c r="G26" s="14" t="n">
        <v>41341</v>
      </c>
      <c r="H26" s="0"/>
      <c r="I26" s="0"/>
      <c r="J26" s="0"/>
      <c r="K26" s="0"/>
      <c r="L26" s="0"/>
      <c r="M26" s="0"/>
      <c r="N26" s="0"/>
      <c r="O26" s="0"/>
      <c r="P26" s="0"/>
      <c r="Q26" s="0"/>
      <c r="R26" s="0"/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</row>
    <row r="28" customFormat="false" ht="12.8" hidden="false" customHeight="false" outlineLevel="0" collapsed="false">
      <c r="A28" s="4"/>
      <c r="B28" s="23"/>
      <c r="C28" s="23"/>
      <c r="D28" s="23"/>
      <c r="E28" s="23"/>
      <c r="F28" s="23"/>
      <c r="G28" s="23"/>
      <c r="H28" s="23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</row>
    <row r="29" customFormat="false" ht="12.8" hidden="false" customHeight="false" outlineLevel="0" collapsed="false">
      <c r="A29" s="23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</row>
    <row r="30" customFormat="false" ht="12.8" hidden="false" customHeight="false" outlineLevel="0" collapsed="false">
      <c r="A30" s="23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</row>
    <row r="31" customFormat="false" ht="12.8" hidden="false" customHeight="false" outlineLevel="0" collapsed="false">
      <c r="A31" s="23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</row>
    <row r="32" customFormat="false" ht="12.8" hidden="false" customHeight="false" outlineLevel="0" collapsed="false">
      <c r="A32" s="23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</row>
    <row r="33" customFormat="false" ht="12.8" hidden="false" customHeight="false" outlineLevel="0" collapsed="false">
      <c r="A33" s="23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</row>
    <row r="34" customFormat="false" ht="12.8" hidden="false" customHeight="false" outlineLevel="0" collapsed="false">
      <c r="A34" s="2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</row>
    <row r="35" customFormat="false" ht="12.8" hidden="false" customHeight="false" outlineLevel="0" collapsed="false">
      <c r="A35" s="23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</row>
    <row r="36" customFormat="false" ht="12.8" hidden="false" customHeight="false" outlineLevel="0" collapsed="false">
      <c r="A36" s="23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</row>
    <row r="37" customFormat="false" ht="12.8" hidden="false" customHeight="false" outlineLevel="0" collapsed="false">
      <c r="A37" s="23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</row>
    <row r="38" customFormat="false" ht="12.8" hidden="false" customHeight="false" outlineLevel="0" collapsed="false">
      <c r="A38" s="23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</row>
    <row r="39" customFormat="false" ht="12.8" hidden="false" customHeight="false" outlineLevel="0" collapsed="false">
      <c r="A39" s="23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</row>
    <row r="40" customFormat="false" ht="12.8" hidden="false" customHeight="false" outlineLevel="0" collapsed="false">
      <c r="A40" s="23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</row>
    <row r="41" customFormat="false" ht="12.8" hidden="false" customHeight="false" outlineLevel="0" collapsed="false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</row>
    <row r="42" customFormat="false" ht="12.8" hidden="false" customHeight="false" outlineLevel="0" collapsed="false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</row>
    <row r="43" customFormat="false" ht="12.8" hidden="false" customHeight="false" outlineLevel="0" collapsed="false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</row>
    <row r="44" customFormat="false" ht="12.8" hidden="false" customHeight="false" outlineLevel="0" collapsed="false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</row>
    <row r="45" customFormat="false" ht="12.8" hidden="false" customHeight="false" outlineLevel="0" collapsed="false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2022-12-06T19:17:42Z</dcterms:created>
  <dc:creator>Saeedeh Baneshi</dc:creator>
  <dc:description/>
  <dc:language>en-US</dc:language>
  <cp:lastModifiedBy/>
  <dcterms:modified xsi:type="dcterms:W3CDTF">2023-05-02T17:32:39Z</dcterms:modified>
  <cp:revision>18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