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xWindow="0" yWindow="0" windowWidth="20490" windowHeight="7755" tabRatio="956" firstSheet="4" activeTab="12"/>
  </bookViews>
  <sheets>
    <sheet name="Nayyar-HTC-FORW" sheetId="26" r:id="rId1"/>
    <sheet name="Abid-ORW" sheetId="20" r:id="rId2"/>
    <sheet name="htc mc" sheetId="33" r:id="rId3"/>
    <sheet name="Adnan-ORW" sheetId="19" r:id="rId4"/>
    <sheet name="Haseeb-ORW" sheetId="17" r:id="rId5"/>
    <sheet name="Fayaz-ORW " sheetId="21" r:id="rId6"/>
    <sheet name="Zia Ullah-ORW" sheetId="29" r:id="rId7"/>
    <sheet name="Imran-ORW" sheetId="30" r:id="rId8"/>
    <sheet name="Shoaib-ORW" sheetId="34" r:id="rId9"/>
    <sheet name="Shah Hussain-ORW" sheetId="31" r:id="rId10"/>
    <sheet name="Ihtisham-ORW" sheetId="32" r:id="rId11"/>
    <sheet name="Shah Hussain HTC" sheetId="28" r:id="rId12"/>
    <sheet name="Master Sheet new" sheetId="27" r:id="rId13"/>
    <sheet name="8-orw" sheetId="4" state="hidden" r:id="rId14"/>
  </sheets>
  <calcPr calcId="152511"/>
</workbook>
</file>

<file path=xl/calcChain.xml><?xml version="1.0" encoding="utf-8"?>
<calcChain xmlns="http://schemas.openxmlformats.org/spreadsheetml/2006/main">
  <c r="S5" i="27" l="1"/>
  <c r="P5" i="27"/>
  <c r="J5" i="27"/>
  <c r="D5" i="27"/>
  <c r="G4" i="34" l="1"/>
  <c r="M4" i="34"/>
  <c r="D5" i="34"/>
  <c r="D6" i="34" s="1"/>
  <c r="D7" i="34" s="1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G5" i="34"/>
  <c r="G6" i="34" s="1"/>
  <c r="G7" i="34" s="1"/>
  <c r="G8" i="34" s="1"/>
  <c r="J5" i="34"/>
  <c r="M5" i="34"/>
  <c r="P5" i="34"/>
  <c r="P6" i="34" s="1"/>
  <c r="P7" i="34" s="1"/>
  <c r="S5" i="34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V5" i="34"/>
  <c r="J6" i="34"/>
  <c r="J7" i="34" s="1"/>
  <c r="J8" i="34" s="1"/>
  <c r="J9" i="34" s="1"/>
  <c r="M6" i="34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M7" i="34"/>
  <c r="M8" i="34" s="1"/>
  <c r="M9" i="34" s="1"/>
  <c r="M10" i="34" s="1"/>
  <c r="P8" i="34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G9" i="34"/>
  <c r="G10" i="34" s="1"/>
  <c r="G11" i="34" s="1"/>
  <c r="G12" i="34" s="1"/>
  <c r="G13" i="34" s="1"/>
  <c r="G14" i="34" s="1"/>
  <c r="G15" i="34" s="1"/>
  <c r="G16" i="34" s="1"/>
  <c r="G17" i="34" s="1"/>
  <c r="G18" i="34" s="1"/>
  <c r="G19" i="34" s="1"/>
  <c r="G20" i="34" s="1"/>
  <c r="G21" i="34" s="1"/>
  <c r="G22" i="34" s="1"/>
  <c r="G23" i="34" s="1"/>
  <c r="G24" i="34" s="1"/>
  <c r="G25" i="34" s="1"/>
  <c r="G26" i="34" s="1"/>
  <c r="G27" i="34" s="1"/>
  <c r="G28" i="34" s="1"/>
  <c r="G29" i="34" s="1"/>
  <c r="G30" i="34" s="1"/>
  <c r="G31" i="34" s="1"/>
  <c r="G32" i="34" s="1"/>
  <c r="G33" i="34" s="1"/>
  <c r="G34" i="34" s="1"/>
  <c r="G35" i="34" s="1"/>
  <c r="G36" i="34" s="1"/>
  <c r="J10" i="34"/>
  <c r="J11" i="34" s="1"/>
  <c r="J12" i="34" s="1"/>
  <c r="M11" i="34"/>
  <c r="M12" i="34" s="1"/>
  <c r="M13" i="34" s="1"/>
  <c r="J13" i="34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M14" i="34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B37" i="34"/>
  <c r="C37" i="34"/>
  <c r="E37" i="34"/>
  <c r="E39" i="34" s="1"/>
  <c r="F37" i="34"/>
  <c r="H37" i="34"/>
  <c r="I37" i="34"/>
  <c r="K37" i="34"/>
  <c r="K39" i="34" s="1"/>
  <c r="L37" i="34"/>
  <c r="N37" i="34"/>
  <c r="O37" i="34"/>
  <c r="Q37" i="34"/>
  <c r="Q39" i="34" s="1"/>
  <c r="R37" i="34"/>
  <c r="T37" i="34"/>
  <c r="U37" i="34"/>
  <c r="B39" i="34"/>
  <c r="H39" i="34"/>
  <c r="N39" i="34"/>
  <c r="T39" i="34"/>
  <c r="U4" i="27" l="1"/>
  <c r="V4" i="27"/>
  <c r="U5" i="27"/>
  <c r="V5" i="27"/>
  <c r="U6" i="27"/>
  <c r="V6" i="27"/>
  <c r="U7" i="27"/>
  <c r="V7" i="27"/>
  <c r="U8" i="27"/>
  <c r="V8" i="27"/>
  <c r="U9" i="27"/>
  <c r="V9" i="27"/>
  <c r="U10" i="27"/>
  <c r="V10" i="27"/>
  <c r="U11" i="27"/>
  <c r="V11" i="27"/>
  <c r="U12" i="27"/>
  <c r="V12" i="27"/>
  <c r="U13" i="27"/>
  <c r="V13" i="27"/>
  <c r="U14" i="27"/>
  <c r="V14" i="27"/>
  <c r="U15" i="27"/>
  <c r="V15" i="27"/>
  <c r="U16" i="27"/>
  <c r="V16" i="27"/>
  <c r="U17" i="27"/>
  <c r="V17" i="27"/>
  <c r="U18" i="27"/>
  <c r="V18" i="27"/>
  <c r="U19" i="27"/>
  <c r="V19" i="27"/>
  <c r="U20" i="27"/>
  <c r="V20" i="27"/>
  <c r="U21" i="27"/>
  <c r="V21" i="27"/>
  <c r="U22" i="27"/>
  <c r="V22" i="27"/>
  <c r="U23" i="27"/>
  <c r="V23" i="27"/>
  <c r="U24" i="27"/>
  <c r="V24" i="27"/>
  <c r="U25" i="27"/>
  <c r="V25" i="27"/>
  <c r="U26" i="27"/>
  <c r="V26" i="27"/>
  <c r="U27" i="27"/>
  <c r="V27" i="27"/>
  <c r="U28" i="27"/>
  <c r="V28" i="27"/>
  <c r="U29" i="27"/>
  <c r="V29" i="27"/>
  <c r="U30" i="27"/>
  <c r="V30" i="27"/>
  <c r="U31" i="27"/>
  <c r="V31" i="27"/>
  <c r="U32" i="27"/>
  <c r="V32" i="27"/>
  <c r="U33" i="27"/>
  <c r="V33" i="27"/>
  <c r="U34" i="27"/>
  <c r="V34" i="27"/>
  <c r="U35" i="27"/>
  <c r="V35" i="27"/>
  <c r="U36" i="27"/>
  <c r="V36" i="27"/>
  <c r="U37" i="27"/>
  <c r="V37" i="27"/>
  <c r="T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M37" i="26" l="1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F37" i="26"/>
  <c r="G37" i="26"/>
  <c r="H37" i="26"/>
  <c r="I37" i="26"/>
  <c r="J37" i="26"/>
  <c r="K37" i="26"/>
  <c r="L37" i="26"/>
  <c r="C37" i="26"/>
  <c r="D37" i="26"/>
  <c r="E37" i="26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B6" i="33"/>
  <c r="C6" i="33"/>
  <c r="E6" i="33"/>
  <c r="F6" i="33"/>
  <c r="H6" i="33"/>
  <c r="I6" i="33"/>
  <c r="K6" i="33"/>
  <c r="L6" i="33"/>
  <c r="N6" i="33"/>
  <c r="O6" i="33"/>
  <c r="Q6" i="33"/>
  <c r="R6" i="33"/>
  <c r="B7" i="33"/>
  <c r="C7" i="33"/>
  <c r="E7" i="33"/>
  <c r="F7" i="33"/>
  <c r="H7" i="33"/>
  <c r="I7" i="33"/>
  <c r="K7" i="33"/>
  <c r="L7" i="33"/>
  <c r="N7" i="33"/>
  <c r="O7" i="33"/>
  <c r="Q7" i="33"/>
  <c r="R7" i="33"/>
  <c r="B8" i="33"/>
  <c r="C8" i="33"/>
  <c r="E8" i="33"/>
  <c r="F8" i="33"/>
  <c r="H8" i="33"/>
  <c r="I8" i="33"/>
  <c r="K8" i="33"/>
  <c r="L8" i="33"/>
  <c r="N8" i="33"/>
  <c r="O8" i="33"/>
  <c r="Q8" i="33"/>
  <c r="R8" i="33"/>
  <c r="B9" i="33"/>
  <c r="C9" i="33"/>
  <c r="E9" i="33"/>
  <c r="F9" i="33"/>
  <c r="H9" i="33"/>
  <c r="I9" i="33"/>
  <c r="K9" i="33"/>
  <c r="L9" i="33"/>
  <c r="N9" i="33"/>
  <c r="O9" i="33"/>
  <c r="Q9" i="33"/>
  <c r="R9" i="33"/>
  <c r="B10" i="33"/>
  <c r="C10" i="33"/>
  <c r="E10" i="33"/>
  <c r="F10" i="33"/>
  <c r="H10" i="33"/>
  <c r="I10" i="33"/>
  <c r="K10" i="33"/>
  <c r="L10" i="33"/>
  <c r="N10" i="33"/>
  <c r="O10" i="33"/>
  <c r="Q10" i="33"/>
  <c r="R10" i="33"/>
  <c r="B11" i="33"/>
  <c r="C11" i="33"/>
  <c r="E11" i="33"/>
  <c r="F11" i="33"/>
  <c r="H11" i="33"/>
  <c r="I11" i="33"/>
  <c r="K11" i="33"/>
  <c r="L11" i="33"/>
  <c r="N11" i="33"/>
  <c r="O11" i="33"/>
  <c r="Q11" i="33"/>
  <c r="R11" i="33"/>
  <c r="B12" i="33"/>
  <c r="C12" i="33"/>
  <c r="E12" i="33"/>
  <c r="F12" i="33"/>
  <c r="H12" i="33"/>
  <c r="I12" i="33"/>
  <c r="K12" i="33"/>
  <c r="L12" i="33"/>
  <c r="N12" i="33"/>
  <c r="O12" i="33"/>
  <c r="Q12" i="33"/>
  <c r="R12" i="33"/>
  <c r="B13" i="33"/>
  <c r="C13" i="33"/>
  <c r="E13" i="33"/>
  <c r="F13" i="33"/>
  <c r="H13" i="33"/>
  <c r="I13" i="33"/>
  <c r="K13" i="33"/>
  <c r="L13" i="33"/>
  <c r="N13" i="33"/>
  <c r="O13" i="33"/>
  <c r="Q13" i="33"/>
  <c r="R13" i="33"/>
  <c r="B14" i="33"/>
  <c r="C14" i="33"/>
  <c r="E14" i="33"/>
  <c r="F14" i="33"/>
  <c r="H14" i="33"/>
  <c r="I14" i="33"/>
  <c r="K14" i="33"/>
  <c r="L14" i="33"/>
  <c r="N14" i="33"/>
  <c r="O14" i="33"/>
  <c r="Q14" i="33"/>
  <c r="R14" i="33"/>
  <c r="B15" i="33"/>
  <c r="C15" i="33"/>
  <c r="E15" i="33"/>
  <c r="F15" i="33"/>
  <c r="H15" i="33"/>
  <c r="I15" i="33"/>
  <c r="K15" i="33"/>
  <c r="L15" i="33"/>
  <c r="N15" i="33"/>
  <c r="O15" i="33"/>
  <c r="Q15" i="33"/>
  <c r="R15" i="33"/>
  <c r="B16" i="33"/>
  <c r="C16" i="33"/>
  <c r="E16" i="33"/>
  <c r="F16" i="33"/>
  <c r="H16" i="33"/>
  <c r="I16" i="33"/>
  <c r="K16" i="33"/>
  <c r="L16" i="33"/>
  <c r="N16" i="33"/>
  <c r="O16" i="33"/>
  <c r="Q16" i="33"/>
  <c r="R16" i="33"/>
  <c r="B17" i="33"/>
  <c r="C17" i="33"/>
  <c r="E17" i="33"/>
  <c r="F17" i="33"/>
  <c r="H17" i="33"/>
  <c r="I17" i="33"/>
  <c r="K17" i="33"/>
  <c r="L17" i="33"/>
  <c r="N17" i="33"/>
  <c r="O17" i="33"/>
  <c r="Q17" i="33"/>
  <c r="R17" i="33"/>
  <c r="B18" i="33"/>
  <c r="C18" i="33"/>
  <c r="E18" i="33"/>
  <c r="F18" i="33"/>
  <c r="H18" i="33"/>
  <c r="I18" i="33"/>
  <c r="K18" i="33"/>
  <c r="L18" i="33"/>
  <c r="N18" i="33"/>
  <c r="O18" i="33"/>
  <c r="Q18" i="33"/>
  <c r="R18" i="33"/>
  <c r="B19" i="33"/>
  <c r="C19" i="33"/>
  <c r="E19" i="33"/>
  <c r="F19" i="33"/>
  <c r="H19" i="33"/>
  <c r="I19" i="33"/>
  <c r="K19" i="33"/>
  <c r="L19" i="33"/>
  <c r="N19" i="33"/>
  <c r="O19" i="33"/>
  <c r="Q19" i="33"/>
  <c r="R19" i="33"/>
  <c r="B20" i="33"/>
  <c r="C20" i="33"/>
  <c r="E20" i="33"/>
  <c r="F20" i="33"/>
  <c r="H20" i="33"/>
  <c r="I20" i="33"/>
  <c r="K20" i="33"/>
  <c r="L20" i="33"/>
  <c r="N20" i="33"/>
  <c r="O20" i="33"/>
  <c r="Q20" i="33"/>
  <c r="R20" i="33"/>
  <c r="B21" i="33"/>
  <c r="C21" i="33"/>
  <c r="E21" i="33"/>
  <c r="F21" i="33"/>
  <c r="H21" i="33"/>
  <c r="I21" i="33"/>
  <c r="K21" i="33"/>
  <c r="L21" i="33"/>
  <c r="N21" i="33"/>
  <c r="O21" i="33"/>
  <c r="Q21" i="33"/>
  <c r="R21" i="33"/>
  <c r="B22" i="33"/>
  <c r="C22" i="33"/>
  <c r="E22" i="33"/>
  <c r="F22" i="33"/>
  <c r="H22" i="33"/>
  <c r="I22" i="33"/>
  <c r="K22" i="33"/>
  <c r="L22" i="33"/>
  <c r="N22" i="33"/>
  <c r="O22" i="33"/>
  <c r="Q22" i="33"/>
  <c r="R22" i="33"/>
  <c r="B23" i="33"/>
  <c r="C23" i="33"/>
  <c r="E23" i="33"/>
  <c r="F23" i="33"/>
  <c r="H23" i="33"/>
  <c r="I23" i="33"/>
  <c r="K23" i="33"/>
  <c r="L23" i="33"/>
  <c r="N23" i="33"/>
  <c r="O23" i="33"/>
  <c r="Q23" i="33"/>
  <c r="R23" i="33"/>
  <c r="B24" i="33"/>
  <c r="C24" i="33"/>
  <c r="E24" i="33"/>
  <c r="F24" i="33"/>
  <c r="H24" i="33"/>
  <c r="I24" i="33"/>
  <c r="K24" i="33"/>
  <c r="L24" i="33"/>
  <c r="N24" i="33"/>
  <c r="O24" i="33"/>
  <c r="Q24" i="33"/>
  <c r="R24" i="33"/>
  <c r="B25" i="33"/>
  <c r="C25" i="33"/>
  <c r="E25" i="33"/>
  <c r="F25" i="33"/>
  <c r="H25" i="33"/>
  <c r="I25" i="33"/>
  <c r="K25" i="33"/>
  <c r="L25" i="33"/>
  <c r="N25" i="33"/>
  <c r="O25" i="33"/>
  <c r="Q25" i="33"/>
  <c r="R25" i="33"/>
  <c r="B26" i="33"/>
  <c r="C26" i="33"/>
  <c r="E26" i="33"/>
  <c r="F26" i="33"/>
  <c r="H26" i="33"/>
  <c r="I26" i="33"/>
  <c r="K26" i="33"/>
  <c r="L26" i="33"/>
  <c r="N26" i="33"/>
  <c r="O26" i="33"/>
  <c r="Q26" i="33"/>
  <c r="R26" i="33"/>
  <c r="B27" i="33"/>
  <c r="C27" i="33"/>
  <c r="E27" i="33"/>
  <c r="F27" i="33"/>
  <c r="H27" i="33"/>
  <c r="I27" i="33"/>
  <c r="K27" i="33"/>
  <c r="L27" i="33"/>
  <c r="N27" i="33"/>
  <c r="O27" i="33"/>
  <c r="Q27" i="33"/>
  <c r="R27" i="33"/>
  <c r="B28" i="33"/>
  <c r="C28" i="33"/>
  <c r="E28" i="33"/>
  <c r="F28" i="33"/>
  <c r="H28" i="33"/>
  <c r="I28" i="33"/>
  <c r="K28" i="33"/>
  <c r="L28" i="33"/>
  <c r="N28" i="33"/>
  <c r="O28" i="33"/>
  <c r="Q28" i="33"/>
  <c r="R28" i="33"/>
  <c r="B29" i="33"/>
  <c r="C29" i="33"/>
  <c r="E29" i="33"/>
  <c r="F29" i="33"/>
  <c r="H29" i="33"/>
  <c r="I29" i="33"/>
  <c r="K29" i="33"/>
  <c r="L29" i="33"/>
  <c r="N29" i="33"/>
  <c r="O29" i="33"/>
  <c r="Q29" i="33"/>
  <c r="R29" i="33"/>
  <c r="B30" i="33"/>
  <c r="C30" i="33"/>
  <c r="E30" i="33"/>
  <c r="F30" i="33"/>
  <c r="H30" i="33"/>
  <c r="I30" i="33"/>
  <c r="K30" i="33"/>
  <c r="L30" i="33"/>
  <c r="N30" i="33"/>
  <c r="O30" i="33"/>
  <c r="Q30" i="33"/>
  <c r="R30" i="33"/>
  <c r="B31" i="33"/>
  <c r="C31" i="33"/>
  <c r="E31" i="33"/>
  <c r="F31" i="33"/>
  <c r="H31" i="33"/>
  <c r="I31" i="33"/>
  <c r="K31" i="33"/>
  <c r="L31" i="33"/>
  <c r="N31" i="33"/>
  <c r="O31" i="33"/>
  <c r="Q31" i="33"/>
  <c r="R31" i="33"/>
  <c r="B32" i="33"/>
  <c r="C32" i="33"/>
  <c r="E32" i="33"/>
  <c r="F32" i="33"/>
  <c r="H32" i="33"/>
  <c r="I32" i="33"/>
  <c r="K32" i="33"/>
  <c r="L32" i="33"/>
  <c r="N32" i="33"/>
  <c r="O32" i="33"/>
  <c r="Q32" i="33"/>
  <c r="R32" i="33"/>
  <c r="B33" i="33"/>
  <c r="C33" i="33"/>
  <c r="E33" i="33"/>
  <c r="F33" i="33"/>
  <c r="H33" i="33"/>
  <c r="I33" i="33"/>
  <c r="K33" i="33"/>
  <c r="L33" i="33"/>
  <c r="N33" i="33"/>
  <c r="O33" i="33"/>
  <c r="Q33" i="33"/>
  <c r="R33" i="33"/>
  <c r="B34" i="33"/>
  <c r="C34" i="33"/>
  <c r="E34" i="33"/>
  <c r="F34" i="33"/>
  <c r="H34" i="33"/>
  <c r="I34" i="33"/>
  <c r="K34" i="33"/>
  <c r="L34" i="33"/>
  <c r="N34" i="33"/>
  <c r="O34" i="33"/>
  <c r="Q34" i="33"/>
  <c r="R34" i="33"/>
  <c r="B35" i="33"/>
  <c r="C35" i="33"/>
  <c r="E35" i="33"/>
  <c r="F35" i="33"/>
  <c r="H35" i="33"/>
  <c r="I35" i="33"/>
  <c r="K35" i="33"/>
  <c r="L35" i="33"/>
  <c r="N35" i="33"/>
  <c r="O35" i="33"/>
  <c r="Q35" i="33"/>
  <c r="R35" i="33"/>
  <c r="B36" i="33"/>
  <c r="C36" i="33"/>
  <c r="E36" i="33"/>
  <c r="F36" i="33"/>
  <c r="H36" i="33"/>
  <c r="I36" i="33"/>
  <c r="K36" i="33"/>
  <c r="L36" i="33"/>
  <c r="N36" i="33"/>
  <c r="O36" i="33"/>
  <c r="Q36" i="33"/>
  <c r="R36" i="33"/>
  <c r="D37" i="33"/>
  <c r="G37" i="33"/>
  <c r="H37" i="33"/>
  <c r="J37" i="33"/>
  <c r="M37" i="33"/>
  <c r="P37" i="33"/>
  <c r="Q37" i="33"/>
  <c r="R37" i="33"/>
  <c r="S37" i="33"/>
  <c r="H39" i="33"/>
  <c r="Q39" i="33" l="1"/>
  <c r="C4" i="27" l="1"/>
  <c r="E4" i="27"/>
  <c r="F4" i="27"/>
  <c r="G4" i="27"/>
  <c r="H4" i="27"/>
  <c r="I4" i="27"/>
  <c r="K4" i="27"/>
  <c r="L4" i="27"/>
  <c r="M4" i="27"/>
  <c r="N4" i="27"/>
  <c r="O4" i="27"/>
  <c r="P4" i="27"/>
  <c r="Q4" i="27"/>
  <c r="R4" i="27"/>
  <c r="C5" i="27"/>
  <c r="E5" i="27"/>
  <c r="F5" i="27"/>
  <c r="G5" i="27"/>
  <c r="H5" i="27"/>
  <c r="I5" i="27"/>
  <c r="K5" i="27"/>
  <c r="L5" i="27"/>
  <c r="M5" i="27"/>
  <c r="N5" i="27"/>
  <c r="O5" i="27"/>
  <c r="Q5" i="27"/>
  <c r="R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C14" i="27"/>
  <c r="D14" i="27"/>
  <c r="E14" i="27"/>
  <c r="F14" i="27"/>
  <c r="G14" i="27"/>
  <c r="H14" i="27"/>
  <c r="I14" i="27"/>
  <c r="K14" i="27"/>
  <c r="L14" i="27"/>
  <c r="M14" i="27"/>
  <c r="N14" i="27"/>
  <c r="O14" i="27"/>
  <c r="P14" i="27"/>
  <c r="Q14" i="27"/>
  <c r="R14" i="27"/>
  <c r="S14" i="27"/>
  <c r="C15" i="27"/>
  <c r="D15" i="27"/>
  <c r="E15" i="27"/>
  <c r="F15" i="27"/>
  <c r="G15" i="27"/>
  <c r="H15" i="27"/>
  <c r="I15" i="27"/>
  <c r="K15" i="27"/>
  <c r="L15" i="27"/>
  <c r="M15" i="27"/>
  <c r="N15" i="27"/>
  <c r="O15" i="27"/>
  <c r="P15" i="27"/>
  <c r="Q15" i="27"/>
  <c r="R15" i="27"/>
  <c r="S15" i="27"/>
  <c r="C16" i="27"/>
  <c r="D16" i="27"/>
  <c r="E16" i="27"/>
  <c r="F16" i="27"/>
  <c r="G16" i="27"/>
  <c r="H16" i="27"/>
  <c r="I16" i="27"/>
  <c r="K16" i="27"/>
  <c r="L16" i="27"/>
  <c r="M16" i="27"/>
  <c r="N16" i="27"/>
  <c r="O16" i="27"/>
  <c r="P16" i="27"/>
  <c r="Q16" i="27"/>
  <c r="R16" i="27"/>
  <c r="S16" i="27"/>
  <c r="C17" i="27"/>
  <c r="D17" i="27"/>
  <c r="E17" i="27"/>
  <c r="F17" i="27"/>
  <c r="G17" i="27"/>
  <c r="H17" i="27"/>
  <c r="I17" i="27"/>
  <c r="K17" i="27"/>
  <c r="L17" i="27"/>
  <c r="M17" i="27"/>
  <c r="N17" i="27"/>
  <c r="O17" i="27"/>
  <c r="P17" i="27"/>
  <c r="Q17" i="27"/>
  <c r="R17" i="27"/>
  <c r="S17" i="27"/>
  <c r="C18" i="27"/>
  <c r="D18" i="27"/>
  <c r="E18" i="27"/>
  <c r="F18" i="27"/>
  <c r="G18" i="27"/>
  <c r="H18" i="27"/>
  <c r="I18" i="27"/>
  <c r="K18" i="27"/>
  <c r="L18" i="27"/>
  <c r="M18" i="27"/>
  <c r="N18" i="27"/>
  <c r="O18" i="27"/>
  <c r="P18" i="27"/>
  <c r="Q18" i="27"/>
  <c r="R18" i="27"/>
  <c r="S18" i="27"/>
  <c r="C19" i="27"/>
  <c r="D19" i="27"/>
  <c r="E19" i="27"/>
  <c r="F19" i="27"/>
  <c r="G19" i="27"/>
  <c r="H19" i="27"/>
  <c r="I19" i="27"/>
  <c r="K19" i="27"/>
  <c r="L19" i="27"/>
  <c r="M19" i="27"/>
  <c r="N19" i="27"/>
  <c r="O19" i="27"/>
  <c r="P19" i="27"/>
  <c r="Q19" i="27"/>
  <c r="R19" i="27"/>
  <c r="S19" i="27"/>
  <c r="C20" i="27"/>
  <c r="D20" i="27"/>
  <c r="E20" i="27"/>
  <c r="F20" i="27"/>
  <c r="G20" i="27"/>
  <c r="H20" i="27"/>
  <c r="I20" i="27"/>
  <c r="K20" i="27"/>
  <c r="L20" i="27"/>
  <c r="M20" i="27"/>
  <c r="N20" i="27"/>
  <c r="O20" i="27"/>
  <c r="P20" i="27"/>
  <c r="Q20" i="27"/>
  <c r="R20" i="27"/>
  <c r="S20" i="27"/>
  <c r="C21" i="27"/>
  <c r="D21" i="27"/>
  <c r="E21" i="27"/>
  <c r="F21" i="27"/>
  <c r="G21" i="27"/>
  <c r="H21" i="27"/>
  <c r="I21" i="27"/>
  <c r="K21" i="27"/>
  <c r="L21" i="27"/>
  <c r="M21" i="27"/>
  <c r="N21" i="27"/>
  <c r="O21" i="27"/>
  <c r="P21" i="27"/>
  <c r="Q21" i="27"/>
  <c r="R21" i="27"/>
  <c r="S21" i="27"/>
  <c r="C22" i="27"/>
  <c r="D22" i="27"/>
  <c r="E22" i="27"/>
  <c r="F22" i="27"/>
  <c r="G22" i="27"/>
  <c r="H22" i="27"/>
  <c r="I22" i="27"/>
  <c r="K22" i="27"/>
  <c r="L22" i="27"/>
  <c r="M22" i="27"/>
  <c r="N22" i="27"/>
  <c r="O22" i="27"/>
  <c r="P22" i="27"/>
  <c r="Q22" i="27"/>
  <c r="R22" i="27"/>
  <c r="S22" i="27"/>
  <c r="C23" i="27"/>
  <c r="D23" i="27"/>
  <c r="E23" i="27"/>
  <c r="F23" i="27"/>
  <c r="G23" i="27"/>
  <c r="H23" i="27"/>
  <c r="I23" i="27"/>
  <c r="K23" i="27"/>
  <c r="L23" i="27"/>
  <c r="M23" i="27"/>
  <c r="N23" i="27"/>
  <c r="O23" i="27"/>
  <c r="P23" i="27"/>
  <c r="Q23" i="27"/>
  <c r="R23" i="27"/>
  <c r="S23" i="27"/>
  <c r="C24" i="27"/>
  <c r="D24" i="27"/>
  <c r="E24" i="27"/>
  <c r="F24" i="27"/>
  <c r="G24" i="27"/>
  <c r="H24" i="27"/>
  <c r="I24" i="27"/>
  <c r="K24" i="27"/>
  <c r="L24" i="27"/>
  <c r="M24" i="27"/>
  <c r="N24" i="27"/>
  <c r="O24" i="27"/>
  <c r="P24" i="27"/>
  <c r="Q24" i="27"/>
  <c r="R24" i="27"/>
  <c r="S24" i="27"/>
  <c r="C25" i="27"/>
  <c r="D25" i="27"/>
  <c r="E25" i="27"/>
  <c r="F25" i="27"/>
  <c r="G25" i="27"/>
  <c r="H25" i="27"/>
  <c r="I25" i="27"/>
  <c r="K25" i="27"/>
  <c r="L25" i="27"/>
  <c r="M25" i="27"/>
  <c r="N25" i="27"/>
  <c r="O25" i="27"/>
  <c r="P25" i="27"/>
  <c r="Q25" i="27"/>
  <c r="R25" i="27"/>
  <c r="S25" i="27"/>
  <c r="C26" i="27"/>
  <c r="D26" i="27"/>
  <c r="E26" i="27"/>
  <c r="F26" i="27"/>
  <c r="G26" i="27"/>
  <c r="H26" i="27"/>
  <c r="I26" i="27"/>
  <c r="K26" i="27"/>
  <c r="L26" i="27"/>
  <c r="M26" i="27"/>
  <c r="N26" i="27"/>
  <c r="O26" i="27"/>
  <c r="P26" i="27"/>
  <c r="Q26" i="27"/>
  <c r="R26" i="27"/>
  <c r="S26" i="27"/>
  <c r="C27" i="27"/>
  <c r="E27" i="27"/>
  <c r="F27" i="27"/>
  <c r="G27" i="27"/>
  <c r="H27" i="27"/>
  <c r="I27" i="27"/>
  <c r="K27" i="27"/>
  <c r="L27" i="27"/>
  <c r="M27" i="27"/>
  <c r="N27" i="27"/>
  <c r="O27" i="27"/>
  <c r="Q27" i="27"/>
  <c r="R27" i="27"/>
  <c r="C28" i="27"/>
  <c r="E28" i="27"/>
  <c r="F28" i="27"/>
  <c r="G28" i="27"/>
  <c r="H28" i="27"/>
  <c r="I28" i="27"/>
  <c r="K28" i="27"/>
  <c r="L28" i="27"/>
  <c r="M28" i="27"/>
  <c r="N28" i="27"/>
  <c r="O28" i="27"/>
  <c r="Q28" i="27"/>
  <c r="R28" i="27"/>
  <c r="C29" i="27"/>
  <c r="E29" i="27"/>
  <c r="F29" i="27"/>
  <c r="G29" i="27"/>
  <c r="H29" i="27"/>
  <c r="I29" i="27"/>
  <c r="K29" i="27"/>
  <c r="L29" i="27"/>
  <c r="M29" i="27"/>
  <c r="N29" i="27"/>
  <c r="O29" i="27"/>
  <c r="Q29" i="27"/>
  <c r="R29" i="27"/>
  <c r="C30" i="27"/>
  <c r="E30" i="27"/>
  <c r="F30" i="27"/>
  <c r="G30" i="27"/>
  <c r="H30" i="27"/>
  <c r="I30" i="27"/>
  <c r="K30" i="27"/>
  <c r="L30" i="27"/>
  <c r="M30" i="27"/>
  <c r="N30" i="27"/>
  <c r="O30" i="27"/>
  <c r="Q30" i="27"/>
  <c r="R30" i="27"/>
  <c r="C31" i="27"/>
  <c r="E31" i="27"/>
  <c r="F31" i="27"/>
  <c r="G31" i="27"/>
  <c r="H31" i="27"/>
  <c r="I31" i="27"/>
  <c r="K31" i="27"/>
  <c r="L31" i="27"/>
  <c r="M31" i="27"/>
  <c r="N31" i="27"/>
  <c r="O31" i="27"/>
  <c r="Q31" i="27"/>
  <c r="R31" i="27"/>
  <c r="C32" i="27"/>
  <c r="E32" i="27"/>
  <c r="F32" i="27"/>
  <c r="G32" i="27"/>
  <c r="H32" i="27"/>
  <c r="I32" i="27"/>
  <c r="K32" i="27"/>
  <c r="L32" i="27"/>
  <c r="M32" i="27"/>
  <c r="N32" i="27"/>
  <c r="O32" i="27"/>
  <c r="Q32" i="27"/>
  <c r="R32" i="27"/>
  <c r="C33" i="27"/>
  <c r="E33" i="27"/>
  <c r="F33" i="27"/>
  <c r="G33" i="27"/>
  <c r="H33" i="27"/>
  <c r="I33" i="27"/>
  <c r="K33" i="27"/>
  <c r="L33" i="27"/>
  <c r="M33" i="27"/>
  <c r="N33" i="27"/>
  <c r="O33" i="27"/>
  <c r="Q33" i="27"/>
  <c r="R33" i="27"/>
  <c r="C34" i="27"/>
  <c r="E34" i="27"/>
  <c r="F34" i="27"/>
  <c r="G34" i="27"/>
  <c r="H34" i="27"/>
  <c r="I34" i="27"/>
  <c r="K34" i="27"/>
  <c r="L34" i="27"/>
  <c r="M34" i="27"/>
  <c r="N34" i="27"/>
  <c r="O34" i="27"/>
  <c r="Q34" i="27"/>
  <c r="R34" i="27"/>
  <c r="C35" i="27"/>
  <c r="E35" i="27"/>
  <c r="F35" i="27"/>
  <c r="G35" i="27"/>
  <c r="H35" i="27"/>
  <c r="I35" i="27"/>
  <c r="K35" i="27"/>
  <c r="L35" i="27"/>
  <c r="M35" i="27"/>
  <c r="N35" i="27"/>
  <c r="O35" i="27"/>
  <c r="Q35" i="27"/>
  <c r="R35" i="27"/>
  <c r="C36" i="27"/>
  <c r="E36" i="27"/>
  <c r="F36" i="27"/>
  <c r="G36" i="27"/>
  <c r="H36" i="27"/>
  <c r="I36" i="27"/>
  <c r="K36" i="27"/>
  <c r="L36" i="27"/>
  <c r="M36" i="27"/>
  <c r="N36" i="27"/>
  <c r="O36" i="27"/>
  <c r="Q36" i="27"/>
  <c r="R36" i="27"/>
  <c r="C37" i="27"/>
  <c r="D37" i="27"/>
  <c r="E37" i="27"/>
  <c r="F37" i="27"/>
  <c r="G37" i="27"/>
  <c r="I37" i="27"/>
  <c r="J37" i="27"/>
  <c r="K37" i="27"/>
  <c r="L37" i="27"/>
  <c r="M37" i="27"/>
  <c r="O37" i="27"/>
  <c r="P37" i="27"/>
  <c r="R37" i="27"/>
  <c r="S37" i="27"/>
  <c r="T37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K39" i="32" l="1"/>
  <c r="U37" i="32"/>
  <c r="T37" i="32"/>
  <c r="T39" i="32" s="1"/>
  <c r="R37" i="32"/>
  <c r="Q37" i="32"/>
  <c r="Q39" i="32" s="1"/>
  <c r="O37" i="32"/>
  <c r="N37" i="32"/>
  <c r="N39" i="32" s="1"/>
  <c r="L37" i="32"/>
  <c r="K37" i="32"/>
  <c r="I37" i="32"/>
  <c r="H37" i="32"/>
  <c r="H39" i="32" s="1"/>
  <c r="F37" i="32"/>
  <c r="E37" i="32"/>
  <c r="E39" i="32" s="1"/>
  <c r="C37" i="32"/>
  <c r="B37" i="32"/>
  <c r="B39" i="32" s="1"/>
  <c r="V6" i="32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J6" i="32"/>
  <c r="J7" i="32" s="1"/>
  <c r="J8" i="32" s="1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V5" i="32"/>
  <c r="S5" i="32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P5" i="32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P33" i="32" s="1"/>
  <c r="P34" i="32" s="1"/>
  <c r="P35" i="32" s="1"/>
  <c r="P36" i="32" s="1"/>
  <c r="J5" i="32"/>
  <c r="G5" i="32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D5" i="32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M4" i="32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G4" i="32"/>
  <c r="N39" i="31"/>
  <c r="B39" i="31"/>
  <c r="U37" i="31"/>
  <c r="T37" i="31"/>
  <c r="T39" i="31" s="1"/>
  <c r="R37" i="31"/>
  <c r="Q37" i="31"/>
  <c r="Q39" i="31" s="1"/>
  <c r="O37" i="31"/>
  <c r="N37" i="31"/>
  <c r="L37" i="31"/>
  <c r="K37" i="31"/>
  <c r="K39" i="31" s="1"/>
  <c r="I37" i="31"/>
  <c r="H37" i="31"/>
  <c r="H39" i="31" s="1"/>
  <c r="F37" i="31"/>
  <c r="E37" i="31"/>
  <c r="E39" i="31" s="1"/>
  <c r="C37" i="31"/>
  <c r="B37" i="31"/>
  <c r="V5" i="3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V18" i="31" s="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S5" i="31"/>
  <c r="S6" i="31" s="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P5" i="31"/>
  <c r="P6" i="31" s="1"/>
  <c r="P7" i="31" s="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J15" i="31" s="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D5" i="31"/>
  <c r="D6" i="31" s="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G4" i="31"/>
  <c r="G5" i="31" s="1"/>
  <c r="G6" i="31" s="1"/>
  <c r="G7" i="31" s="1"/>
  <c r="G8" i="31" s="1"/>
  <c r="G9" i="31" s="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K39" i="30"/>
  <c r="U37" i="30"/>
  <c r="T37" i="30"/>
  <c r="T39" i="30" s="1"/>
  <c r="R37" i="30"/>
  <c r="Q37" i="30"/>
  <c r="Q39" i="30" s="1"/>
  <c r="O37" i="30"/>
  <c r="N37" i="30"/>
  <c r="N39" i="30" s="1"/>
  <c r="L37" i="30"/>
  <c r="K37" i="30"/>
  <c r="I37" i="30"/>
  <c r="H37" i="30"/>
  <c r="H39" i="30" s="1"/>
  <c r="F37" i="30"/>
  <c r="E37" i="30"/>
  <c r="E39" i="30" s="1"/>
  <c r="C37" i="30"/>
  <c r="B37" i="30"/>
  <c r="B39" i="30" s="1"/>
  <c r="V6" i="30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5" i="30"/>
  <c r="S5" i="30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P5" i="30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J5" i="30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G5" i="30"/>
  <c r="G6" i="30" s="1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D5" i="30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G4" i="30"/>
  <c r="K39" i="29"/>
  <c r="U37" i="29"/>
  <c r="T37" i="29"/>
  <c r="T39" i="29" s="1"/>
  <c r="R37" i="29"/>
  <c r="Q37" i="29"/>
  <c r="Q39" i="29" s="1"/>
  <c r="O37" i="29"/>
  <c r="N37" i="29"/>
  <c r="N39" i="29" s="1"/>
  <c r="L37" i="29"/>
  <c r="K37" i="29"/>
  <c r="I37" i="29"/>
  <c r="H37" i="29"/>
  <c r="H39" i="29" s="1"/>
  <c r="F37" i="29"/>
  <c r="E37" i="29"/>
  <c r="E39" i="29" s="1"/>
  <c r="C37" i="29"/>
  <c r="B37" i="29"/>
  <c r="B39" i="29" s="1"/>
  <c r="V6" i="29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V5" i="29"/>
  <c r="S5" i="29"/>
  <c r="S6" i="29" s="1"/>
  <c r="S7" i="29" s="1"/>
  <c r="S8" i="29" s="1"/>
  <c r="S9" i="29" s="1"/>
  <c r="S10" i="29" s="1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P5" i="29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J5" i="29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G5" i="29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D5" i="29"/>
  <c r="D6" i="29" s="1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M4" i="29"/>
  <c r="M5" i="29" s="1"/>
  <c r="M6" i="29" s="1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G4" i="29"/>
  <c r="R37" i="28" l="1"/>
  <c r="Q37" i="28"/>
  <c r="Q39" i="28" s="1"/>
  <c r="O37" i="28"/>
  <c r="N37" i="28"/>
  <c r="N39" i="28" s="1"/>
  <c r="L37" i="28"/>
  <c r="K37" i="28"/>
  <c r="K39" i="28" s="1"/>
  <c r="I37" i="28"/>
  <c r="H37" i="28"/>
  <c r="H39" i="28" s="1"/>
  <c r="F37" i="28"/>
  <c r="E37" i="28"/>
  <c r="E39" i="28" s="1"/>
  <c r="C37" i="28"/>
  <c r="B37" i="28"/>
  <c r="B39" i="28" s="1"/>
  <c r="J6" i="28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S5" i="28"/>
  <c r="S6" i="28" s="1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P5" i="28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M5" i="28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J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D5" i="28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J6" i="26" l="1"/>
  <c r="W39" i="26"/>
  <c r="T39" i="26"/>
  <c r="Q39" i="26"/>
  <c r="O37" i="33"/>
  <c r="L37" i="33"/>
  <c r="I37" i="33"/>
  <c r="H39" i="26"/>
  <c r="F37" i="33"/>
  <c r="C37" i="33"/>
  <c r="B37" i="26"/>
  <c r="AB6" i="26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Y6" i="26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S6" i="26"/>
  <c r="P6" i="26"/>
  <c r="M6" i="26"/>
  <c r="G6" i="26"/>
  <c r="D6" i="26"/>
  <c r="K39" i="26" l="1"/>
  <c r="K37" i="33"/>
  <c r="K39" i="33" s="1"/>
  <c r="N39" i="26"/>
  <c r="N37" i="33"/>
  <c r="N39" i="33" s="1"/>
  <c r="E39" i="26"/>
  <c r="E37" i="33"/>
  <c r="E39" i="33" s="1"/>
  <c r="B39" i="26"/>
  <c r="B37" i="33"/>
  <c r="B39" i="33" s="1"/>
  <c r="M7" i="26"/>
  <c r="M6" i="33"/>
  <c r="J7" i="26"/>
  <c r="J6" i="33"/>
  <c r="G7" i="26"/>
  <c r="G6" i="33"/>
  <c r="D7" i="26"/>
  <c r="D6" i="33"/>
  <c r="S7" i="26"/>
  <c r="S6" i="33"/>
  <c r="P7" i="26"/>
  <c r="P6" i="33"/>
  <c r="U37" i="21"/>
  <c r="T37" i="21"/>
  <c r="T39" i="21" s="1"/>
  <c r="R37" i="21"/>
  <c r="Q37" i="21"/>
  <c r="Q39" i="21" s="1"/>
  <c r="O37" i="21"/>
  <c r="N37" i="21"/>
  <c r="N39" i="21" s="1"/>
  <c r="L37" i="21"/>
  <c r="K37" i="21"/>
  <c r="K39" i="21" s="1"/>
  <c r="I37" i="21"/>
  <c r="H37" i="21"/>
  <c r="H39" i="21" s="1"/>
  <c r="F37" i="21"/>
  <c r="E37" i="21"/>
  <c r="E39" i="21" s="1"/>
  <c r="C37" i="21"/>
  <c r="B37" i="21"/>
  <c r="B39" i="21" s="1"/>
  <c r="V5" i="2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S5" i="2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J5" i="2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D5" i="2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M4" i="2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M8" i="26" l="1"/>
  <c r="M7" i="33"/>
  <c r="J8" i="26"/>
  <c r="J7" i="33"/>
  <c r="G8" i="26"/>
  <c r="G7" i="33"/>
  <c r="D8" i="26"/>
  <c r="D7" i="33"/>
  <c r="S8" i="26"/>
  <c r="S7" i="33"/>
  <c r="P8" i="26"/>
  <c r="P7" i="33"/>
  <c r="S32" i="21"/>
  <c r="S33" i="21" s="1"/>
  <c r="S34" i="21" s="1"/>
  <c r="S35" i="21" s="1"/>
  <c r="S36" i="21" s="1"/>
  <c r="K39" i="20"/>
  <c r="T39" i="20"/>
  <c r="R37" i="20"/>
  <c r="Q37" i="20"/>
  <c r="Q37" i="27" s="1"/>
  <c r="O37" i="20"/>
  <c r="N37" i="20"/>
  <c r="N37" i="27" s="1"/>
  <c r="L37" i="20"/>
  <c r="K37" i="20"/>
  <c r="I37" i="20"/>
  <c r="H37" i="20"/>
  <c r="F37" i="20"/>
  <c r="E37" i="20"/>
  <c r="E39" i="20" s="1"/>
  <c r="C37" i="20"/>
  <c r="B37" i="20"/>
  <c r="B37" i="27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V5" i="20"/>
  <c r="J5" i="20"/>
  <c r="S5" i="20"/>
  <c r="P5" i="20"/>
  <c r="M4" i="20"/>
  <c r="M5" i="20" s="1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D5" i="20"/>
  <c r="K39" i="19"/>
  <c r="U37" i="19"/>
  <c r="T37" i="19"/>
  <c r="R37" i="19"/>
  <c r="Q37" i="19"/>
  <c r="Q39" i="19" s="1"/>
  <c r="O37" i="19"/>
  <c r="N37" i="19"/>
  <c r="N39" i="19" s="1"/>
  <c r="L37" i="19"/>
  <c r="K37" i="19"/>
  <c r="I37" i="19"/>
  <c r="H37" i="19"/>
  <c r="H39" i="19" s="1"/>
  <c r="F37" i="19"/>
  <c r="E37" i="19"/>
  <c r="E39" i="19" s="1"/>
  <c r="C37" i="19"/>
  <c r="B37" i="19"/>
  <c r="B39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D5" i="19"/>
  <c r="U37" i="17"/>
  <c r="T37" i="17"/>
  <c r="T39" i="17" s="1"/>
  <c r="R37" i="17"/>
  <c r="Q37" i="17"/>
  <c r="Q39" i="17" s="1"/>
  <c r="O37" i="17"/>
  <c r="N37" i="17"/>
  <c r="N39" i="17" s="1"/>
  <c r="L37" i="17"/>
  <c r="K37" i="17"/>
  <c r="I37" i="17"/>
  <c r="H37" i="17"/>
  <c r="H39" i="17" s="1"/>
  <c r="F37" i="17"/>
  <c r="E37" i="17"/>
  <c r="C37" i="17"/>
  <c r="B37" i="17"/>
  <c r="B39" i="17" s="1"/>
  <c r="S5" i="17"/>
  <c r="S6" i="17" s="1"/>
  <c r="S7" i="17" s="1"/>
  <c r="S8" i="17" s="1"/>
  <c r="S9" i="17" s="1"/>
  <c r="P5" i="17"/>
  <c r="P6" i="17" s="1"/>
  <c r="P7" i="17" s="1"/>
  <c r="P8" i="17" s="1"/>
  <c r="P9" i="17" s="1"/>
  <c r="D5" i="17"/>
  <c r="D6" i="17" s="1"/>
  <c r="D7" i="17" s="1"/>
  <c r="D8" i="17" s="1"/>
  <c r="D9" i="17" s="1"/>
  <c r="V5" i="17"/>
  <c r="V6" i="17" s="1"/>
  <c r="V7" i="17" s="1"/>
  <c r="V8" i="17" s="1"/>
  <c r="V9" i="17" s="1"/>
  <c r="M4" i="17"/>
  <c r="J5" i="17"/>
  <c r="J6" i="17" s="1"/>
  <c r="J7" i="17" s="1"/>
  <c r="J8" i="17" s="1"/>
  <c r="J9" i="17" s="1"/>
  <c r="G4" i="17"/>
  <c r="M9" i="26" l="1"/>
  <c r="M8" i="33"/>
  <c r="J9" i="26"/>
  <c r="J8" i="33"/>
  <c r="G9" i="26"/>
  <c r="G8" i="33"/>
  <c r="D9" i="26"/>
  <c r="D8" i="33"/>
  <c r="S9" i="26"/>
  <c r="S8" i="33"/>
  <c r="P9" i="26"/>
  <c r="P8" i="33"/>
  <c r="H37" i="27"/>
  <c r="H39" i="27" s="1"/>
  <c r="J15" i="19"/>
  <c r="J14" i="27"/>
  <c r="M5" i="17"/>
  <c r="G5" i="17"/>
  <c r="E39" i="17"/>
  <c r="E39" i="27"/>
  <c r="K39" i="17"/>
  <c r="K39" i="27"/>
  <c r="T39" i="19"/>
  <c r="T39" i="27"/>
  <c r="V6" i="20"/>
  <c r="S6" i="20"/>
  <c r="Q39" i="20"/>
  <c r="Q39" i="27"/>
  <c r="N39" i="20"/>
  <c r="N39" i="27"/>
  <c r="P6" i="20"/>
  <c r="J6" i="20"/>
  <c r="H39" i="20"/>
  <c r="D6" i="20"/>
  <c r="B39" i="20"/>
  <c r="D6" i="19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P10" i="17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V10" i="17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D10" i="17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M10" i="26" l="1"/>
  <c r="M9" i="33"/>
  <c r="J10" i="26"/>
  <c r="J9" i="33"/>
  <c r="G10" i="26"/>
  <c r="G9" i="33"/>
  <c r="D10" i="26"/>
  <c r="D9" i="33"/>
  <c r="S10" i="26"/>
  <c r="S9" i="33"/>
  <c r="P10" i="26"/>
  <c r="P9" i="33"/>
  <c r="J16" i="19"/>
  <c r="J15" i="27"/>
  <c r="G6" i="17"/>
  <c r="M6" i="17"/>
  <c r="V7" i="20"/>
  <c r="S7" i="20"/>
  <c r="P7" i="20"/>
  <c r="J7" i="20"/>
  <c r="D7" i="20"/>
  <c r="D7" i="19"/>
  <c r="AD13" i="4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M11" i="26" l="1"/>
  <c r="M10" i="33"/>
  <c r="J11" i="26"/>
  <c r="J10" i="33"/>
  <c r="G11" i="26"/>
  <c r="G10" i="33"/>
  <c r="D11" i="26"/>
  <c r="D10" i="33"/>
  <c r="S11" i="26"/>
  <c r="S10" i="33"/>
  <c r="P11" i="26"/>
  <c r="P10" i="33"/>
  <c r="J17" i="19"/>
  <c r="J16" i="27"/>
  <c r="M7" i="17"/>
  <c r="G7" i="17"/>
  <c r="V8" i="20"/>
  <c r="S8" i="20"/>
  <c r="P8" i="20"/>
  <c r="J8" i="20"/>
  <c r="D8" i="20"/>
  <c r="D8" i="19"/>
  <c r="AD12" i="4"/>
  <c r="Z12" i="4"/>
  <c r="AD11" i="4"/>
  <c r="T36" i="4"/>
  <c r="M12" i="26" l="1"/>
  <c r="M11" i="33"/>
  <c r="J12" i="26"/>
  <c r="J11" i="33"/>
  <c r="G12" i="26"/>
  <c r="G11" i="33"/>
  <c r="D12" i="26"/>
  <c r="D11" i="33"/>
  <c r="S12" i="26"/>
  <c r="S11" i="33"/>
  <c r="P12" i="26"/>
  <c r="P11" i="33"/>
  <c r="J18" i="19"/>
  <c r="J17" i="27"/>
  <c r="G8" i="17"/>
  <c r="M8" i="17"/>
  <c r="V9" i="20"/>
  <c r="S9" i="20"/>
  <c r="P9" i="20"/>
  <c r="J9" i="20"/>
  <c r="D9" i="20"/>
  <c r="D9" i="19"/>
  <c r="M13" i="26" l="1"/>
  <c r="M12" i="33"/>
  <c r="J13" i="26"/>
  <c r="J12" i="33"/>
  <c r="G13" i="26"/>
  <c r="G12" i="33"/>
  <c r="D13" i="26"/>
  <c r="D12" i="33"/>
  <c r="S13" i="26"/>
  <c r="S12" i="33"/>
  <c r="P13" i="26"/>
  <c r="P12" i="33"/>
  <c r="J19" i="19"/>
  <c r="J18" i="27"/>
  <c r="M9" i="17"/>
  <c r="G9" i="17"/>
  <c r="V10" i="20"/>
  <c r="S10" i="20"/>
  <c r="P10" i="20"/>
  <c r="J10" i="20"/>
  <c r="D10" i="20"/>
  <c r="D10" i="19"/>
  <c r="M14" i="26" l="1"/>
  <c r="M13" i="33"/>
  <c r="J14" i="26"/>
  <c r="J13" i="33"/>
  <c r="G14" i="26"/>
  <c r="G13" i="33"/>
  <c r="D14" i="26"/>
  <c r="D13" i="33"/>
  <c r="S14" i="26"/>
  <c r="S13" i="33"/>
  <c r="P14" i="26"/>
  <c r="P13" i="33"/>
  <c r="J20" i="19"/>
  <c r="J19" i="27"/>
  <c r="G10" i="17"/>
  <c r="M10" i="17"/>
  <c r="V11" i="20"/>
  <c r="S11" i="20"/>
  <c r="P11" i="20"/>
  <c r="J11" i="20"/>
  <c r="D11" i="20"/>
  <c r="D11" i="19"/>
  <c r="M15" i="26" l="1"/>
  <c r="M14" i="33"/>
  <c r="J15" i="26"/>
  <c r="J14" i="33"/>
  <c r="G15" i="26"/>
  <c r="G14" i="33"/>
  <c r="D15" i="26"/>
  <c r="D14" i="33"/>
  <c r="S15" i="26"/>
  <c r="S14" i="33"/>
  <c r="P15" i="26"/>
  <c r="P14" i="33"/>
  <c r="J21" i="19"/>
  <c r="J20" i="27"/>
  <c r="M11" i="17"/>
  <c r="G11" i="17"/>
  <c r="V12" i="20"/>
  <c r="S12" i="20"/>
  <c r="P12" i="20"/>
  <c r="J12" i="20"/>
  <c r="D12" i="20"/>
  <c r="D12" i="19"/>
  <c r="M16" i="26" l="1"/>
  <c r="M15" i="33"/>
  <c r="J16" i="26"/>
  <c r="J15" i="33"/>
  <c r="G16" i="26"/>
  <c r="G15" i="33"/>
  <c r="D16" i="26"/>
  <c r="D15" i="33"/>
  <c r="S16" i="26"/>
  <c r="S15" i="33"/>
  <c r="P16" i="26"/>
  <c r="P15" i="33"/>
  <c r="J22" i="19"/>
  <c r="J21" i="27"/>
  <c r="G12" i="17"/>
  <c r="M12" i="17"/>
  <c r="V13" i="20"/>
  <c r="S13" i="20"/>
  <c r="P13" i="20"/>
  <c r="J13" i="20"/>
  <c r="D13" i="20"/>
  <c r="D13" i="19"/>
  <c r="M17" i="26" l="1"/>
  <c r="M16" i="33"/>
  <c r="J17" i="26"/>
  <c r="J16" i="33"/>
  <c r="G17" i="26"/>
  <c r="G16" i="33"/>
  <c r="D17" i="26"/>
  <c r="D16" i="33"/>
  <c r="S17" i="26"/>
  <c r="S16" i="33"/>
  <c r="P17" i="26"/>
  <c r="P16" i="33"/>
  <c r="J23" i="19"/>
  <c r="J22" i="27"/>
  <c r="M13" i="17"/>
  <c r="G13" i="17"/>
  <c r="V14" i="20"/>
  <c r="S14" i="20"/>
  <c r="P14" i="20"/>
  <c r="J14" i="20"/>
  <c r="D14" i="20"/>
  <c r="D14" i="19"/>
  <c r="M18" i="26" l="1"/>
  <c r="M17" i="33"/>
  <c r="J18" i="26"/>
  <c r="J17" i="33"/>
  <c r="G18" i="26"/>
  <c r="G17" i="33"/>
  <c r="D18" i="26"/>
  <c r="D17" i="33"/>
  <c r="S18" i="26"/>
  <c r="S17" i="33"/>
  <c r="P18" i="26"/>
  <c r="P17" i="33"/>
  <c r="J24" i="19"/>
  <c r="J23" i="27"/>
  <c r="G14" i="17"/>
  <c r="M14" i="17"/>
  <c r="V15" i="20"/>
  <c r="S15" i="20"/>
  <c r="P15" i="20"/>
  <c r="J15" i="20"/>
  <c r="D15" i="20"/>
  <c r="D15" i="19"/>
  <c r="M19" i="26" l="1"/>
  <c r="M18" i="33"/>
  <c r="J19" i="26"/>
  <c r="J18" i="33"/>
  <c r="G19" i="26"/>
  <c r="G18" i="33"/>
  <c r="D19" i="26"/>
  <c r="D18" i="33"/>
  <c r="S19" i="26"/>
  <c r="S18" i="33"/>
  <c r="P19" i="26"/>
  <c r="P18" i="33"/>
  <c r="J25" i="19"/>
  <c r="J24" i="27"/>
  <c r="M15" i="17"/>
  <c r="G15" i="17"/>
  <c r="V16" i="20"/>
  <c r="S16" i="20"/>
  <c r="P16" i="20"/>
  <c r="J16" i="20"/>
  <c r="D16" i="20"/>
  <c r="D16" i="19"/>
  <c r="M20" i="26" l="1"/>
  <c r="M19" i="33"/>
  <c r="J20" i="26"/>
  <c r="J19" i="33"/>
  <c r="G20" i="26"/>
  <c r="G19" i="33"/>
  <c r="D20" i="26"/>
  <c r="D19" i="33"/>
  <c r="S20" i="26"/>
  <c r="S19" i="33"/>
  <c r="P20" i="26"/>
  <c r="P19" i="33"/>
  <c r="J26" i="19"/>
  <c r="J25" i="27"/>
  <c r="G16" i="17"/>
  <c r="M16" i="17"/>
  <c r="V17" i="20"/>
  <c r="S17" i="20"/>
  <c r="P17" i="20"/>
  <c r="J17" i="20"/>
  <c r="D17" i="20"/>
  <c r="D17" i="19"/>
  <c r="M21" i="26" l="1"/>
  <c r="M20" i="33"/>
  <c r="J21" i="26"/>
  <c r="J20" i="33"/>
  <c r="G21" i="26"/>
  <c r="G20" i="33"/>
  <c r="D21" i="26"/>
  <c r="D20" i="33"/>
  <c r="S21" i="26"/>
  <c r="S20" i="33"/>
  <c r="P21" i="26"/>
  <c r="P20" i="33"/>
  <c r="J27" i="19"/>
  <c r="J28" i="19" s="1"/>
  <c r="J29" i="19" s="1"/>
  <c r="J30" i="19" s="1"/>
  <c r="J31" i="19" s="1"/>
  <c r="J32" i="19" s="1"/>
  <c r="J33" i="19" s="1"/>
  <c r="J34" i="19" s="1"/>
  <c r="J35" i="19" s="1"/>
  <c r="J36" i="19" s="1"/>
  <c r="J26" i="27"/>
  <c r="M17" i="17"/>
  <c r="G17" i="17"/>
  <c r="V18" i="20"/>
  <c r="S18" i="20"/>
  <c r="P18" i="20"/>
  <c r="J18" i="20"/>
  <c r="D18" i="20"/>
  <c r="D18" i="19"/>
  <c r="M22" i="26" l="1"/>
  <c r="M21" i="33"/>
  <c r="J22" i="26"/>
  <c r="J21" i="33"/>
  <c r="G22" i="26"/>
  <c r="G21" i="33"/>
  <c r="D22" i="26"/>
  <c r="D21" i="33"/>
  <c r="S22" i="26"/>
  <c r="S21" i="33"/>
  <c r="P22" i="26"/>
  <c r="P21" i="33"/>
  <c r="G18" i="17"/>
  <c r="M18" i="17"/>
  <c r="V19" i="20"/>
  <c r="S19" i="20"/>
  <c r="P19" i="20"/>
  <c r="J19" i="20"/>
  <c r="D19" i="20"/>
  <c r="D19" i="19"/>
  <c r="M23" i="26" l="1"/>
  <c r="M22" i="33"/>
  <c r="J23" i="26"/>
  <c r="J22" i="33"/>
  <c r="G23" i="26"/>
  <c r="G22" i="33"/>
  <c r="D23" i="26"/>
  <c r="D22" i="33"/>
  <c r="S23" i="26"/>
  <c r="S22" i="33"/>
  <c r="P23" i="26"/>
  <c r="P22" i="33"/>
  <c r="M19" i="17"/>
  <c r="G19" i="17"/>
  <c r="V20" i="20"/>
  <c r="S20" i="20"/>
  <c r="P20" i="20"/>
  <c r="J20" i="20"/>
  <c r="D20" i="20"/>
  <c r="D20" i="19"/>
  <c r="M24" i="26" l="1"/>
  <c r="M23" i="33"/>
  <c r="J24" i="26"/>
  <c r="J23" i="33"/>
  <c r="G24" i="26"/>
  <c r="G23" i="33"/>
  <c r="D24" i="26"/>
  <c r="D23" i="33"/>
  <c r="S24" i="26"/>
  <c r="S23" i="33"/>
  <c r="P24" i="26"/>
  <c r="P23" i="33"/>
  <c r="G20" i="17"/>
  <c r="M20" i="17"/>
  <c r="V21" i="20"/>
  <c r="S21" i="20"/>
  <c r="P21" i="20"/>
  <c r="J21" i="20"/>
  <c r="D21" i="20"/>
  <c r="D21" i="19"/>
  <c r="M25" i="26" l="1"/>
  <c r="M24" i="33"/>
  <c r="J25" i="26"/>
  <c r="J24" i="33"/>
  <c r="G25" i="26"/>
  <c r="G24" i="33"/>
  <c r="D25" i="26"/>
  <c r="D24" i="33"/>
  <c r="S25" i="26"/>
  <c r="S24" i="33"/>
  <c r="P25" i="26"/>
  <c r="P24" i="33"/>
  <c r="M21" i="17"/>
  <c r="G21" i="17"/>
  <c r="V22" i="20"/>
  <c r="S22" i="20"/>
  <c r="P22" i="20"/>
  <c r="J22" i="20"/>
  <c r="D22" i="20"/>
  <c r="D22" i="19"/>
  <c r="M26" i="26" l="1"/>
  <c r="M25" i="33"/>
  <c r="J26" i="26"/>
  <c r="J25" i="33"/>
  <c r="G26" i="26"/>
  <c r="G25" i="33"/>
  <c r="D26" i="26"/>
  <c r="D25" i="33"/>
  <c r="S26" i="26"/>
  <c r="S25" i="33"/>
  <c r="P26" i="26"/>
  <c r="P25" i="33"/>
  <c r="G22" i="17"/>
  <c r="M22" i="17"/>
  <c r="V23" i="20"/>
  <c r="S23" i="20"/>
  <c r="P23" i="20"/>
  <c r="J23" i="20"/>
  <c r="D23" i="20"/>
  <c r="D23" i="19"/>
  <c r="M27" i="26" l="1"/>
  <c r="M26" i="33"/>
  <c r="J27" i="26"/>
  <c r="J26" i="33"/>
  <c r="G27" i="26"/>
  <c r="G26" i="33"/>
  <c r="D27" i="26"/>
  <c r="D26" i="33"/>
  <c r="S27" i="26"/>
  <c r="S26" i="33"/>
  <c r="P27" i="26"/>
  <c r="P26" i="33"/>
  <c r="M23" i="17"/>
  <c r="G23" i="17"/>
  <c r="V24" i="20"/>
  <c r="S24" i="20"/>
  <c r="P24" i="20"/>
  <c r="J24" i="20"/>
  <c r="D24" i="20"/>
  <c r="D24" i="19"/>
  <c r="M28" i="26" l="1"/>
  <c r="M27" i="33"/>
  <c r="J28" i="26"/>
  <c r="J27" i="33"/>
  <c r="G28" i="26"/>
  <c r="G27" i="33"/>
  <c r="D28" i="26"/>
  <c r="D27" i="33"/>
  <c r="S28" i="26"/>
  <c r="S27" i="33"/>
  <c r="P28" i="26"/>
  <c r="P27" i="33"/>
  <c r="G24" i="17"/>
  <c r="M24" i="17"/>
  <c r="V25" i="20"/>
  <c r="S25" i="20"/>
  <c r="P25" i="20"/>
  <c r="J25" i="20"/>
  <c r="D25" i="20"/>
  <c r="D25" i="19"/>
  <c r="M29" i="26" l="1"/>
  <c r="M28" i="33"/>
  <c r="J29" i="26"/>
  <c r="J28" i="33"/>
  <c r="G29" i="26"/>
  <c r="G28" i="33"/>
  <c r="D29" i="26"/>
  <c r="D28" i="33"/>
  <c r="S29" i="26"/>
  <c r="S28" i="33"/>
  <c r="P29" i="26"/>
  <c r="P28" i="33"/>
  <c r="M25" i="17"/>
  <c r="G25" i="17"/>
  <c r="V26" i="20"/>
  <c r="S26" i="20"/>
  <c r="P26" i="20"/>
  <c r="J26" i="20"/>
  <c r="D26" i="20"/>
  <c r="D26" i="19"/>
  <c r="M30" i="26" l="1"/>
  <c r="M29" i="33"/>
  <c r="J30" i="26"/>
  <c r="J29" i="33"/>
  <c r="G30" i="26"/>
  <c r="G29" i="33"/>
  <c r="D30" i="26"/>
  <c r="D29" i="33"/>
  <c r="S30" i="26"/>
  <c r="S29" i="33"/>
  <c r="P30" i="26"/>
  <c r="P29" i="33"/>
  <c r="G26" i="17"/>
  <c r="M26" i="17"/>
  <c r="V27" i="20"/>
  <c r="S27" i="20"/>
  <c r="S27" i="27" s="1"/>
  <c r="P27" i="20"/>
  <c r="P27" i="27" s="1"/>
  <c r="J27" i="20"/>
  <c r="J27" i="27" s="1"/>
  <c r="D27" i="20"/>
  <c r="D27" i="27" s="1"/>
  <c r="D27" i="19"/>
  <c r="M31" i="26" l="1"/>
  <c r="M30" i="33"/>
  <c r="J31" i="26"/>
  <c r="J30" i="33"/>
  <c r="G31" i="26"/>
  <c r="G30" i="33"/>
  <c r="D31" i="26"/>
  <c r="D30" i="33"/>
  <c r="S31" i="26"/>
  <c r="S30" i="33"/>
  <c r="P31" i="26"/>
  <c r="P30" i="33"/>
  <c r="G27" i="17"/>
  <c r="M27" i="17"/>
  <c r="V28" i="20"/>
  <c r="S28" i="20"/>
  <c r="S28" i="27" s="1"/>
  <c r="P28" i="20"/>
  <c r="P28" i="27" s="1"/>
  <c r="J28" i="20"/>
  <c r="J28" i="27" s="1"/>
  <c r="D28" i="20"/>
  <c r="D28" i="27" s="1"/>
  <c r="D28" i="19"/>
  <c r="M32" i="26" l="1"/>
  <c r="M31" i="33"/>
  <c r="J32" i="26"/>
  <c r="J31" i="33"/>
  <c r="G32" i="26"/>
  <c r="G31" i="33"/>
  <c r="D32" i="26"/>
  <c r="D31" i="33"/>
  <c r="S32" i="26"/>
  <c r="S31" i="33"/>
  <c r="P32" i="26"/>
  <c r="P31" i="33"/>
  <c r="M28" i="17"/>
  <c r="G28" i="17"/>
  <c r="V29" i="20"/>
  <c r="S29" i="20"/>
  <c r="S29" i="27" s="1"/>
  <c r="P29" i="20"/>
  <c r="P29" i="27" s="1"/>
  <c r="J29" i="20"/>
  <c r="J29" i="27" s="1"/>
  <c r="D29" i="20"/>
  <c r="D29" i="27" s="1"/>
  <c r="D29" i="19"/>
  <c r="M33" i="26" l="1"/>
  <c r="M32" i="33"/>
  <c r="J33" i="26"/>
  <c r="J32" i="33"/>
  <c r="G33" i="26"/>
  <c r="G32" i="33"/>
  <c r="D33" i="26"/>
  <c r="D32" i="33"/>
  <c r="S33" i="26"/>
  <c r="S32" i="33"/>
  <c r="P33" i="26"/>
  <c r="P32" i="33"/>
  <c r="G29" i="17"/>
  <c r="M29" i="17"/>
  <c r="V30" i="20"/>
  <c r="S30" i="20"/>
  <c r="S30" i="27" s="1"/>
  <c r="P30" i="20"/>
  <c r="P30" i="27" s="1"/>
  <c r="J30" i="20"/>
  <c r="J30" i="27" s="1"/>
  <c r="D30" i="20"/>
  <c r="D30" i="27" s="1"/>
  <c r="D30" i="19"/>
  <c r="M34" i="26" l="1"/>
  <c r="M33" i="33"/>
  <c r="J34" i="26"/>
  <c r="J33" i="33"/>
  <c r="G34" i="26"/>
  <c r="G33" i="33"/>
  <c r="D34" i="26"/>
  <c r="D33" i="33"/>
  <c r="S34" i="26"/>
  <c r="S33" i="33"/>
  <c r="P34" i="26"/>
  <c r="P33" i="33"/>
  <c r="M30" i="17"/>
  <c r="G30" i="17"/>
  <c r="V31" i="20"/>
  <c r="S31" i="20"/>
  <c r="S31" i="27" s="1"/>
  <c r="P31" i="20"/>
  <c r="P31" i="27" s="1"/>
  <c r="J31" i="20"/>
  <c r="J31" i="27" s="1"/>
  <c r="D31" i="20"/>
  <c r="D31" i="27" s="1"/>
  <c r="D31" i="19"/>
  <c r="M35" i="26" l="1"/>
  <c r="M34" i="33"/>
  <c r="J35" i="26"/>
  <c r="J34" i="33"/>
  <c r="G35" i="26"/>
  <c r="G34" i="33"/>
  <c r="D35" i="26"/>
  <c r="D34" i="33"/>
  <c r="S35" i="26"/>
  <c r="S34" i="33"/>
  <c r="P35" i="26"/>
  <c r="P34" i="33"/>
  <c r="G31" i="17"/>
  <c r="M31" i="17"/>
  <c r="V32" i="20"/>
  <c r="S32" i="20"/>
  <c r="S32" i="27" s="1"/>
  <c r="P32" i="20"/>
  <c r="P32" i="27" s="1"/>
  <c r="J32" i="20"/>
  <c r="J32" i="27" s="1"/>
  <c r="D32" i="20"/>
  <c r="D32" i="27" s="1"/>
  <c r="D32" i="19"/>
  <c r="M36" i="26" l="1"/>
  <c r="M36" i="33" s="1"/>
  <c r="M35" i="33"/>
  <c r="J36" i="26"/>
  <c r="J36" i="33" s="1"/>
  <c r="J35" i="33"/>
  <c r="G36" i="26"/>
  <c r="G36" i="33" s="1"/>
  <c r="G35" i="33"/>
  <c r="D36" i="26"/>
  <c r="D36" i="33" s="1"/>
  <c r="D35" i="33"/>
  <c r="S36" i="26"/>
  <c r="S36" i="33" s="1"/>
  <c r="S35" i="33"/>
  <c r="P36" i="26"/>
  <c r="P36" i="33" s="1"/>
  <c r="P35" i="33"/>
  <c r="M32" i="17"/>
  <c r="G32" i="17"/>
  <c r="V33" i="20"/>
  <c r="S33" i="20"/>
  <c r="S33" i="27" s="1"/>
  <c r="P33" i="20"/>
  <c r="P33" i="27" s="1"/>
  <c r="J33" i="20"/>
  <c r="J33" i="27" s="1"/>
  <c r="D33" i="20"/>
  <c r="D33" i="27" s="1"/>
  <c r="D33" i="19"/>
  <c r="G33" i="17" l="1"/>
  <c r="M33" i="17"/>
  <c r="V34" i="20"/>
  <c r="S34" i="20"/>
  <c r="S34" i="27" s="1"/>
  <c r="P34" i="20"/>
  <c r="P34" i="27" s="1"/>
  <c r="J34" i="20"/>
  <c r="J34" i="27" s="1"/>
  <c r="D34" i="20"/>
  <c r="D34" i="27" s="1"/>
  <c r="D34" i="19"/>
  <c r="M34" i="17" l="1"/>
  <c r="G34" i="17"/>
  <c r="V35" i="20"/>
  <c r="S35" i="20"/>
  <c r="S35" i="27" s="1"/>
  <c r="P35" i="20"/>
  <c r="P35" i="27" s="1"/>
  <c r="J35" i="20"/>
  <c r="J35" i="27" s="1"/>
  <c r="D35" i="20"/>
  <c r="D35" i="27" s="1"/>
  <c r="D35" i="19"/>
  <c r="G35" i="17" l="1"/>
  <c r="M35" i="17"/>
  <c r="V36" i="20"/>
  <c r="S36" i="20"/>
  <c r="S36" i="27" s="1"/>
  <c r="P36" i="20"/>
  <c r="P36" i="27" s="1"/>
  <c r="J36" i="20"/>
  <c r="J36" i="27" s="1"/>
  <c r="D36" i="20"/>
  <c r="D36" i="27" s="1"/>
  <c r="D36" i="19"/>
  <c r="B39" i="27"/>
  <c r="M36" i="17" l="1"/>
  <c r="G36" i="17"/>
</calcChain>
</file>

<file path=xl/comments1.xml><?xml version="1.0" encoding="utf-8"?>
<comments xmlns="http://schemas.openxmlformats.org/spreadsheetml/2006/main">
  <authors>
    <author>Author</author>
  </authors>
  <commentList>
    <comment ref="J6" authorId="0" shapeId="0">
      <text>
        <r>
          <rPr>
            <sz val="9"/>
            <color indexed="81"/>
            <rFont val="Tahoma"/>
            <charset val="1"/>
          </rPr>
          <t xml:space="preserve">check daily demand on this date
</t>
        </r>
      </text>
    </comment>
    <comment ref="C29" authorId="0" shapeId="0">
      <text>
        <r>
          <rPr>
            <sz val="9"/>
            <color indexed="81"/>
            <rFont val="Tahoma"/>
            <charset val="1"/>
          </rPr>
          <t xml:space="preserve">3 3CC has been added in abid jan stock.
</t>
        </r>
      </text>
    </comment>
  </commentList>
</comments>
</file>

<file path=xl/sharedStrings.xml><?xml version="1.0" encoding="utf-8"?>
<sst xmlns="http://schemas.openxmlformats.org/spreadsheetml/2006/main" count="479" uniqueCount="50">
  <si>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</si>
  <si>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</si>
  <si>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</si>
  <si>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</si>
  <si>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</si>
  <si>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</si>
  <si>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</si>
  <si>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</si>
  <si>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</si>
  <si>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</si>
  <si>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</si>
  <si>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Total</t>
  </si>
  <si>
    <t>TOTAL issuence</t>
  </si>
  <si>
    <t>Plasters</t>
  </si>
  <si>
    <t>Swabs</t>
  </si>
  <si>
    <t>Opening B/L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</si>
  <si>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</si>
  <si>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</si>
  <si>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</si>
  <si>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</si>
  <si>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</si>
  <si>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</si>
  <si>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</si>
  <si>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</si>
  <si>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</si>
  <si>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</si>
  <si>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</si>
  <si>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</si>
  <si>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24G</t>
  </si>
  <si>
    <t>26G</t>
  </si>
  <si>
    <t>Condoms</t>
  </si>
  <si>
    <t>VCCT KIT 1</t>
  </si>
  <si>
    <t>VCCT KIT 2</t>
  </si>
  <si>
    <t>VCCT KIT 3</t>
  </si>
  <si>
    <t>Siprit Swab</t>
  </si>
  <si>
    <t>Lancet</t>
  </si>
  <si>
    <t>Gloves</t>
  </si>
  <si>
    <t>Opening  Balance</t>
  </si>
  <si>
    <t>Sharp Bin</t>
  </si>
  <si>
    <t>24g</t>
  </si>
  <si>
    <t>26g</t>
  </si>
  <si>
    <t>F.A</t>
  </si>
  <si>
    <t>S.Swab</t>
  </si>
  <si>
    <t>HTC MONTHLY DEMAND AND CONSUMPTION DETAILFOR THE MONTH OF March 2018</t>
  </si>
  <si>
    <t>Alere</t>
  </si>
  <si>
    <t>Uni Gold</t>
  </si>
  <si>
    <t>SD</t>
  </si>
  <si>
    <t>ORW'S MONTHLY DEMAND AND CONSUMPTION DETAILFOR THE MONTH OF Jan 2018</t>
  </si>
  <si>
    <t>VCCTC MONTHLY DEMAND AND CONSUMPTION DETAILs FOR THE MONTH OF  Jan, 2018</t>
  </si>
  <si>
    <t>ORW'S MONTHLY DEMAND AND CONSUMPTION DETAILFOR THE MONTH OF FEB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</si>
</sst>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20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/>
  </cellStyleXfs>
  <cellXfs count="79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4" borderId="0" xfId="0" applyFill="1"/>
    <xf numFmtId="0" fontId="7" fillId="3" borderId="12" xfId="0" applyFont="1" applyFill="1" applyBorder="1"/>
    <xf numFmtId="0" fontId="0" fillId="5" borderId="0" xfId="0" applyFill="1"/>
    <xf numFmtId="0" fontId="10" fillId="4" borderId="5" xfId="0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0" fillId="4" borderId="7" xfId="0" applyFont="1" applyFill="1" applyBorder="1"/>
    <xf numFmtId="0" fontId="12" fillId="0" borderId="16" xfId="0" applyFont="1" applyBorder="1" applyAlignment="1"/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4" fillId="0" borderId="5" xfId="0" applyFont="1" applyBorder="1" applyAlignment="1"/>
    <xf numFmtId="0" fontId="0" fillId="0" borderId="15" xfId="0" applyBorder="1" applyAlignment="1"/>
    <xf numFmtId="0" fontId="14" fillId="0" borderId="16" xfId="0" applyFont="1" applyBorder="1" applyAlignment="1"/>
    <xf numFmtId="0" fontId="15" fillId="0" borderId="15" xfId="0" applyFont="1" applyBorder="1" applyAlignment="1"/>
    <xf numFmtId="0" fontId="12" fillId="0" borderId="23" xfId="0" applyFont="1" applyBorder="1" applyAlignment="1"/>
    <xf numFmtId="0" fontId="15" fillId="0" borderId="21" xfId="0" applyFont="1" applyBorder="1" applyAlignment="1"/>
    <xf numFmtId="0" fontId="0" fillId="0" borderId="14" xfId="0" applyBorder="1" applyAlignment="1"/>
    <xf numFmtId="0" fontId="15" fillId="0" borderId="5" xfId="0" applyFont="1" applyFill="1" applyBorder="1" applyAlignment="1"/>
    <xf numFmtId="0" fontId="12" fillId="0" borderId="5" xfId="0" applyFont="1" applyFill="1" applyBorder="1" applyAlignment="1"/>
    <xf numFmtId="0" fontId="7" fillId="0" borderId="5" xfId="0" applyFont="1" applyFill="1" applyBorder="1"/>
    <xf numFmtId="0" fontId="0" fillId="0" borderId="0" xfId="0" applyFill="1"/>
    <xf numFmtId="0" fontId="11" fillId="0" borderId="5" xfId="0" applyFont="1" applyFill="1" applyBorder="1"/>
    <xf numFmtId="0" fontId="7" fillId="0" borderId="7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1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0" fontId="7" fillId="5" borderId="5" xfId="0" applyFont="1" applyFill="1" applyBorder="1"/>
    <xf numFmtId="0" fontId="7" fillId="4" borderId="14" xfId="0" applyFont="1" applyFill="1" applyBorder="1"/>
    <xf numFmtId="0" fontId="7" fillId="3" borderId="14" xfId="0" applyFont="1" applyFill="1" applyBorder="1"/>
    <xf numFmtId="0" fontId="10" fillId="0" borderId="5" xfId="0" applyFont="1" applyBorder="1"/>
    <xf numFmtId="0" fontId="8" fillId="0" borderId="5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12" xfId="0" applyFont="1" applyFill="1" applyBorder="1"/>
    <xf numFmtId="0" fontId="7" fillId="5" borderId="12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70" zoomScaleNormal="70" workbookViewId="0">
      <pane ySplit="1" topLeftCell="A19" activePane="bottomLeft" state="frozen"/>
      <selection activeCell="B1" sqref="B1"/>
      <selection pane="bottomLeft" activeCell="E37" sqref="E37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7.28515625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6" style="19" customWidth="1"/>
    <col min="13" max="14" width="9.140625" style="19"/>
    <col min="15" max="15" width="6" style="19" bestFit="1" customWidth="1"/>
    <col min="16" max="17" width="9.140625" style="19"/>
    <col min="18" max="18" width="5.28515625" style="19" bestFit="1" customWidth="1"/>
    <col min="19" max="20" width="9.140625" style="19"/>
    <col min="21" max="21" width="6" style="19" bestFit="1" customWidth="1"/>
    <col min="22" max="23" width="9.140625" style="19"/>
    <col min="24" max="24" width="6" style="19" bestFit="1" customWidth="1"/>
    <col min="25" max="16384" width="9.140625" style="19"/>
  </cols>
  <sheetData>
    <row r="1" spans="1:28" ht="30.75" thickBot="1" x14ac:dyDescent="0.45">
      <c r="A1" s="63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8" ht="18.75" thickBot="1" x14ac:dyDescent="0.3">
      <c r="A2" s="65" t="s">
        <v>0</v>
      </c>
      <c r="B2" s="60" t="s">
        <v>31</v>
      </c>
      <c r="C2" s="61"/>
      <c r="D2" s="62"/>
      <c r="E2" s="60" t="s">
        <v>32</v>
      </c>
      <c r="F2" s="61"/>
      <c r="G2" s="62"/>
      <c r="H2" s="60" t="s">
        <v>33</v>
      </c>
      <c r="I2" s="61"/>
      <c r="J2" s="62"/>
      <c r="K2" s="57" t="s">
        <v>3</v>
      </c>
      <c r="L2" s="58"/>
      <c r="M2" s="59"/>
      <c r="N2" s="57" t="s">
        <v>5</v>
      </c>
      <c r="O2" s="58"/>
      <c r="P2" s="59"/>
      <c r="Q2" s="57" t="s">
        <v>34</v>
      </c>
      <c r="R2" s="58"/>
      <c r="S2" s="59"/>
      <c r="T2" s="57" t="s">
        <v>38</v>
      </c>
      <c r="U2" s="58"/>
      <c r="V2" s="59"/>
      <c r="W2" s="57" t="s">
        <v>35</v>
      </c>
      <c r="X2" s="58"/>
      <c r="Y2" s="59"/>
      <c r="Z2" s="57" t="s">
        <v>36</v>
      </c>
      <c r="AA2" s="58"/>
      <c r="AB2" s="59"/>
    </row>
    <row r="3" spans="1:28" ht="275.25" customHeight="1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3" t="s">
        <v>9</v>
      </c>
      <c r="W3" s="1" t="s">
        <v>7</v>
      </c>
      <c r="X3" s="1" t="s">
        <v>8</v>
      </c>
      <c r="Y3" s="4" t="s">
        <v>9</v>
      </c>
      <c r="Z3" s="1" t="s">
        <v>7</v>
      </c>
      <c r="AA3" s="1" t="s">
        <v>8</v>
      </c>
      <c r="AB3" s="4" t="s">
        <v>9</v>
      </c>
    </row>
    <row r="4" spans="1:28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  <c r="Z4" s="5"/>
      <c r="AA4" s="5"/>
      <c r="AB4" s="6"/>
    </row>
    <row r="5" spans="1:28" s="32" customFormat="1" ht="26.25" x14ac:dyDescent="0.4">
      <c r="A5" s="44" t="s">
        <v>37</v>
      </c>
      <c r="B5" s="31">
        <v>0</v>
      </c>
      <c r="C5" s="31">
        <v>0</v>
      </c>
      <c r="D5" s="31">
        <v>6</v>
      </c>
      <c r="E5" s="31">
        <v>0</v>
      </c>
      <c r="F5" s="31">
        <v>0</v>
      </c>
      <c r="G5" s="31">
        <v>5</v>
      </c>
      <c r="H5" s="31">
        <v>0</v>
      </c>
      <c r="I5" s="31">
        <v>0</v>
      </c>
      <c r="J5" s="31">
        <v>5</v>
      </c>
      <c r="K5" s="31">
        <v>0</v>
      </c>
      <c r="L5" s="31">
        <v>0</v>
      </c>
      <c r="M5" s="31">
        <v>45</v>
      </c>
      <c r="N5" s="31">
        <v>0</v>
      </c>
      <c r="O5" s="31"/>
      <c r="P5" s="31">
        <v>25</v>
      </c>
      <c r="Q5" s="31">
        <v>0</v>
      </c>
      <c r="R5" s="31">
        <v>0</v>
      </c>
      <c r="S5" s="31">
        <v>46</v>
      </c>
      <c r="T5" s="31">
        <v>0</v>
      </c>
      <c r="U5" s="31">
        <v>0</v>
      </c>
      <c r="V5" s="31">
        <v>1</v>
      </c>
      <c r="W5" s="31">
        <v>0</v>
      </c>
      <c r="X5" s="31"/>
      <c r="Y5" s="31">
        <v>13</v>
      </c>
      <c r="Z5" s="31">
        <v>0</v>
      </c>
      <c r="AA5" s="31">
        <v>0</v>
      </c>
      <c r="AB5" s="31">
        <v>7</v>
      </c>
    </row>
    <row r="6" spans="1:28" ht="26.25" x14ac:dyDescent="0.4">
      <c r="A6" s="45">
        <v>42370</v>
      </c>
      <c r="B6" s="5"/>
      <c r="C6" s="5"/>
      <c r="D6" s="46">
        <f t="shared" ref="D6:D36" si="0">D5+B6-C6</f>
        <v>6</v>
      </c>
      <c r="E6" s="5"/>
      <c r="F6" s="5"/>
      <c r="G6" s="46">
        <f t="shared" ref="G6:G36" si="1">G5+E6-F6</f>
        <v>5</v>
      </c>
      <c r="H6" s="5"/>
      <c r="I6" s="5"/>
      <c r="J6" s="46">
        <f t="shared" ref="J6:J36" si="2">J5+H6-I6</f>
        <v>5</v>
      </c>
      <c r="K6" s="5"/>
      <c r="L6" s="5"/>
      <c r="M6" s="46">
        <f t="shared" ref="M6:M36" si="3">M5+K6-L6</f>
        <v>45</v>
      </c>
      <c r="N6" s="5"/>
      <c r="O6" s="5"/>
      <c r="P6" s="46">
        <f t="shared" ref="P6:P36" si="4">P5+N6-O6</f>
        <v>25</v>
      </c>
      <c r="Q6" s="5"/>
      <c r="R6" s="5"/>
      <c r="S6" s="46">
        <f t="shared" ref="S6:S36" si="5">S5+Q6-R6</f>
        <v>46</v>
      </c>
      <c r="T6" s="5"/>
      <c r="U6" s="5"/>
      <c r="V6" s="46">
        <f t="shared" ref="V6:V36" si="6">V5+T6-U6</f>
        <v>1</v>
      </c>
      <c r="W6" s="5"/>
      <c r="X6" s="5"/>
      <c r="Y6" s="46">
        <f t="shared" ref="Y6:Y36" si="7">Y5+W6-X6</f>
        <v>13</v>
      </c>
      <c r="Z6" s="5"/>
      <c r="AA6" s="5"/>
      <c r="AB6" s="46">
        <f t="shared" ref="AB6:AB36" si="8">AB5+Z6-AA6</f>
        <v>7</v>
      </c>
    </row>
    <row r="7" spans="1:28" ht="26.25" x14ac:dyDescent="0.4">
      <c r="A7" s="45">
        <v>42371</v>
      </c>
      <c r="B7" s="5"/>
      <c r="C7" s="5"/>
      <c r="D7" s="46">
        <f t="shared" si="0"/>
        <v>6</v>
      </c>
      <c r="E7" s="5"/>
      <c r="F7" s="5"/>
      <c r="G7" s="46">
        <f t="shared" si="1"/>
        <v>5</v>
      </c>
      <c r="H7" s="5"/>
      <c r="I7" s="5"/>
      <c r="J7" s="46">
        <f t="shared" si="2"/>
        <v>5</v>
      </c>
      <c r="K7" s="5"/>
      <c r="L7" s="5"/>
      <c r="M7" s="46">
        <f t="shared" si="3"/>
        <v>45</v>
      </c>
      <c r="N7" s="5"/>
      <c r="O7" s="5"/>
      <c r="P7" s="46">
        <f t="shared" si="4"/>
        <v>25</v>
      </c>
      <c r="Q7" s="5"/>
      <c r="R7" s="5"/>
      <c r="S7" s="46">
        <f t="shared" si="5"/>
        <v>46</v>
      </c>
      <c r="T7" s="5"/>
      <c r="U7" s="5"/>
      <c r="V7" s="46">
        <f t="shared" si="6"/>
        <v>1</v>
      </c>
      <c r="W7" s="5"/>
      <c r="X7" s="5"/>
      <c r="Y7" s="46">
        <f t="shared" si="7"/>
        <v>13</v>
      </c>
      <c r="Z7" s="5"/>
      <c r="AA7" s="5"/>
      <c r="AB7" s="46">
        <f t="shared" si="8"/>
        <v>7</v>
      </c>
    </row>
    <row r="8" spans="1:28" ht="26.25" x14ac:dyDescent="0.4">
      <c r="A8" s="45">
        <v>42372</v>
      </c>
      <c r="B8" s="5"/>
      <c r="C8" s="5"/>
      <c r="D8" s="46">
        <f t="shared" si="0"/>
        <v>6</v>
      </c>
      <c r="E8" s="5"/>
      <c r="F8" s="5"/>
      <c r="G8" s="46">
        <f t="shared" si="1"/>
        <v>5</v>
      </c>
      <c r="H8" s="5"/>
      <c r="I8" s="5"/>
      <c r="J8" s="46">
        <f t="shared" si="2"/>
        <v>5</v>
      </c>
      <c r="K8" s="5"/>
      <c r="L8" s="5"/>
      <c r="M8" s="46">
        <f t="shared" si="3"/>
        <v>45</v>
      </c>
      <c r="N8" s="5"/>
      <c r="O8" s="5"/>
      <c r="P8" s="46">
        <f t="shared" si="4"/>
        <v>25</v>
      </c>
      <c r="Q8" s="5"/>
      <c r="R8" s="5"/>
      <c r="S8" s="46">
        <f t="shared" si="5"/>
        <v>46</v>
      </c>
      <c r="T8" s="5"/>
      <c r="U8" s="5"/>
      <c r="V8" s="46">
        <f t="shared" si="6"/>
        <v>1</v>
      </c>
      <c r="W8" s="5"/>
      <c r="X8" s="5"/>
      <c r="Y8" s="46">
        <f t="shared" si="7"/>
        <v>13</v>
      </c>
      <c r="Z8" s="5"/>
      <c r="AA8" s="5"/>
      <c r="AB8" s="46">
        <f t="shared" si="8"/>
        <v>7</v>
      </c>
    </row>
    <row r="9" spans="1:28" s="10" customFormat="1" ht="26.25" x14ac:dyDescent="0.4">
      <c r="A9" s="45">
        <v>42373</v>
      </c>
      <c r="B9" s="5">
        <v>10</v>
      </c>
      <c r="C9" s="5">
        <v>1</v>
      </c>
      <c r="D9" s="46">
        <f t="shared" si="0"/>
        <v>15</v>
      </c>
      <c r="E9" s="5">
        <v>5</v>
      </c>
      <c r="F9" s="5">
        <v>1</v>
      </c>
      <c r="G9" s="46">
        <f t="shared" si="1"/>
        <v>9</v>
      </c>
      <c r="H9" s="5">
        <v>5</v>
      </c>
      <c r="I9" s="5">
        <v>1</v>
      </c>
      <c r="J9" s="46">
        <f t="shared" si="2"/>
        <v>9</v>
      </c>
      <c r="K9" s="5"/>
      <c r="L9" s="5"/>
      <c r="M9" s="46">
        <f t="shared" si="3"/>
        <v>45</v>
      </c>
      <c r="N9" s="5"/>
      <c r="O9" s="5">
        <v>2</v>
      </c>
      <c r="P9" s="46">
        <f t="shared" si="4"/>
        <v>23</v>
      </c>
      <c r="Q9" s="5"/>
      <c r="R9" s="5">
        <v>2</v>
      </c>
      <c r="S9" s="46">
        <f t="shared" si="5"/>
        <v>44</v>
      </c>
      <c r="T9" s="5"/>
      <c r="U9" s="5"/>
      <c r="V9" s="46">
        <f t="shared" si="6"/>
        <v>1</v>
      </c>
      <c r="W9" s="5">
        <v>30</v>
      </c>
      <c r="X9" s="5">
        <v>1</v>
      </c>
      <c r="Y9" s="46">
        <f t="shared" si="7"/>
        <v>42</v>
      </c>
      <c r="Z9" s="5">
        <v>10</v>
      </c>
      <c r="AA9" s="5">
        <v>1</v>
      </c>
      <c r="AB9" s="5">
        <f t="shared" si="8"/>
        <v>16</v>
      </c>
    </row>
    <row r="10" spans="1:28" ht="26.25" x14ac:dyDescent="0.4">
      <c r="A10" s="45">
        <v>42374</v>
      </c>
      <c r="B10" s="5"/>
      <c r="C10" s="5"/>
      <c r="D10" s="46">
        <f t="shared" si="0"/>
        <v>15</v>
      </c>
      <c r="E10" s="5"/>
      <c r="F10" s="5"/>
      <c r="G10" s="46">
        <f t="shared" si="1"/>
        <v>9</v>
      </c>
      <c r="H10" s="5"/>
      <c r="I10" s="5"/>
      <c r="J10" s="46">
        <f t="shared" si="2"/>
        <v>9</v>
      </c>
      <c r="K10" s="5"/>
      <c r="L10" s="5"/>
      <c r="M10" s="46">
        <f>M9+K10-L10</f>
        <v>45</v>
      </c>
      <c r="N10" s="5"/>
      <c r="O10" s="5"/>
      <c r="P10" s="46">
        <f t="shared" si="4"/>
        <v>23</v>
      </c>
      <c r="Q10" s="5"/>
      <c r="R10" s="5"/>
      <c r="S10" s="46">
        <f t="shared" si="5"/>
        <v>44</v>
      </c>
      <c r="T10" s="5"/>
      <c r="U10" s="5"/>
      <c r="V10" s="46">
        <f t="shared" si="6"/>
        <v>1</v>
      </c>
      <c r="W10" s="5"/>
      <c r="X10" s="5"/>
      <c r="Y10" s="46">
        <f t="shared" si="7"/>
        <v>42</v>
      </c>
      <c r="Z10" s="5"/>
      <c r="AA10" s="5"/>
      <c r="AB10" s="6">
        <f t="shared" si="8"/>
        <v>16</v>
      </c>
    </row>
    <row r="11" spans="1:28" ht="26.25" x14ac:dyDescent="0.4">
      <c r="A11" s="45">
        <v>42375</v>
      </c>
      <c r="B11" s="5"/>
      <c r="C11" s="5"/>
      <c r="D11" s="46">
        <f t="shared" si="0"/>
        <v>15</v>
      </c>
      <c r="E11" s="5"/>
      <c r="F11" s="5"/>
      <c r="G11" s="46">
        <f t="shared" si="1"/>
        <v>9</v>
      </c>
      <c r="H11" s="5"/>
      <c r="I11" s="5"/>
      <c r="J11" s="46">
        <f t="shared" si="2"/>
        <v>9</v>
      </c>
      <c r="K11" s="5"/>
      <c r="L11" s="5"/>
      <c r="M11" s="46">
        <f t="shared" si="3"/>
        <v>45</v>
      </c>
      <c r="N11" s="5"/>
      <c r="O11" s="5"/>
      <c r="P11" s="46">
        <f t="shared" si="4"/>
        <v>23</v>
      </c>
      <c r="Q11" s="5"/>
      <c r="R11" s="5"/>
      <c r="S11" s="46">
        <f t="shared" si="5"/>
        <v>44</v>
      </c>
      <c r="T11" s="5"/>
      <c r="U11" s="5"/>
      <c r="V11" s="46">
        <f t="shared" si="6"/>
        <v>1</v>
      </c>
      <c r="W11" s="5"/>
      <c r="X11" s="5"/>
      <c r="Y11" s="46">
        <f t="shared" si="7"/>
        <v>42</v>
      </c>
      <c r="Z11" s="5"/>
      <c r="AA11" s="5"/>
      <c r="AB11" s="6">
        <f t="shared" si="8"/>
        <v>16</v>
      </c>
    </row>
    <row r="12" spans="1:28" ht="26.25" x14ac:dyDescent="0.4">
      <c r="A12" s="45">
        <v>42376</v>
      </c>
      <c r="B12" s="5"/>
      <c r="C12" s="5"/>
      <c r="D12" s="46">
        <f t="shared" si="0"/>
        <v>15</v>
      </c>
      <c r="E12" s="5"/>
      <c r="F12" s="5"/>
      <c r="G12" s="46">
        <f t="shared" si="1"/>
        <v>9</v>
      </c>
      <c r="H12" s="5"/>
      <c r="I12" s="5"/>
      <c r="J12" s="46">
        <f t="shared" si="2"/>
        <v>9</v>
      </c>
      <c r="K12" s="5"/>
      <c r="L12" s="5"/>
      <c r="M12" s="46">
        <f t="shared" si="3"/>
        <v>45</v>
      </c>
      <c r="N12" s="5"/>
      <c r="O12" s="5"/>
      <c r="P12" s="46">
        <f t="shared" si="4"/>
        <v>23</v>
      </c>
      <c r="Q12" s="5"/>
      <c r="R12" s="5"/>
      <c r="S12" s="46">
        <f t="shared" si="5"/>
        <v>44</v>
      </c>
      <c r="T12" s="5"/>
      <c r="U12" s="5"/>
      <c r="V12" s="46">
        <f t="shared" si="6"/>
        <v>1</v>
      </c>
      <c r="W12" s="5"/>
      <c r="X12" s="5"/>
      <c r="Y12" s="46">
        <f t="shared" si="7"/>
        <v>42</v>
      </c>
      <c r="Z12" s="5"/>
      <c r="AA12" s="5"/>
      <c r="AB12" s="6">
        <f t="shared" si="8"/>
        <v>16</v>
      </c>
    </row>
    <row r="13" spans="1:28" ht="26.25" x14ac:dyDescent="0.4">
      <c r="A13" s="45">
        <v>42377</v>
      </c>
      <c r="B13" s="5"/>
      <c r="C13" s="5"/>
      <c r="D13" s="46">
        <f>D12+B13-C13</f>
        <v>15</v>
      </c>
      <c r="E13" s="5"/>
      <c r="F13" s="5"/>
      <c r="G13" s="46">
        <f t="shared" si="1"/>
        <v>9</v>
      </c>
      <c r="H13" s="5"/>
      <c r="I13" s="5"/>
      <c r="J13" s="46">
        <f t="shared" si="2"/>
        <v>9</v>
      </c>
      <c r="K13" s="5"/>
      <c r="L13" s="5"/>
      <c r="M13" s="46">
        <f t="shared" si="3"/>
        <v>45</v>
      </c>
      <c r="N13" s="5"/>
      <c r="O13" s="5"/>
      <c r="P13" s="46">
        <f t="shared" si="4"/>
        <v>23</v>
      </c>
      <c r="Q13" s="5"/>
      <c r="R13" s="5"/>
      <c r="S13" s="46">
        <f t="shared" si="5"/>
        <v>44</v>
      </c>
      <c r="T13" s="5"/>
      <c r="U13" s="5"/>
      <c r="V13" s="46">
        <f t="shared" si="6"/>
        <v>1</v>
      </c>
      <c r="W13" s="5"/>
      <c r="X13" s="5"/>
      <c r="Y13" s="46">
        <f t="shared" si="7"/>
        <v>42</v>
      </c>
      <c r="Z13" s="5"/>
      <c r="AA13" s="5"/>
      <c r="AB13" s="6">
        <f t="shared" si="8"/>
        <v>16</v>
      </c>
    </row>
    <row r="14" spans="1:28" ht="26.25" x14ac:dyDescent="0.4">
      <c r="A14" s="45">
        <v>42378</v>
      </c>
      <c r="B14" s="5"/>
      <c r="C14" s="5"/>
      <c r="D14" s="46">
        <f t="shared" si="0"/>
        <v>15</v>
      </c>
      <c r="E14" s="7"/>
      <c r="F14" s="5"/>
      <c r="G14" s="46">
        <f t="shared" si="1"/>
        <v>9</v>
      </c>
      <c r="H14" s="7"/>
      <c r="I14" s="5"/>
      <c r="J14" s="46">
        <f t="shared" si="2"/>
        <v>9</v>
      </c>
      <c r="K14" s="7"/>
      <c r="L14" s="5"/>
      <c r="M14" s="46">
        <f t="shared" si="3"/>
        <v>45</v>
      </c>
      <c r="N14" s="7"/>
      <c r="O14" s="5"/>
      <c r="P14" s="46">
        <f t="shared" si="4"/>
        <v>23</v>
      </c>
      <c r="Q14" s="7"/>
      <c r="R14" s="7"/>
      <c r="S14" s="46">
        <f t="shared" si="5"/>
        <v>44</v>
      </c>
      <c r="T14" s="7"/>
      <c r="U14" s="5"/>
      <c r="V14" s="46">
        <f t="shared" si="6"/>
        <v>1</v>
      </c>
      <c r="W14" s="7"/>
      <c r="X14" s="5"/>
      <c r="Y14" s="46">
        <f t="shared" si="7"/>
        <v>42</v>
      </c>
      <c r="Z14" s="7"/>
      <c r="AA14" s="5"/>
      <c r="AB14" s="6">
        <f t="shared" si="8"/>
        <v>16</v>
      </c>
    </row>
    <row r="15" spans="1:28" ht="26.25" x14ac:dyDescent="0.4">
      <c r="A15" s="45">
        <v>42379</v>
      </c>
      <c r="B15" s="5"/>
      <c r="C15" s="5">
        <v>1</v>
      </c>
      <c r="D15" s="46">
        <f t="shared" si="0"/>
        <v>14</v>
      </c>
      <c r="E15" s="5"/>
      <c r="F15" s="5"/>
      <c r="G15" s="46">
        <f t="shared" si="1"/>
        <v>9</v>
      </c>
      <c r="H15" s="5"/>
      <c r="I15" s="5"/>
      <c r="J15" s="46">
        <f t="shared" si="2"/>
        <v>9</v>
      </c>
      <c r="K15" s="5"/>
      <c r="L15" s="5"/>
      <c r="M15" s="46">
        <f t="shared" si="3"/>
        <v>45</v>
      </c>
      <c r="N15" s="5"/>
      <c r="O15" s="5">
        <v>1</v>
      </c>
      <c r="P15" s="46">
        <f t="shared" si="4"/>
        <v>22</v>
      </c>
      <c r="Q15" s="5"/>
      <c r="R15" s="5">
        <v>1</v>
      </c>
      <c r="S15" s="46">
        <f t="shared" si="5"/>
        <v>43</v>
      </c>
      <c r="T15" s="5"/>
      <c r="U15" s="5"/>
      <c r="V15" s="46">
        <f t="shared" si="6"/>
        <v>1</v>
      </c>
      <c r="W15" s="5"/>
      <c r="X15" s="5">
        <v>1</v>
      </c>
      <c r="Y15" s="46">
        <f t="shared" si="7"/>
        <v>41</v>
      </c>
      <c r="Z15" s="5"/>
      <c r="AA15" s="5">
        <v>1</v>
      </c>
      <c r="AB15" s="6">
        <f t="shared" si="8"/>
        <v>15</v>
      </c>
    </row>
    <row r="16" spans="1:28" ht="26.25" x14ac:dyDescent="0.4">
      <c r="A16" s="45">
        <v>42380</v>
      </c>
      <c r="B16" s="5"/>
      <c r="C16" s="5"/>
      <c r="D16" s="46">
        <f t="shared" si="0"/>
        <v>14</v>
      </c>
      <c r="E16" s="5"/>
      <c r="F16" s="5"/>
      <c r="G16" s="46">
        <f t="shared" si="1"/>
        <v>9</v>
      </c>
      <c r="H16" s="5"/>
      <c r="I16" s="5"/>
      <c r="J16" s="46">
        <f t="shared" si="2"/>
        <v>9</v>
      </c>
      <c r="K16" s="5"/>
      <c r="L16" s="5"/>
      <c r="M16" s="46">
        <f t="shared" si="3"/>
        <v>45</v>
      </c>
      <c r="N16" s="5"/>
      <c r="O16" s="5"/>
      <c r="P16" s="46">
        <f t="shared" si="4"/>
        <v>22</v>
      </c>
      <c r="Q16" s="5"/>
      <c r="R16" s="5"/>
      <c r="S16" s="46">
        <f t="shared" si="5"/>
        <v>43</v>
      </c>
      <c r="T16" s="5"/>
      <c r="U16" s="5"/>
      <c r="V16" s="46">
        <f t="shared" si="6"/>
        <v>1</v>
      </c>
      <c r="W16" s="5"/>
      <c r="X16" s="5"/>
      <c r="Y16" s="46">
        <f t="shared" si="7"/>
        <v>41</v>
      </c>
      <c r="Z16" s="5"/>
      <c r="AA16" s="5"/>
      <c r="AB16" s="6">
        <f t="shared" si="8"/>
        <v>15</v>
      </c>
    </row>
    <row r="17" spans="1:28" ht="26.25" x14ac:dyDescent="0.4">
      <c r="A17" s="45">
        <v>42381</v>
      </c>
      <c r="B17" s="5"/>
      <c r="C17" s="5">
        <v>1</v>
      </c>
      <c r="D17" s="46">
        <f t="shared" si="0"/>
        <v>13</v>
      </c>
      <c r="E17" s="5"/>
      <c r="F17" s="5"/>
      <c r="G17" s="46">
        <f t="shared" si="1"/>
        <v>9</v>
      </c>
      <c r="H17" s="5"/>
      <c r="I17" s="5"/>
      <c r="J17" s="46">
        <f t="shared" si="2"/>
        <v>9</v>
      </c>
      <c r="K17" s="5"/>
      <c r="L17" s="5"/>
      <c r="M17" s="46">
        <f t="shared" si="3"/>
        <v>45</v>
      </c>
      <c r="N17" s="5"/>
      <c r="O17" s="5">
        <v>1</v>
      </c>
      <c r="P17" s="46">
        <f>P16+N17-O17</f>
        <v>21</v>
      </c>
      <c r="Q17" s="5"/>
      <c r="R17" s="5">
        <v>1</v>
      </c>
      <c r="S17" s="46">
        <f t="shared" si="5"/>
        <v>42</v>
      </c>
      <c r="T17" s="5"/>
      <c r="U17" s="5"/>
      <c r="V17" s="46">
        <f t="shared" si="6"/>
        <v>1</v>
      </c>
      <c r="W17" s="5"/>
      <c r="X17" s="5">
        <v>1</v>
      </c>
      <c r="Y17" s="46">
        <f t="shared" si="7"/>
        <v>40</v>
      </c>
      <c r="Z17" s="5"/>
      <c r="AA17" s="5">
        <v>1</v>
      </c>
      <c r="AB17" s="6">
        <f t="shared" si="8"/>
        <v>14</v>
      </c>
    </row>
    <row r="18" spans="1:28" ht="26.25" x14ac:dyDescent="0.4">
      <c r="A18" s="45">
        <v>42382</v>
      </c>
      <c r="B18" s="5"/>
      <c r="C18" s="5">
        <v>2</v>
      </c>
      <c r="D18" s="46">
        <f t="shared" si="0"/>
        <v>11</v>
      </c>
      <c r="E18" s="5"/>
      <c r="F18" s="5"/>
      <c r="G18" s="46">
        <f t="shared" si="1"/>
        <v>9</v>
      </c>
      <c r="H18" s="5"/>
      <c r="I18" s="5"/>
      <c r="J18" s="46">
        <f t="shared" si="2"/>
        <v>9</v>
      </c>
      <c r="K18" s="5"/>
      <c r="L18" s="5"/>
      <c r="M18" s="46">
        <f t="shared" si="3"/>
        <v>45</v>
      </c>
      <c r="N18" s="5"/>
      <c r="O18" s="5">
        <v>2</v>
      </c>
      <c r="P18" s="46">
        <f t="shared" si="4"/>
        <v>19</v>
      </c>
      <c r="Q18" s="5"/>
      <c r="R18" s="5">
        <v>2</v>
      </c>
      <c r="S18" s="46">
        <f t="shared" si="5"/>
        <v>40</v>
      </c>
      <c r="T18" s="5"/>
      <c r="U18" s="5"/>
      <c r="V18" s="46">
        <f t="shared" si="6"/>
        <v>1</v>
      </c>
      <c r="W18" s="5"/>
      <c r="X18" s="5">
        <v>2</v>
      </c>
      <c r="Y18" s="46">
        <f t="shared" si="7"/>
        <v>38</v>
      </c>
      <c r="Z18" s="5"/>
      <c r="AA18" s="5">
        <v>2</v>
      </c>
      <c r="AB18" s="6">
        <f t="shared" si="8"/>
        <v>12</v>
      </c>
    </row>
    <row r="19" spans="1:28" ht="26.25" x14ac:dyDescent="0.4">
      <c r="A19" s="45">
        <v>42383</v>
      </c>
      <c r="B19" s="5"/>
      <c r="C19" s="5"/>
      <c r="D19" s="46">
        <f t="shared" si="0"/>
        <v>11</v>
      </c>
      <c r="E19" s="5"/>
      <c r="F19" s="5"/>
      <c r="G19" s="46">
        <f t="shared" si="1"/>
        <v>9</v>
      </c>
      <c r="H19" s="5"/>
      <c r="I19" s="5"/>
      <c r="J19" s="46">
        <f t="shared" si="2"/>
        <v>9</v>
      </c>
      <c r="K19" s="5"/>
      <c r="L19" s="5"/>
      <c r="M19" s="46">
        <f t="shared" si="3"/>
        <v>45</v>
      </c>
      <c r="N19" s="5"/>
      <c r="O19" s="5"/>
      <c r="P19" s="46">
        <f t="shared" si="4"/>
        <v>19</v>
      </c>
      <c r="Q19" s="5"/>
      <c r="R19" s="5"/>
      <c r="S19" s="46">
        <f t="shared" si="5"/>
        <v>40</v>
      </c>
      <c r="T19" s="5"/>
      <c r="U19" s="5"/>
      <c r="V19" s="46">
        <f t="shared" si="6"/>
        <v>1</v>
      </c>
      <c r="W19" s="5"/>
      <c r="X19" s="5"/>
      <c r="Y19" s="46">
        <f t="shared" si="7"/>
        <v>38</v>
      </c>
      <c r="Z19" s="5"/>
      <c r="AA19" s="5"/>
      <c r="AB19" s="6">
        <f t="shared" si="8"/>
        <v>12</v>
      </c>
    </row>
    <row r="20" spans="1:28" ht="26.25" x14ac:dyDescent="0.4">
      <c r="A20" s="45">
        <v>42384</v>
      </c>
      <c r="B20" s="5"/>
      <c r="C20" s="5">
        <v>1</v>
      </c>
      <c r="D20" s="46">
        <f t="shared" si="0"/>
        <v>10</v>
      </c>
      <c r="E20" s="5"/>
      <c r="F20" s="5"/>
      <c r="G20" s="46">
        <f t="shared" si="1"/>
        <v>9</v>
      </c>
      <c r="H20" s="5"/>
      <c r="I20" s="5"/>
      <c r="J20" s="46">
        <f t="shared" si="2"/>
        <v>9</v>
      </c>
      <c r="K20" s="5"/>
      <c r="L20" s="5"/>
      <c r="M20" s="46">
        <f t="shared" si="3"/>
        <v>45</v>
      </c>
      <c r="N20" s="5"/>
      <c r="O20" s="5">
        <v>1</v>
      </c>
      <c r="P20" s="46">
        <f t="shared" si="4"/>
        <v>18</v>
      </c>
      <c r="Q20" s="5"/>
      <c r="R20" s="5">
        <v>1</v>
      </c>
      <c r="S20" s="46">
        <f t="shared" si="5"/>
        <v>39</v>
      </c>
      <c r="T20" s="5"/>
      <c r="U20" s="5"/>
      <c r="V20" s="46">
        <f t="shared" si="6"/>
        <v>1</v>
      </c>
      <c r="W20" s="5"/>
      <c r="X20" s="5">
        <v>1</v>
      </c>
      <c r="Y20" s="46">
        <f t="shared" si="7"/>
        <v>37</v>
      </c>
      <c r="Z20" s="5"/>
      <c r="AA20" s="5">
        <v>1</v>
      </c>
      <c r="AB20" s="6">
        <f t="shared" si="8"/>
        <v>11</v>
      </c>
    </row>
    <row r="21" spans="1:28" ht="26.25" x14ac:dyDescent="0.4">
      <c r="A21" s="45">
        <v>42385</v>
      </c>
      <c r="B21" s="5"/>
      <c r="C21" s="5"/>
      <c r="D21" s="46">
        <f t="shared" si="0"/>
        <v>10</v>
      </c>
      <c r="E21" s="5"/>
      <c r="F21" s="5"/>
      <c r="G21" s="46">
        <f t="shared" si="1"/>
        <v>9</v>
      </c>
      <c r="H21" s="5"/>
      <c r="I21" s="5"/>
      <c r="J21" s="46">
        <f t="shared" si="2"/>
        <v>9</v>
      </c>
      <c r="K21" s="5"/>
      <c r="L21" s="5"/>
      <c r="M21" s="46">
        <f t="shared" si="3"/>
        <v>45</v>
      </c>
      <c r="N21" s="5"/>
      <c r="O21" s="5"/>
      <c r="P21" s="46">
        <f t="shared" si="4"/>
        <v>18</v>
      </c>
      <c r="Q21" s="5"/>
      <c r="R21" s="5"/>
      <c r="S21" s="46">
        <f t="shared" si="5"/>
        <v>39</v>
      </c>
      <c r="T21" s="5"/>
      <c r="U21" s="5"/>
      <c r="V21" s="46">
        <f t="shared" si="6"/>
        <v>1</v>
      </c>
      <c r="W21" s="5"/>
      <c r="X21" s="5"/>
      <c r="Y21" s="46">
        <f t="shared" si="7"/>
        <v>37</v>
      </c>
      <c r="Z21" s="5"/>
      <c r="AA21" s="5"/>
      <c r="AB21" s="6">
        <f t="shared" si="8"/>
        <v>11</v>
      </c>
    </row>
    <row r="22" spans="1:28" ht="26.25" x14ac:dyDescent="0.4">
      <c r="A22" s="45">
        <v>42386</v>
      </c>
      <c r="B22" s="5"/>
      <c r="C22" s="5">
        <v>1</v>
      </c>
      <c r="D22" s="46">
        <f t="shared" si="0"/>
        <v>9</v>
      </c>
      <c r="E22" s="5"/>
      <c r="F22" s="5">
        <v>1</v>
      </c>
      <c r="G22" s="46">
        <f t="shared" si="1"/>
        <v>8</v>
      </c>
      <c r="H22" s="5"/>
      <c r="I22" s="5">
        <v>1</v>
      </c>
      <c r="J22" s="46">
        <f t="shared" si="2"/>
        <v>8</v>
      </c>
      <c r="K22" s="5"/>
      <c r="L22" s="5"/>
      <c r="M22" s="46">
        <f t="shared" si="3"/>
        <v>45</v>
      </c>
      <c r="N22" s="5"/>
      <c r="O22" s="5">
        <v>1</v>
      </c>
      <c r="P22" s="46">
        <f t="shared" si="4"/>
        <v>17</v>
      </c>
      <c r="Q22" s="5"/>
      <c r="R22" s="5">
        <v>1</v>
      </c>
      <c r="S22" s="46">
        <f t="shared" si="5"/>
        <v>38</v>
      </c>
      <c r="T22" s="5"/>
      <c r="U22" s="5"/>
      <c r="V22" s="46">
        <f t="shared" si="6"/>
        <v>1</v>
      </c>
      <c r="W22" s="5"/>
      <c r="X22" s="5">
        <v>1</v>
      </c>
      <c r="Y22" s="46">
        <f t="shared" si="7"/>
        <v>36</v>
      </c>
      <c r="Z22" s="5"/>
      <c r="AA22" s="5">
        <v>1</v>
      </c>
      <c r="AB22" s="6">
        <f t="shared" si="8"/>
        <v>10</v>
      </c>
    </row>
    <row r="23" spans="1:28" s="12" customFormat="1" ht="26.25" x14ac:dyDescent="0.4">
      <c r="A23" s="45">
        <v>42387</v>
      </c>
      <c r="B23" s="5"/>
      <c r="C23" s="5"/>
      <c r="D23" s="46">
        <f t="shared" si="0"/>
        <v>9</v>
      </c>
      <c r="E23" s="5"/>
      <c r="F23" s="5"/>
      <c r="G23" s="46">
        <f t="shared" si="1"/>
        <v>8</v>
      </c>
      <c r="H23" s="5"/>
      <c r="I23" s="5"/>
      <c r="J23" s="46">
        <f t="shared" si="2"/>
        <v>8</v>
      </c>
      <c r="K23" s="5"/>
      <c r="L23" s="5"/>
      <c r="M23" s="46">
        <f t="shared" si="3"/>
        <v>45</v>
      </c>
      <c r="N23" s="5"/>
      <c r="O23" s="5"/>
      <c r="P23" s="46">
        <f t="shared" si="4"/>
        <v>17</v>
      </c>
      <c r="Q23" s="5"/>
      <c r="R23" s="5"/>
      <c r="S23" s="46">
        <f t="shared" si="5"/>
        <v>38</v>
      </c>
      <c r="T23" s="5"/>
      <c r="U23" s="5"/>
      <c r="V23" s="46">
        <f t="shared" si="6"/>
        <v>1</v>
      </c>
      <c r="W23" s="5"/>
      <c r="X23" s="5"/>
      <c r="Y23" s="46">
        <f t="shared" si="7"/>
        <v>36</v>
      </c>
      <c r="Z23" s="5"/>
      <c r="AA23" s="5"/>
      <c r="AB23" s="46">
        <f t="shared" si="8"/>
        <v>10</v>
      </c>
    </row>
    <row r="24" spans="1:28" ht="26.25" x14ac:dyDescent="0.4">
      <c r="A24" s="45">
        <v>42388</v>
      </c>
      <c r="B24" s="5"/>
      <c r="C24" s="5"/>
      <c r="D24" s="46">
        <f t="shared" si="0"/>
        <v>9</v>
      </c>
      <c r="E24" s="5"/>
      <c r="F24" s="5"/>
      <c r="G24" s="46">
        <f t="shared" si="1"/>
        <v>8</v>
      </c>
      <c r="H24" s="5"/>
      <c r="I24" s="5"/>
      <c r="J24" s="46">
        <f t="shared" si="2"/>
        <v>8</v>
      </c>
      <c r="K24" s="5"/>
      <c r="L24" s="5"/>
      <c r="M24" s="46">
        <f t="shared" si="3"/>
        <v>45</v>
      </c>
      <c r="N24" s="5"/>
      <c r="O24" s="5"/>
      <c r="P24" s="46">
        <f t="shared" si="4"/>
        <v>17</v>
      </c>
      <c r="Q24" s="5"/>
      <c r="R24" s="5"/>
      <c r="S24" s="46">
        <f t="shared" si="5"/>
        <v>38</v>
      </c>
      <c r="T24" s="5"/>
      <c r="U24" s="5"/>
      <c r="V24" s="46">
        <f t="shared" si="6"/>
        <v>1</v>
      </c>
      <c r="W24" s="5"/>
      <c r="X24" s="5"/>
      <c r="Y24" s="46">
        <f t="shared" si="7"/>
        <v>36</v>
      </c>
      <c r="Z24" s="5"/>
      <c r="AA24" s="5"/>
      <c r="AB24" s="6">
        <f t="shared" si="8"/>
        <v>10</v>
      </c>
    </row>
    <row r="25" spans="1:28" ht="26.25" x14ac:dyDescent="0.4">
      <c r="A25" s="45">
        <v>42389</v>
      </c>
      <c r="B25" s="5"/>
      <c r="C25" s="5">
        <v>3</v>
      </c>
      <c r="D25" s="46">
        <f t="shared" si="0"/>
        <v>6</v>
      </c>
      <c r="E25" s="5"/>
      <c r="F25" s="5">
        <v>1</v>
      </c>
      <c r="G25" s="46">
        <f t="shared" si="1"/>
        <v>7</v>
      </c>
      <c r="H25" s="5"/>
      <c r="I25" s="5">
        <v>1</v>
      </c>
      <c r="J25" s="46">
        <f t="shared" si="2"/>
        <v>7</v>
      </c>
      <c r="K25" s="5"/>
      <c r="L25" s="5"/>
      <c r="M25" s="46">
        <f t="shared" si="3"/>
        <v>45</v>
      </c>
      <c r="N25" s="5"/>
      <c r="O25" s="5">
        <v>3</v>
      </c>
      <c r="P25" s="46">
        <f t="shared" si="4"/>
        <v>14</v>
      </c>
      <c r="Q25" s="5"/>
      <c r="R25" s="5">
        <v>3</v>
      </c>
      <c r="S25" s="46">
        <f t="shared" si="5"/>
        <v>35</v>
      </c>
      <c r="T25" s="5"/>
      <c r="U25" s="5"/>
      <c r="V25" s="46">
        <f t="shared" si="6"/>
        <v>1</v>
      </c>
      <c r="W25" s="5"/>
      <c r="X25" s="5">
        <v>3</v>
      </c>
      <c r="Y25" s="46">
        <f t="shared" si="7"/>
        <v>33</v>
      </c>
      <c r="Z25" s="5"/>
      <c r="AA25" s="5">
        <v>3</v>
      </c>
      <c r="AB25" s="6">
        <f t="shared" si="8"/>
        <v>7</v>
      </c>
    </row>
    <row r="26" spans="1:28" ht="26.25" x14ac:dyDescent="0.4">
      <c r="A26" s="45">
        <v>42390</v>
      </c>
      <c r="B26" s="5"/>
      <c r="C26" s="5"/>
      <c r="D26" s="46">
        <f t="shared" si="0"/>
        <v>6</v>
      </c>
      <c r="E26" s="5"/>
      <c r="F26" s="5"/>
      <c r="G26" s="46">
        <f t="shared" si="1"/>
        <v>7</v>
      </c>
      <c r="H26" s="5"/>
      <c r="I26" s="5"/>
      <c r="J26" s="46">
        <f t="shared" si="2"/>
        <v>7</v>
      </c>
      <c r="K26" s="5"/>
      <c r="L26" s="5"/>
      <c r="M26" s="46">
        <f t="shared" si="3"/>
        <v>45</v>
      </c>
      <c r="N26" s="5"/>
      <c r="O26" s="5"/>
      <c r="P26" s="46">
        <f t="shared" si="4"/>
        <v>14</v>
      </c>
      <c r="Q26" s="5"/>
      <c r="R26" s="5"/>
      <c r="S26" s="46">
        <f t="shared" si="5"/>
        <v>35</v>
      </c>
      <c r="T26" s="5"/>
      <c r="U26" s="5"/>
      <c r="V26" s="46">
        <f t="shared" si="6"/>
        <v>1</v>
      </c>
      <c r="W26" s="5"/>
      <c r="X26" s="5"/>
      <c r="Y26" s="46">
        <f t="shared" si="7"/>
        <v>33</v>
      </c>
      <c r="Z26" s="5"/>
      <c r="AA26" s="5"/>
      <c r="AB26" s="6">
        <f t="shared" si="8"/>
        <v>7</v>
      </c>
    </row>
    <row r="27" spans="1:28" ht="26.25" x14ac:dyDescent="0.4">
      <c r="A27" s="45">
        <v>42391</v>
      </c>
      <c r="B27" s="5">
        <v>10</v>
      </c>
      <c r="C27" s="5">
        <v>4</v>
      </c>
      <c r="D27" s="46">
        <f t="shared" si="0"/>
        <v>12</v>
      </c>
      <c r="E27" s="5"/>
      <c r="F27" s="5">
        <v>1</v>
      </c>
      <c r="G27" s="46">
        <f t="shared" si="1"/>
        <v>6</v>
      </c>
      <c r="H27" s="5"/>
      <c r="I27" s="5">
        <v>1</v>
      </c>
      <c r="J27" s="46">
        <f t="shared" si="2"/>
        <v>6</v>
      </c>
      <c r="K27" s="5"/>
      <c r="L27" s="5">
        <v>12</v>
      </c>
      <c r="M27" s="46">
        <f t="shared" si="3"/>
        <v>33</v>
      </c>
      <c r="N27" s="5">
        <v>30</v>
      </c>
      <c r="O27" s="5">
        <v>5</v>
      </c>
      <c r="P27" s="46">
        <f t="shared" si="4"/>
        <v>39</v>
      </c>
      <c r="Q27" s="5"/>
      <c r="R27" s="5">
        <v>5</v>
      </c>
      <c r="S27" s="46">
        <f t="shared" si="5"/>
        <v>30</v>
      </c>
      <c r="T27" s="5"/>
      <c r="U27" s="5"/>
      <c r="V27" s="46">
        <f t="shared" si="6"/>
        <v>1</v>
      </c>
      <c r="W27" s="5"/>
      <c r="X27" s="5">
        <v>4</v>
      </c>
      <c r="Y27" s="46">
        <f t="shared" si="7"/>
        <v>29</v>
      </c>
      <c r="Z27" s="5">
        <v>10</v>
      </c>
      <c r="AA27" s="5">
        <v>4</v>
      </c>
      <c r="AB27" s="6">
        <f t="shared" si="8"/>
        <v>13</v>
      </c>
    </row>
    <row r="28" spans="1:28" ht="26.25" x14ac:dyDescent="0.4">
      <c r="A28" s="45">
        <v>42392</v>
      </c>
      <c r="B28" s="5"/>
      <c r="C28" s="5">
        <v>2</v>
      </c>
      <c r="D28" s="46">
        <f t="shared" si="0"/>
        <v>10</v>
      </c>
      <c r="E28" s="5"/>
      <c r="F28" s="5">
        <v>1</v>
      </c>
      <c r="G28" s="46">
        <f t="shared" si="1"/>
        <v>5</v>
      </c>
      <c r="H28" s="5"/>
      <c r="I28" s="5">
        <v>1</v>
      </c>
      <c r="J28" s="46">
        <f t="shared" si="2"/>
        <v>5</v>
      </c>
      <c r="K28" s="5"/>
      <c r="L28" s="5">
        <v>6</v>
      </c>
      <c r="M28" s="46">
        <f t="shared" si="3"/>
        <v>27</v>
      </c>
      <c r="N28" s="5"/>
      <c r="O28" s="5">
        <v>3</v>
      </c>
      <c r="P28" s="46">
        <f t="shared" si="4"/>
        <v>36</v>
      </c>
      <c r="Q28" s="5"/>
      <c r="R28" s="5">
        <v>3</v>
      </c>
      <c r="S28" s="46">
        <f t="shared" si="5"/>
        <v>27</v>
      </c>
      <c r="T28" s="5"/>
      <c r="U28" s="5"/>
      <c r="V28" s="46">
        <f t="shared" si="6"/>
        <v>1</v>
      </c>
      <c r="W28" s="5"/>
      <c r="X28" s="5">
        <v>2</v>
      </c>
      <c r="Y28" s="46">
        <f t="shared" si="7"/>
        <v>27</v>
      </c>
      <c r="Z28" s="5"/>
      <c r="AA28" s="5">
        <v>2</v>
      </c>
      <c r="AB28" s="6">
        <f t="shared" si="8"/>
        <v>11</v>
      </c>
    </row>
    <row r="29" spans="1:28" ht="26.25" x14ac:dyDescent="0.4">
      <c r="A29" s="45">
        <v>42393</v>
      </c>
      <c r="B29" s="5"/>
      <c r="C29" s="5"/>
      <c r="D29" s="46">
        <f t="shared" si="0"/>
        <v>10</v>
      </c>
      <c r="E29" s="5"/>
      <c r="F29" s="5"/>
      <c r="G29" s="46">
        <f t="shared" si="1"/>
        <v>5</v>
      </c>
      <c r="H29" s="5"/>
      <c r="I29" s="5"/>
      <c r="J29" s="46">
        <f t="shared" si="2"/>
        <v>5</v>
      </c>
      <c r="K29" s="5"/>
      <c r="L29" s="5"/>
      <c r="M29" s="46">
        <f t="shared" si="3"/>
        <v>27</v>
      </c>
      <c r="N29" s="5"/>
      <c r="O29" s="5"/>
      <c r="P29" s="46">
        <f t="shared" si="4"/>
        <v>36</v>
      </c>
      <c r="Q29" s="5"/>
      <c r="R29" s="5"/>
      <c r="S29" s="46">
        <f t="shared" si="5"/>
        <v>27</v>
      </c>
      <c r="T29" s="5"/>
      <c r="U29" s="5"/>
      <c r="V29" s="46">
        <f t="shared" si="6"/>
        <v>1</v>
      </c>
      <c r="W29" s="5"/>
      <c r="X29" s="5"/>
      <c r="Y29" s="46">
        <f t="shared" si="7"/>
        <v>27</v>
      </c>
      <c r="Z29" s="5"/>
      <c r="AA29" s="5"/>
      <c r="AB29" s="6">
        <f t="shared" si="8"/>
        <v>11</v>
      </c>
    </row>
    <row r="30" spans="1:28" ht="26.25" x14ac:dyDescent="0.4">
      <c r="A30" s="45">
        <v>42394</v>
      </c>
      <c r="B30" s="5"/>
      <c r="C30" s="5"/>
      <c r="D30" s="46">
        <f t="shared" si="0"/>
        <v>10</v>
      </c>
      <c r="E30" s="5"/>
      <c r="F30" s="5"/>
      <c r="G30" s="46">
        <f t="shared" si="1"/>
        <v>5</v>
      </c>
      <c r="H30" s="5"/>
      <c r="I30" s="5"/>
      <c r="J30" s="46">
        <f t="shared" si="2"/>
        <v>5</v>
      </c>
      <c r="K30" s="5"/>
      <c r="L30" s="5"/>
      <c r="M30" s="46">
        <f t="shared" si="3"/>
        <v>27</v>
      </c>
      <c r="N30" s="5"/>
      <c r="O30" s="5"/>
      <c r="P30" s="46">
        <f t="shared" si="4"/>
        <v>36</v>
      </c>
      <c r="Q30" s="5"/>
      <c r="R30" s="5"/>
      <c r="S30" s="46">
        <f t="shared" si="5"/>
        <v>27</v>
      </c>
      <c r="T30" s="5"/>
      <c r="U30" s="5"/>
      <c r="V30" s="46">
        <f t="shared" si="6"/>
        <v>1</v>
      </c>
      <c r="W30" s="5"/>
      <c r="X30" s="5"/>
      <c r="Y30" s="46">
        <f t="shared" si="7"/>
        <v>27</v>
      </c>
      <c r="Z30" s="5"/>
      <c r="AA30" s="5"/>
      <c r="AB30" s="6">
        <f t="shared" si="8"/>
        <v>11</v>
      </c>
    </row>
    <row r="31" spans="1:28" ht="26.25" x14ac:dyDescent="0.4">
      <c r="A31" s="45">
        <v>42395</v>
      </c>
      <c r="B31" s="5"/>
      <c r="C31" s="5"/>
      <c r="D31" s="46">
        <f t="shared" si="0"/>
        <v>10</v>
      </c>
      <c r="E31" s="5"/>
      <c r="F31" s="5"/>
      <c r="G31" s="46">
        <f t="shared" si="1"/>
        <v>5</v>
      </c>
      <c r="H31" s="5"/>
      <c r="I31" s="5"/>
      <c r="J31" s="46">
        <f t="shared" si="2"/>
        <v>5</v>
      </c>
      <c r="K31" s="5"/>
      <c r="L31" s="5"/>
      <c r="M31" s="46">
        <f t="shared" si="3"/>
        <v>27</v>
      </c>
      <c r="N31" s="5"/>
      <c r="O31" s="5"/>
      <c r="P31" s="46">
        <f t="shared" si="4"/>
        <v>36</v>
      </c>
      <c r="Q31" s="5"/>
      <c r="R31" s="5"/>
      <c r="S31" s="46">
        <f t="shared" si="5"/>
        <v>27</v>
      </c>
      <c r="T31" s="5"/>
      <c r="U31" s="5"/>
      <c r="V31" s="46">
        <f t="shared" si="6"/>
        <v>1</v>
      </c>
      <c r="W31" s="5"/>
      <c r="X31" s="5"/>
      <c r="Y31" s="46">
        <f t="shared" si="7"/>
        <v>27</v>
      </c>
      <c r="Z31" s="5"/>
      <c r="AA31" s="5"/>
      <c r="AB31" s="6">
        <f t="shared" si="8"/>
        <v>11</v>
      </c>
    </row>
    <row r="32" spans="1:28" ht="26.25" x14ac:dyDescent="0.4">
      <c r="A32" s="45">
        <v>42396</v>
      </c>
      <c r="B32" s="5"/>
      <c r="C32" s="5"/>
      <c r="D32" s="46">
        <f t="shared" si="0"/>
        <v>10</v>
      </c>
      <c r="E32" s="5"/>
      <c r="F32" s="5"/>
      <c r="G32" s="46">
        <f t="shared" si="1"/>
        <v>5</v>
      </c>
      <c r="H32" s="5"/>
      <c r="I32" s="5"/>
      <c r="J32" s="46">
        <f t="shared" si="2"/>
        <v>5</v>
      </c>
      <c r="K32" s="5"/>
      <c r="L32" s="5"/>
      <c r="M32" s="46">
        <f t="shared" si="3"/>
        <v>27</v>
      </c>
      <c r="N32" s="5"/>
      <c r="O32" s="5"/>
      <c r="P32" s="46">
        <f t="shared" si="4"/>
        <v>36</v>
      </c>
      <c r="Q32" s="5"/>
      <c r="R32" s="5"/>
      <c r="S32" s="46">
        <f t="shared" si="5"/>
        <v>27</v>
      </c>
      <c r="T32" s="5"/>
      <c r="U32" s="5"/>
      <c r="V32" s="46">
        <f t="shared" si="6"/>
        <v>1</v>
      </c>
      <c r="W32" s="5"/>
      <c r="X32" s="5"/>
      <c r="Y32" s="46">
        <f t="shared" si="7"/>
        <v>27</v>
      </c>
      <c r="Z32" s="5"/>
      <c r="AA32" s="5"/>
      <c r="AB32" s="6">
        <f t="shared" si="8"/>
        <v>11</v>
      </c>
    </row>
    <row r="33" spans="1:28" ht="26.25" x14ac:dyDescent="0.4">
      <c r="A33" s="45">
        <v>42397</v>
      </c>
      <c r="B33" s="5"/>
      <c r="C33" s="5"/>
      <c r="D33" s="46">
        <f t="shared" si="0"/>
        <v>10</v>
      </c>
      <c r="E33" s="5"/>
      <c r="F33" s="5"/>
      <c r="G33" s="46">
        <f t="shared" si="1"/>
        <v>5</v>
      </c>
      <c r="H33" s="5"/>
      <c r="I33" s="5"/>
      <c r="J33" s="46">
        <f t="shared" si="2"/>
        <v>5</v>
      </c>
      <c r="K33" s="5"/>
      <c r="L33" s="5"/>
      <c r="M33" s="46">
        <f t="shared" si="3"/>
        <v>27</v>
      </c>
      <c r="N33" s="5"/>
      <c r="O33" s="5"/>
      <c r="P33" s="46">
        <f t="shared" si="4"/>
        <v>36</v>
      </c>
      <c r="Q33" s="5"/>
      <c r="R33" s="5"/>
      <c r="S33" s="46">
        <f t="shared" si="5"/>
        <v>27</v>
      </c>
      <c r="T33" s="5"/>
      <c r="U33" s="5"/>
      <c r="V33" s="46">
        <f t="shared" si="6"/>
        <v>1</v>
      </c>
      <c r="W33" s="5"/>
      <c r="X33" s="5"/>
      <c r="Y33" s="46">
        <f t="shared" si="7"/>
        <v>27</v>
      </c>
      <c r="Z33" s="5"/>
      <c r="AA33" s="5"/>
      <c r="AB33" s="6">
        <f t="shared" si="8"/>
        <v>11</v>
      </c>
    </row>
    <row r="34" spans="1:28" ht="26.25" x14ac:dyDescent="0.4">
      <c r="A34" s="45">
        <v>42398</v>
      </c>
      <c r="B34" s="5"/>
      <c r="C34" s="5"/>
      <c r="D34" s="46">
        <f t="shared" si="0"/>
        <v>10</v>
      </c>
      <c r="E34" s="5"/>
      <c r="F34" s="5"/>
      <c r="G34" s="46">
        <f t="shared" si="1"/>
        <v>5</v>
      </c>
      <c r="H34" s="5"/>
      <c r="I34" s="5"/>
      <c r="J34" s="46">
        <f t="shared" si="2"/>
        <v>5</v>
      </c>
      <c r="K34" s="5"/>
      <c r="L34" s="5"/>
      <c r="M34" s="46">
        <f t="shared" si="3"/>
        <v>27</v>
      </c>
      <c r="N34" s="5"/>
      <c r="O34" s="5"/>
      <c r="P34" s="46">
        <f t="shared" si="4"/>
        <v>36</v>
      </c>
      <c r="Q34" s="5"/>
      <c r="R34" s="5"/>
      <c r="S34" s="46">
        <f t="shared" si="5"/>
        <v>27</v>
      </c>
      <c r="T34" s="5"/>
      <c r="U34" s="5"/>
      <c r="V34" s="46">
        <f t="shared" si="6"/>
        <v>1</v>
      </c>
      <c r="W34" s="5"/>
      <c r="X34" s="5"/>
      <c r="Y34" s="46">
        <f t="shared" si="7"/>
        <v>27</v>
      </c>
      <c r="Z34" s="5"/>
      <c r="AA34" s="5"/>
      <c r="AB34" s="6">
        <f t="shared" si="8"/>
        <v>11</v>
      </c>
    </row>
    <row r="35" spans="1:28" ht="26.25" x14ac:dyDescent="0.4">
      <c r="A35" s="45">
        <v>42399</v>
      </c>
      <c r="B35" s="47"/>
      <c r="C35" s="47">
        <v>1</v>
      </c>
      <c r="D35" s="46">
        <f t="shared" si="0"/>
        <v>9</v>
      </c>
      <c r="E35" s="47"/>
      <c r="F35" s="47">
        <v>1</v>
      </c>
      <c r="G35" s="46">
        <f t="shared" si="1"/>
        <v>4</v>
      </c>
      <c r="H35" s="47"/>
      <c r="I35" s="47">
        <v>1</v>
      </c>
      <c r="J35" s="46">
        <f t="shared" si="2"/>
        <v>4</v>
      </c>
      <c r="K35" s="47"/>
      <c r="L35" s="47">
        <v>3</v>
      </c>
      <c r="M35" s="46">
        <f t="shared" si="3"/>
        <v>24</v>
      </c>
      <c r="N35" s="47"/>
      <c r="O35" s="47">
        <v>2</v>
      </c>
      <c r="P35" s="46">
        <f t="shared" si="4"/>
        <v>34</v>
      </c>
      <c r="Q35" s="47"/>
      <c r="R35" s="47">
        <v>2</v>
      </c>
      <c r="S35" s="46">
        <f t="shared" si="5"/>
        <v>25</v>
      </c>
      <c r="T35" s="10"/>
      <c r="U35" s="47"/>
      <c r="V35" s="46">
        <f t="shared" si="6"/>
        <v>1</v>
      </c>
      <c r="W35" s="47"/>
      <c r="X35" s="47">
        <v>1</v>
      </c>
      <c r="Y35" s="46">
        <f t="shared" si="7"/>
        <v>26</v>
      </c>
      <c r="Z35" s="47"/>
      <c r="AA35" s="47">
        <v>1</v>
      </c>
      <c r="AB35" s="48">
        <f t="shared" si="8"/>
        <v>10</v>
      </c>
    </row>
    <row r="36" spans="1:28" ht="26.25" x14ac:dyDescent="0.4">
      <c r="A36" s="45">
        <v>42400</v>
      </c>
      <c r="B36" s="13"/>
      <c r="C36" s="13"/>
      <c r="D36" s="46">
        <f t="shared" si="0"/>
        <v>9</v>
      </c>
      <c r="E36" s="49"/>
      <c r="F36" s="49"/>
      <c r="G36" s="46">
        <f t="shared" si="1"/>
        <v>4</v>
      </c>
      <c r="H36" s="49"/>
      <c r="I36" s="49"/>
      <c r="J36" s="46">
        <f t="shared" si="2"/>
        <v>4</v>
      </c>
      <c r="K36" s="13"/>
      <c r="L36" s="13"/>
      <c r="M36" s="46">
        <f t="shared" si="3"/>
        <v>24</v>
      </c>
      <c r="N36" s="13"/>
      <c r="O36" s="13"/>
      <c r="P36" s="46">
        <f t="shared" si="4"/>
        <v>34</v>
      </c>
      <c r="Q36" s="13"/>
      <c r="R36" s="13"/>
      <c r="S36" s="46">
        <f t="shared" si="5"/>
        <v>25</v>
      </c>
      <c r="T36" s="13"/>
      <c r="U36" s="13"/>
      <c r="V36" s="46">
        <f t="shared" si="6"/>
        <v>1</v>
      </c>
      <c r="W36" s="13"/>
      <c r="X36" s="13"/>
      <c r="Y36" s="46">
        <f t="shared" si="7"/>
        <v>26</v>
      </c>
      <c r="Z36" s="13"/>
      <c r="AA36" s="13"/>
      <c r="AB36" s="6">
        <f t="shared" si="8"/>
        <v>10</v>
      </c>
    </row>
    <row r="37" spans="1:28" ht="20.25" x14ac:dyDescent="0.3">
      <c r="A37" s="50" t="s">
        <v>10</v>
      </c>
      <c r="B37" s="50">
        <f>SUM(B4:B36)</f>
        <v>20</v>
      </c>
      <c r="C37" s="50">
        <f t="shared" ref="C37:F37" si="9">SUM(C4:C36)</f>
        <v>17</v>
      </c>
      <c r="D37" s="50">
        <f t="shared" si="9"/>
        <v>336</v>
      </c>
      <c r="E37" s="50">
        <f t="shared" si="9"/>
        <v>5</v>
      </c>
      <c r="F37" s="50">
        <f t="shared" si="9"/>
        <v>6</v>
      </c>
      <c r="G37" s="50">
        <f t="shared" ref="G37" si="10">SUM(G4:G36)</f>
        <v>224</v>
      </c>
      <c r="H37" s="50">
        <f t="shared" ref="H37" si="11">SUM(H4:H36)</f>
        <v>5</v>
      </c>
      <c r="I37" s="50">
        <f t="shared" ref="I37:J37" si="12">SUM(I4:I36)</f>
        <v>6</v>
      </c>
      <c r="J37" s="50">
        <f t="shared" si="12"/>
        <v>224</v>
      </c>
      <c r="K37" s="50">
        <f t="shared" ref="K37" si="13">SUM(K4:K36)</f>
        <v>0</v>
      </c>
      <c r="L37" s="50">
        <f t="shared" ref="L37:M37" si="14">SUM(L4:L36)</f>
        <v>21</v>
      </c>
      <c r="M37" s="50">
        <f t="shared" si="14"/>
        <v>1260</v>
      </c>
      <c r="N37" s="50">
        <f t="shared" ref="N37" si="15">SUM(N4:N36)</f>
        <v>30</v>
      </c>
      <c r="O37" s="50">
        <f t="shared" ref="O37" si="16">SUM(O4:O36)</f>
        <v>21</v>
      </c>
      <c r="P37" s="50">
        <f t="shared" ref="P37" si="17">SUM(P4:P36)</f>
        <v>815</v>
      </c>
      <c r="Q37" s="50">
        <f t="shared" ref="Q37" si="18">SUM(Q4:Q36)</f>
        <v>0</v>
      </c>
      <c r="R37" s="50">
        <f t="shared" ref="R37" si="19">SUM(R4:R36)</f>
        <v>21</v>
      </c>
      <c r="S37" s="50">
        <f t="shared" ref="S37" si="20">SUM(S4:S36)</f>
        <v>1187</v>
      </c>
      <c r="T37" s="50">
        <f t="shared" ref="T37" si="21">SUM(T4:T36)</f>
        <v>0</v>
      </c>
      <c r="U37" s="50">
        <f t="shared" ref="U37" si="22">SUM(U4:U36)</f>
        <v>0</v>
      </c>
      <c r="V37" s="50">
        <f t="shared" ref="V37" si="23">SUM(V4:V36)</f>
        <v>32</v>
      </c>
      <c r="W37" s="50">
        <f t="shared" ref="W37:X37" si="24">SUM(W4:W36)</f>
        <v>30</v>
      </c>
      <c r="X37" s="50">
        <f t="shared" si="24"/>
        <v>17</v>
      </c>
      <c r="Y37" s="50">
        <f t="shared" ref="Y37" si="25">SUM(Y4:Y36)</f>
        <v>1020</v>
      </c>
      <c r="Z37" s="50">
        <f t="shared" ref="Z37" si="26">SUM(Z4:Z36)</f>
        <v>20</v>
      </c>
      <c r="AA37" s="50">
        <f t="shared" ref="AA37" si="27">SUM(AA4:AA36)</f>
        <v>17</v>
      </c>
      <c r="AB37" s="50">
        <f t="shared" ref="AB37" si="28">SUM(AB4:AB36)</f>
        <v>368</v>
      </c>
    </row>
    <row r="38" spans="1:28" ht="15.75" thickBot="1" x14ac:dyDescent="0.3"/>
    <row r="39" spans="1:28" ht="21" thickBot="1" x14ac:dyDescent="0.3">
      <c r="A39" s="15" t="s">
        <v>12</v>
      </c>
      <c r="B39" s="51">
        <f>B37-B5</f>
        <v>20</v>
      </c>
      <c r="E39" s="51">
        <f>E37-E5</f>
        <v>5</v>
      </c>
      <c r="H39" s="51">
        <f>H37-K5</f>
        <v>5</v>
      </c>
      <c r="K39" s="51">
        <f>K37-N5</f>
        <v>0</v>
      </c>
      <c r="N39" s="51">
        <f>N37-Q5</f>
        <v>30</v>
      </c>
      <c r="Q39" s="51">
        <f>Q37-T5</f>
        <v>0</v>
      </c>
      <c r="T39" s="51">
        <f>T37-W5</f>
        <v>0</v>
      </c>
      <c r="W39" s="51">
        <f>W37-Z5</f>
        <v>30</v>
      </c>
      <c r="X39" s="52"/>
    </row>
    <row r="40" spans="1:28" x14ac:dyDescent="0.25">
      <c r="I40" s="53"/>
      <c r="W40" s="54"/>
      <c r="X40" s="52"/>
    </row>
    <row r="41" spans="1:28" x14ac:dyDescent="0.25">
      <c r="W41" s="54"/>
      <c r="X41" s="52"/>
    </row>
  </sheetData>
  <mergeCells count="11">
    <mergeCell ref="W2:Y2"/>
    <mergeCell ref="Z2:AB2"/>
    <mergeCell ref="H2:J2"/>
    <mergeCell ref="A1:S1"/>
    <mergeCell ref="A2:A3"/>
    <mergeCell ref="B2:D2"/>
    <mergeCell ref="E2:G2"/>
    <mergeCell ref="K2:M2"/>
    <mergeCell ref="N2:P2"/>
    <mergeCell ref="Q2:S2"/>
    <mergeCell ref="T2:V2"/>
  </mergeCells>
  <pageMargins left="0.7" right="0.7" top="0.75" bottom="0.75" header="0.3" footer="0.3"/>
  <pageSetup paperSize="9" scale="3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L20" sqref="L20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43101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43102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43103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43104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43105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43106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3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43107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43108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43109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43110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7"/>
        <v>0</v>
      </c>
      <c r="Q14" s="31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43111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43112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43113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3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0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43114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43115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43116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3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43117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43118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43119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43120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43121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43122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43123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43124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43125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43126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43127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43128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43129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43130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43131</v>
      </c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1" zoomScale="75" zoomScaleNormal="75" workbookViewId="0">
      <selection activeCell="P20" sqref="P20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43101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43102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43103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43104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43105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43106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3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43107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43108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43109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43110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7"/>
        <v>0</v>
      </c>
      <c r="Q14" s="31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43111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43112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43113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3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0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43114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43115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43116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3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43117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43118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43119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43120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43121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43122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43123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43124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43125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43126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43127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43128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43129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43130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43131</v>
      </c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21" zoomScale="60" zoomScaleNormal="60" workbookViewId="0">
      <selection activeCell="P4" sqref="P4"/>
    </sheetView>
  </sheetViews>
  <sheetFormatPr defaultRowHeight="15" x14ac:dyDescent="0.25"/>
  <cols>
    <col min="1" max="1" width="19.7109375" bestFit="1" customWidth="1"/>
  </cols>
  <sheetData>
    <row r="1" spans="1:19" ht="27.75" thickBot="1" x14ac:dyDescent="0.4">
      <c r="A1" s="63" t="s">
        <v>43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21" thickBot="1" x14ac:dyDescent="0.35">
      <c r="A2" s="65" t="s">
        <v>0</v>
      </c>
      <c r="B2" s="67" t="s">
        <v>44</v>
      </c>
      <c r="C2" s="68"/>
      <c r="D2" s="69"/>
      <c r="E2" s="67" t="s">
        <v>45</v>
      </c>
      <c r="F2" s="68"/>
      <c r="G2" s="69"/>
      <c r="H2" s="67" t="s">
        <v>46</v>
      </c>
      <c r="I2" s="68"/>
      <c r="J2" s="69"/>
      <c r="K2" s="67" t="s">
        <v>5</v>
      </c>
      <c r="L2" s="68"/>
      <c r="M2" s="69"/>
      <c r="N2" s="67" t="s">
        <v>6</v>
      </c>
      <c r="O2" s="68"/>
      <c r="P2" s="69"/>
      <c r="Q2" s="67" t="s">
        <v>30</v>
      </c>
      <c r="R2" s="68"/>
      <c r="S2" s="69"/>
    </row>
    <row r="3" spans="1:19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4" t="s">
        <v>9</v>
      </c>
      <c r="Q3" s="1" t="s">
        <v>7</v>
      </c>
      <c r="R3" s="1" t="s">
        <v>8</v>
      </c>
      <c r="S3" s="4" t="s">
        <v>9</v>
      </c>
    </row>
    <row r="4" spans="1:19" ht="26.25" x14ac:dyDescent="0.4">
      <c r="A4" s="35" t="s">
        <v>15</v>
      </c>
      <c r="B4" s="31"/>
      <c r="C4" s="31"/>
      <c r="D4" s="31">
        <v>4</v>
      </c>
      <c r="E4" s="31"/>
      <c r="F4" s="31"/>
      <c r="G4" s="31">
        <v>8</v>
      </c>
      <c r="H4" s="31"/>
      <c r="I4" s="31"/>
      <c r="J4" s="31">
        <v>8</v>
      </c>
      <c r="K4" s="31"/>
      <c r="L4" s="31"/>
      <c r="M4" s="31">
        <v>27</v>
      </c>
      <c r="N4" s="31"/>
      <c r="O4" s="31"/>
      <c r="P4" s="31">
        <v>18</v>
      </c>
      <c r="Q4" s="31"/>
      <c r="R4" s="31"/>
      <c r="S4" s="31">
        <v>10</v>
      </c>
    </row>
    <row r="5" spans="1:19" ht="26.25" x14ac:dyDescent="0.4">
      <c r="A5" s="35">
        <v>43160</v>
      </c>
      <c r="B5" s="31">
        <v>10</v>
      </c>
      <c r="C5" s="31">
        <v>3</v>
      </c>
      <c r="D5" s="31">
        <f>D4+B5-C5</f>
        <v>11</v>
      </c>
      <c r="E5" s="31"/>
      <c r="F5" s="31">
        <v>1</v>
      </c>
      <c r="G5" s="31">
        <f>G4+E5-F5</f>
        <v>7</v>
      </c>
      <c r="H5" s="31"/>
      <c r="I5" s="31">
        <v>1</v>
      </c>
      <c r="J5" s="31">
        <f>J4+H5-I5</f>
        <v>7</v>
      </c>
      <c r="K5" s="31"/>
      <c r="L5" s="31">
        <v>4</v>
      </c>
      <c r="M5" s="31">
        <f>M4+K5-L5</f>
        <v>23</v>
      </c>
      <c r="N5" s="31"/>
      <c r="O5" s="31">
        <v>4</v>
      </c>
      <c r="P5" s="31">
        <f>P4+N5-O5</f>
        <v>14</v>
      </c>
      <c r="Q5" s="31"/>
      <c r="R5" s="31"/>
      <c r="S5" s="31">
        <f>S4+Q5-R5</f>
        <v>10</v>
      </c>
    </row>
    <row r="6" spans="1:19" ht="26.25" x14ac:dyDescent="0.4">
      <c r="A6" s="35">
        <v>43161</v>
      </c>
      <c r="B6" s="31"/>
      <c r="C6" s="31">
        <v>2</v>
      </c>
      <c r="D6" s="31">
        <f t="shared" ref="D6:D35" si="0">D5+B6-C6</f>
        <v>9</v>
      </c>
      <c r="E6" s="31"/>
      <c r="F6" s="31"/>
      <c r="G6" s="31">
        <f t="shared" ref="G6:G35" si="1">G5+E6-F6</f>
        <v>7</v>
      </c>
      <c r="H6" s="31"/>
      <c r="I6" s="31"/>
      <c r="J6" s="31">
        <f t="shared" ref="J6:J35" si="2">J5+H6-I6</f>
        <v>7</v>
      </c>
      <c r="K6" s="31"/>
      <c r="L6" s="31">
        <v>2</v>
      </c>
      <c r="M6" s="31">
        <f t="shared" ref="M6:M7" si="3">M5+K6-L6</f>
        <v>21</v>
      </c>
      <c r="N6" s="31"/>
      <c r="O6" s="31">
        <v>2</v>
      </c>
      <c r="P6" s="31">
        <f t="shared" ref="P6:P7" si="4">P5+N6-O6</f>
        <v>12</v>
      </c>
      <c r="Q6" s="31"/>
      <c r="R6" s="31"/>
      <c r="S6" s="31">
        <f t="shared" ref="S6:S7" si="5">S5+Q6-R6</f>
        <v>10</v>
      </c>
    </row>
    <row r="7" spans="1:19" ht="26.25" x14ac:dyDescent="0.4">
      <c r="A7" s="35">
        <v>43162</v>
      </c>
      <c r="B7" s="31"/>
      <c r="C7" s="31"/>
      <c r="D7" s="31">
        <f t="shared" si="0"/>
        <v>9</v>
      </c>
      <c r="E7" s="31"/>
      <c r="F7" s="31"/>
      <c r="G7" s="31">
        <f t="shared" si="1"/>
        <v>7</v>
      </c>
      <c r="H7" s="31"/>
      <c r="I7" s="31"/>
      <c r="J7" s="31">
        <f t="shared" si="2"/>
        <v>7</v>
      </c>
      <c r="K7" s="31"/>
      <c r="L7" s="31"/>
      <c r="M7" s="31">
        <f t="shared" si="3"/>
        <v>21</v>
      </c>
      <c r="N7" s="31"/>
      <c r="O7" s="31"/>
      <c r="P7" s="31">
        <f t="shared" si="4"/>
        <v>12</v>
      </c>
      <c r="Q7" s="31"/>
      <c r="R7" s="31"/>
      <c r="S7" s="31">
        <f t="shared" si="5"/>
        <v>10</v>
      </c>
    </row>
    <row r="8" spans="1:19" ht="26.25" x14ac:dyDescent="0.4">
      <c r="A8" s="35">
        <v>43163</v>
      </c>
      <c r="B8" s="31"/>
      <c r="C8" s="31"/>
      <c r="D8" s="31">
        <f t="shared" si="0"/>
        <v>9</v>
      </c>
      <c r="E8" s="31"/>
      <c r="F8" s="31"/>
      <c r="G8" s="31">
        <f t="shared" si="1"/>
        <v>7</v>
      </c>
      <c r="H8" s="31"/>
      <c r="I8" s="31"/>
      <c r="J8" s="31">
        <f t="shared" si="2"/>
        <v>7</v>
      </c>
      <c r="K8" s="31"/>
      <c r="L8" s="31"/>
      <c r="M8" s="31">
        <f>M7+K8-L8</f>
        <v>21</v>
      </c>
      <c r="N8" s="31"/>
      <c r="O8" s="31"/>
      <c r="P8" s="31">
        <f>P7+N8-O8</f>
        <v>12</v>
      </c>
      <c r="Q8" s="31"/>
      <c r="R8" s="31"/>
      <c r="S8" s="31">
        <f>S7+Q8-R8</f>
        <v>10</v>
      </c>
    </row>
    <row r="9" spans="1:19" ht="26.25" x14ac:dyDescent="0.4">
      <c r="A9" s="35">
        <v>43164</v>
      </c>
      <c r="B9" s="31"/>
      <c r="C9" s="31">
        <v>1</v>
      </c>
      <c r="D9" s="31">
        <f t="shared" si="0"/>
        <v>8</v>
      </c>
      <c r="E9" s="31"/>
      <c r="F9" s="31"/>
      <c r="G9" s="31">
        <f t="shared" si="1"/>
        <v>7</v>
      </c>
      <c r="H9" s="31"/>
      <c r="I9" s="31"/>
      <c r="J9" s="31">
        <f t="shared" si="2"/>
        <v>7</v>
      </c>
      <c r="K9" s="31"/>
      <c r="L9" s="31">
        <v>1</v>
      </c>
      <c r="M9" s="31">
        <f t="shared" ref="M9:M35" si="6">M8+K9-L9</f>
        <v>20</v>
      </c>
      <c r="N9" s="31"/>
      <c r="O9" s="31">
        <v>1</v>
      </c>
      <c r="P9" s="31">
        <f t="shared" ref="P9:P35" si="7">P8+N9-O9</f>
        <v>11</v>
      </c>
      <c r="Q9" s="31"/>
      <c r="R9" s="31"/>
      <c r="S9" s="31">
        <f t="shared" ref="S9:S35" si="8">S8+Q9-R9</f>
        <v>10</v>
      </c>
    </row>
    <row r="10" spans="1:19" ht="26.25" x14ac:dyDescent="0.4">
      <c r="A10" s="35">
        <v>43165</v>
      </c>
      <c r="B10" s="31">
        <v>10</v>
      </c>
      <c r="C10" s="31">
        <v>3</v>
      </c>
      <c r="D10" s="31">
        <f t="shared" si="0"/>
        <v>15</v>
      </c>
      <c r="E10" s="31"/>
      <c r="F10" s="31"/>
      <c r="G10" s="31">
        <f t="shared" si="1"/>
        <v>7</v>
      </c>
      <c r="H10" s="31"/>
      <c r="I10" s="31"/>
      <c r="J10" s="31">
        <f t="shared" si="2"/>
        <v>7</v>
      </c>
      <c r="K10" s="31"/>
      <c r="L10" s="31">
        <v>3</v>
      </c>
      <c r="M10" s="31">
        <f t="shared" si="6"/>
        <v>17</v>
      </c>
      <c r="N10" s="31">
        <v>50</v>
      </c>
      <c r="O10" s="31">
        <v>3</v>
      </c>
      <c r="P10" s="31">
        <f t="shared" si="7"/>
        <v>58</v>
      </c>
      <c r="Q10" s="31"/>
      <c r="R10" s="31"/>
      <c r="S10" s="31">
        <f t="shared" si="8"/>
        <v>10</v>
      </c>
    </row>
    <row r="11" spans="1:19" ht="26.25" x14ac:dyDescent="0.4">
      <c r="A11" s="35">
        <v>43166</v>
      </c>
      <c r="B11" s="31"/>
      <c r="C11" s="31"/>
      <c r="D11" s="31">
        <f t="shared" si="0"/>
        <v>15</v>
      </c>
      <c r="E11" s="31"/>
      <c r="F11" s="31"/>
      <c r="G11" s="31">
        <f t="shared" si="1"/>
        <v>7</v>
      </c>
      <c r="H11" s="31"/>
      <c r="I11" s="31"/>
      <c r="J11" s="31">
        <f t="shared" si="2"/>
        <v>7</v>
      </c>
      <c r="K11" s="31"/>
      <c r="L11" s="31"/>
      <c r="M11" s="31">
        <f t="shared" si="6"/>
        <v>17</v>
      </c>
      <c r="N11" s="31"/>
      <c r="O11" s="31"/>
      <c r="P11" s="31">
        <f t="shared" si="7"/>
        <v>58</v>
      </c>
      <c r="Q11" s="31"/>
      <c r="R11" s="31"/>
      <c r="S11" s="31">
        <f t="shared" si="8"/>
        <v>10</v>
      </c>
    </row>
    <row r="12" spans="1:19" ht="26.25" x14ac:dyDescent="0.4">
      <c r="A12" s="35">
        <v>43167</v>
      </c>
      <c r="B12" s="31"/>
      <c r="C12" s="31">
        <v>2</v>
      </c>
      <c r="D12" s="31">
        <f t="shared" si="0"/>
        <v>13</v>
      </c>
      <c r="E12" s="31"/>
      <c r="F12" s="31"/>
      <c r="G12" s="31">
        <f t="shared" si="1"/>
        <v>7</v>
      </c>
      <c r="H12" s="31"/>
      <c r="I12" s="31"/>
      <c r="J12" s="31">
        <f t="shared" si="2"/>
        <v>7</v>
      </c>
      <c r="K12" s="31">
        <v>50</v>
      </c>
      <c r="L12" s="31">
        <v>2</v>
      </c>
      <c r="M12" s="31">
        <f t="shared" si="6"/>
        <v>65</v>
      </c>
      <c r="N12" s="31"/>
      <c r="O12" s="31">
        <v>2</v>
      </c>
      <c r="P12" s="31">
        <f t="shared" si="7"/>
        <v>56</v>
      </c>
      <c r="Q12" s="31"/>
      <c r="R12" s="31"/>
      <c r="S12" s="31">
        <f t="shared" si="8"/>
        <v>10</v>
      </c>
    </row>
    <row r="13" spans="1:19" ht="26.25" x14ac:dyDescent="0.4">
      <c r="A13" s="35">
        <v>43168</v>
      </c>
      <c r="B13" s="31"/>
      <c r="C13" s="31"/>
      <c r="D13" s="31">
        <f t="shared" si="0"/>
        <v>13</v>
      </c>
      <c r="E13" s="31"/>
      <c r="F13" s="31"/>
      <c r="G13" s="31">
        <f t="shared" si="1"/>
        <v>7</v>
      </c>
      <c r="H13" s="31"/>
      <c r="I13" s="31"/>
      <c r="J13" s="31">
        <f t="shared" si="2"/>
        <v>7</v>
      </c>
      <c r="K13" s="31"/>
      <c r="L13" s="31"/>
      <c r="M13" s="31">
        <f t="shared" si="6"/>
        <v>65</v>
      </c>
      <c r="N13" s="31"/>
      <c r="O13" s="31"/>
      <c r="P13" s="31">
        <f t="shared" si="7"/>
        <v>56</v>
      </c>
      <c r="Q13" s="31"/>
      <c r="R13" s="31"/>
      <c r="S13" s="31">
        <f t="shared" si="8"/>
        <v>10</v>
      </c>
    </row>
    <row r="14" spans="1:19" ht="26.25" x14ac:dyDescent="0.4">
      <c r="A14" s="35">
        <v>43169</v>
      </c>
      <c r="B14" s="31"/>
      <c r="C14" s="31"/>
      <c r="D14" s="31">
        <f t="shared" si="0"/>
        <v>13</v>
      </c>
      <c r="E14" s="31"/>
      <c r="F14" s="31"/>
      <c r="G14" s="31">
        <f t="shared" si="1"/>
        <v>7</v>
      </c>
      <c r="H14" s="31"/>
      <c r="I14" s="31"/>
      <c r="J14" s="31">
        <f t="shared" si="2"/>
        <v>7</v>
      </c>
      <c r="K14" s="31"/>
      <c r="L14" s="31"/>
      <c r="M14" s="31">
        <f t="shared" si="6"/>
        <v>65</v>
      </c>
      <c r="N14" s="31"/>
      <c r="O14" s="31"/>
      <c r="P14" s="31">
        <f t="shared" si="7"/>
        <v>56</v>
      </c>
      <c r="Q14" s="31"/>
      <c r="R14" s="31"/>
      <c r="S14" s="31">
        <f t="shared" si="8"/>
        <v>10</v>
      </c>
    </row>
    <row r="15" spans="1:19" ht="26.25" x14ac:dyDescent="0.4">
      <c r="A15" s="35">
        <v>43170</v>
      </c>
      <c r="B15" s="31"/>
      <c r="C15" s="31"/>
      <c r="D15" s="31">
        <f t="shared" si="0"/>
        <v>13</v>
      </c>
      <c r="E15" s="31"/>
      <c r="F15" s="31"/>
      <c r="G15" s="31">
        <f>G14+E15-F15</f>
        <v>7</v>
      </c>
      <c r="H15" s="31"/>
      <c r="I15" s="31"/>
      <c r="J15" s="31">
        <f t="shared" si="2"/>
        <v>7</v>
      </c>
      <c r="K15" s="31"/>
      <c r="L15" s="31"/>
      <c r="M15" s="31">
        <f t="shared" si="6"/>
        <v>65</v>
      </c>
      <c r="N15" s="31"/>
      <c r="O15" s="31"/>
      <c r="P15" s="31">
        <f t="shared" si="7"/>
        <v>56</v>
      </c>
      <c r="Q15" s="31"/>
      <c r="R15" s="31"/>
      <c r="S15" s="31">
        <f t="shared" si="8"/>
        <v>10</v>
      </c>
    </row>
    <row r="16" spans="1:19" ht="26.25" x14ac:dyDescent="0.4">
      <c r="A16" s="35">
        <v>43171</v>
      </c>
      <c r="B16" s="31"/>
      <c r="C16" s="31"/>
      <c r="D16" s="31">
        <f t="shared" si="0"/>
        <v>13</v>
      </c>
      <c r="E16" s="31"/>
      <c r="F16" s="31"/>
      <c r="G16" s="31">
        <f t="shared" si="1"/>
        <v>7</v>
      </c>
      <c r="H16" s="31"/>
      <c r="I16" s="31"/>
      <c r="J16" s="31">
        <f t="shared" si="2"/>
        <v>7</v>
      </c>
      <c r="K16" s="31"/>
      <c r="L16" s="31"/>
      <c r="M16" s="31">
        <f t="shared" si="6"/>
        <v>65</v>
      </c>
      <c r="N16" s="31"/>
      <c r="O16" s="31"/>
      <c r="P16" s="31">
        <f t="shared" si="7"/>
        <v>56</v>
      </c>
      <c r="Q16" s="31"/>
      <c r="R16" s="31"/>
      <c r="S16" s="31">
        <f t="shared" si="8"/>
        <v>10</v>
      </c>
    </row>
    <row r="17" spans="1:19" ht="26.25" x14ac:dyDescent="0.4">
      <c r="A17" s="35">
        <v>43172</v>
      </c>
      <c r="B17" s="31"/>
      <c r="C17" s="31"/>
      <c r="D17" s="31">
        <f t="shared" si="0"/>
        <v>13</v>
      </c>
      <c r="E17" s="31"/>
      <c r="F17" s="31"/>
      <c r="G17" s="31">
        <f t="shared" si="1"/>
        <v>7</v>
      </c>
      <c r="H17" s="31"/>
      <c r="I17" s="31"/>
      <c r="J17" s="31">
        <f t="shared" si="2"/>
        <v>7</v>
      </c>
      <c r="K17" s="31"/>
      <c r="L17" s="31"/>
      <c r="M17" s="31">
        <f t="shared" si="6"/>
        <v>65</v>
      </c>
      <c r="N17" s="31"/>
      <c r="O17" s="31"/>
      <c r="P17" s="31">
        <f t="shared" si="7"/>
        <v>56</v>
      </c>
      <c r="Q17" s="31"/>
      <c r="R17" s="31"/>
      <c r="S17" s="31">
        <f t="shared" si="8"/>
        <v>10</v>
      </c>
    </row>
    <row r="18" spans="1:19" ht="26.25" x14ac:dyDescent="0.4">
      <c r="A18" s="35">
        <v>43173</v>
      </c>
      <c r="B18" s="31"/>
      <c r="C18" s="31"/>
      <c r="D18" s="31">
        <f t="shared" si="0"/>
        <v>13</v>
      </c>
      <c r="E18" s="31"/>
      <c r="F18" s="31"/>
      <c r="G18" s="31">
        <f t="shared" si="1"/>
        <v>7</v>
      </c>
      <c r="H18" s="31"/>
      <c r="I18" s="31"/>
      <c r="J18" s="31">
        <f t="shared" si="2"/>
        <v>7</v>
      </c>
      <c r="K18" s="31"/>
      <c r="L18" s="31"/>
      <c r="M18" s="31">
        <f t="shared" si="6"/>
        <v>65</v>
      </c>
      <c r="N18" s="31"/>
      <c r="O18" s="31"/>
      <c r="P18" s="31">
        <f t="shared" si="7"/>
        <v>56</v>
      </c>
      <c r="Q18" s="31"/>
      <c r="R18" s="31"/>
      <c r="S18" s="31">
        <f t="shared" si="8"/>
        <v>10</v>
      </c>
    </row>
    <row r="19" spans="1:19" ht="26.25" x14ac:dyDescent="0.4">
      <c r="A19" s="35">
        <v>43174</v>
      </c>
      <c r="B19" s="31"/>
      <c r="C19" s="31">
        <v>0</v>
      </c>
      <c r="D19" s="31">
        <f t="shared" si="0"/>
        <v>13</v>
      </c>
      <c r="E19" s="31"/>
      <c r="F19" s="31">
        <v>0</v>
      </c>
      <c r="G19" s="31">
        <f t="shared" si="1"/>
        <v>7</v>
      </c>
      <c r="H19" s="31"/>
      <c r="I19" s="31">
        <v>0</v>
      </c>
      <c r="J19" s="31">
        <f t="shared" si="2"/>
        <v>7</v>
      </c>
      <c r="K19" s="31"/>
      <c r="L19" s="31">
        <v>0</v>
      </c>
      <c r="M19" s="31">
        <f t="shared" si="6"/>
        <v>65</v>
      </c>
      <c r="N19" s="31"/>
      <c r="O19" s="31">
        <v>0</v>
      </c>
      <c r="P19" s="31">
        <f t="shared" si="7"/>
        <v>56</v>
      </c>
      <c r="Q19" s="31"/>
      <c r="R19" s="31">
        <v>0</v>
      </c>
      <c r="S19" s="31">
        <f t="shared" si="8"/>
        <v>10</v>
      </c>
    </row>
    <row r="20" spans="1:19" ht="26.25" x14ac:dyDescent="0.4">
      <c r="A20" s="35">
        <v>43175</v>
      </c>
      <c r="B20" s="31"/>
      <c r="C20" s="31"/>
      <c r="D20" s="31">
        <f t="shared" si="0"/>
        <v>13</v>
      </c>
      <c r="E20" s="31"/>
      <c r="F20" s="31"/>
      <c r="G20" s="31">
        <f t="shared" si="1"/>
        <v>7</v>
      </c>
      <c r="H20" s="31"/>
      <c r="I20" s="31"/>
      <c r="J20" s="31">
        <f t="shared" si="2"/>
        <v>7</v>
      </c>
      <c r="K20" s="31"/>
      <c r="L20" s="31"/>
      <c r="M20" s="31">
        <f t="shared" si="6"/>
        <v>65</v>
      </c>
      <c r="N20" s="31"/>
      <c r="O20" s="31"/>
      <c r="P20" s="31">
        <f t="shared" si="7"/>
        <v>56</v>
      </c>
      <c r="Q20" s="31"/>
      <c r="R20" s="31"/>
      <c r="S20" s="31">
        <f t="shared" si="8"/>
        <v>10</v>
      </c>
    </row>
    <row r="21" spans="1:19" ht="26.25" x14ac:dyDescent="0.4">
      <c r="A21" s="35">
        <v>43176</v>
      </c>
      <c r="B21" s="31"/>
      <c r="C21" s="31"/>
      <c r="D21" s="31">
        <f t="shared" si="0"/>
        <v>13</v>
      </c>
      <c r="E21" s="31"/>
      <c r="F21" s="31"/>
      <c r="G21" s="31">
        <f t="shared" si="1"/>
        <v>7</v>
      </c>
      <c r="H21" s="31"/>
      <c r="I21" s="31"/>
      <c r="J21" s="31">
        <f t="shared" si="2"/>
        <v>7</v>
      </c>
      <c r="K21" s="31"/>
      <c r="L21" s="31"/>
      <c r="M21" s="31">
        <f t="shared" si="6"/>
        <v>65</v>
      </c>
      <c r="N21" s="31"/>
      <c r="O21" s="31"/>
      <c r="P21" s="31">
        <f t="shared" si="7"/>
        <v>56</v>
      </c>
      <c r="Q21" s="31"/>
      <c r="R21" s="31"/>
      <c r="S21" s="31">
        <f t="shared" si="8"/>
        <v>10</v>
      </c>
    </row>
    <row r="22" spans="1:19" ht="26.25" x14ac:dyDescent="0.4">
      <c r="A22" s="35">
        <v>43177</v>
      </c>
      <c r="B22" s="31"/>
      <c r="C22" s="31"/>
      <c r="D22" s="31">
        <f t="shared" si="0"/>
        <v>13</v>
      </c>
      <c r="E22" s="31"/>
      <c r="F22" s="31"/>
      <c r="G22" s="31">
        <f t="shared" si="1"/>
        <v>7</v>
      </c>
      <c r="H22" s="31"/>
      <c r="I22" s="31"/>
      <c r="J22" s="31">
        <f t="shared" si="2"/>
        <v>7</v>
      </c>
      <c r="K22" s="31"/>
      <c r="L22" s="31"/>
      <c r="M22" s="31">
        <f t="shared" si="6"/>
        <v>65</v>
      </c>
      <c r="N22" s="31"/>
      <c r="O22" s="31"/>
      <c r="P22" s="31">
        <f t="shared" si="7"/>
        <v>56</v>
      </c>
      <c r="Q22" s="31"/>
      <c r="R22" s="31"/>
      <c r="S22" s="31">
        <f t="shared" si="8"/>
        <v>10</v>
      </c>
    </row>
    <row r="23" spans="1:19" ht="26.25" x14ac:dyDescent="0.4">
      <c r="A23" s="35">
        <v>43178</v>
      </c>
      <c r="B23" s="31"/>
      <c r="C23" s="31">
        <v>4</v>
      </c>
      <c r="D23" s="31">
        <f t="shared" si="0"/>
        <v>9</v>
      </c>
      <c r="E23" s="31"/>
      <c r="F23" s="31">
        <v>1</v>
      </c>
      <c r="G23" s="31">
        <f t="shared" si="1"/>
        <v>6</v>
      </c>
      <c r="H23" s="31"/>
      <c r="I23" s="31">
        <v>1</v>
      </c>
      <c r="J23" s="31">
        <f t="shared" si="2"/>
        <v>6</v>
      </c>
      <c r="K23" s="31"/>
      <c r="L23" s="31">
        <v>5</v>
      </c>
      <c r="M23" s="31">
        <f t="shared" si="6"/>
        <v>60</v>
      </c>
      <c r="N23" s="31"/>
      <c r="O23" s="31">
        <v>5</v>
      </c>
      <c r="P23" s="31">
        <f t="shared" si="7"/>
        <v>51</v>
      </c>
      <c r="Q23" s="31"/>
      <c r="R23" s="31"/>
      <c r="S23" s="31">
        <f t="shared" si="8"/>
        <v>10</v>
      </c>
    </row>
    <row r="24" spans="1:19" ht="26.25" x14ac:dyDescent="0.4">
      <c r="A24" s="35">
        <v>43179</v>
      </c>
      <c r="B24" s="31"/>
      <c r="C24" s="31">
        <v>2</v>
      </c>
      <c r="D24" s="31">
        <f t="shared" si="0"/>
        <v>7</v>
      </c>
      <c r="E24" s="31"/>
      <c r="F24" s="31"/>
      <c r="G24" s="31">
        <f t="shared" si="1"/>
        <v>6</v>
      </c>
      <c r="H24" s="31"/>
      <c r="I24" s="31"/>
      <c r="J24" s="31">
        <f t="shared" si="2"/>
        <v>6</v>
      </c>
      <c r="K24" s="31"/>
      <c r="L24" s="31">
        <v>2</v>
      </c>
      <c r="M24" s="31">
        <f t="shared" si="6"/>
        <v>58</v>
      </c>
      <c r="N24" s="31"/>
      <c r="O24" s="31">
        <v>2</v>
      </c>
      <c r="P24" s="31">
        <f t="shared" si="7"/>
        <v>49</v>
      </c>
      <c r="Q24" s="31"/>
      <c r="R24" s="31"/>
      <c r="S24" s="31">
        <f t="shared" si="8"/>
        <v>10</v>
      </c>
    </row>
    <row r="25" spans="1:19" ht="26.25" x14ac:dyDescent="0.4">
      <c r="A25" s="35">
        <v>43180</v>
      </c>
      <c r="B25" s="31"/>
      <c r="C25" s="31">
        <v>2</v>
      </c>
      <c r="D25" s="31">
        <f t="shared" si="0"/>
        <v>5</v>
      </c>
      <c r="E25" s="31"/>
      <c r="F25" s="31">
        <v>1</v>
      </c>
      <c r="G25" s="31">
        <f t="shared" si="1"/>
        <v>5</v>
      </c>
      <c r="H25" s="31"/>
      <c r="I25" s="31">
        <v>1</v>
      </c>
      <c r="J25" s="31">
        <f t="shared" si="2"/>
        <v>5</v>
      </c>
      <c r="K25" s="31"/>
      <c r="L25" s="31">
        <v>3</v>
      </c>
      <c r="M25" s="31">
        <f t="shared" si="6"/>
        <v>55</v>
      </c>
      <c r="N25" s="31"/>
      <c r="O25" s="31">
        <v>3</v>
      </c>
      <c r="P25" s="31">
        <f t="shared" si="7"/>
        <v>46</v>
      </c>
      <c r="Q25" s="31"/>
      <c r="R25" s="31"/>
      <c r="S25" s="31">
        <f t="shared" si="8"/>
        <v>10</v>
      </c>
    </row>
    <row r="26" spans="1:19" ht="26.25" x14ac:dyDescent="0.4">
      <c r="A26" s="35">
        <v>43181</v>
      </c>
      <c r="B26" s="31">
        <v>10</v>
      </c>
      <c r="C26" s="31">
        <v>5</v>
      </c>
      <c r="D26" s="31">
        <f t="shared" si="0"/>
        <v>10</v>
      </c>
      <c r="E26" s="31"/>
      <c r="F26" s="31">
        <v>1</v>
      </c>
      <c r="G26" s="31">
        <f t="shared" si="1"/>
        <v>4</v>
      </c>
      <c r="H26" s="31"/>
      <c r="I26" s="31">
        <v>1</v>
      </c>
      <c r="J26" s="31">
        <f t="shared" si="2"/>
        <v>4</v>
      </c>
      <c r="K26" s="31"/>
      <c r="L26" s="31">
        <v>6</v>
      </c>
      <c r="M26" s="31">
        <f t="shared" si="6"/>
        <v>49</v>
      </c>
      <c r="N26" s="31"/>
      <c r="O26" s="31">
        <v>6</v>
      </c>
      <c r="P26" s="31">
        <f t="shared" si="7"/>
        <v>40</v>
      </c>
      <c r="Q26" s="31"/>
      <c r="R26" s="31"/>
      <c r="S26" s="31">
        <f t="shared" si="8"/>
        <v>10</v>
      </c>
    </row>
    <row r="27" spans="1:19" ht="26.25" x14ac:dyDescent="0.4">
      <c r="A27" s="35">
        <v>43182</v>
      </c>
      <c r="B27" s="31"/>
      <c r="C27" s="31"/>
      <c r="D27" s="31">
        <f t="shared" si="0"/>
        <v>10</v>
      </c>
      <c r="E27" s="31"/>
      <c r="F27" s="31"/>
      <c r="G27" s="31">
        <f t="shared" si="1"/>
        <v>4</v>
      </c>
      <c r="H27" s="31"/>
      <c r="I27" s="31"/>
      <c r="J27" s="31">
        <f t="shared" si="2"/>
        <v>4</v>
      </c>
      <c r="K27" s="31"/>
      <c r="L27" s="31"/>
      <c r="M27" s="31">
        <f t="shared" si="6"/>
        <v>49</v>
      </c>
      <c r="N27" s="31"/>
      <c r="O27" s="31"/>
      <c r="P27" s="31">
        <f t="shared" si="7"/>
        <v>40</v>
      </c>
      <c r="Q27" s="31"/>
      <c r="R27" s="31"/>
      <c r="S27" s="31">
        <f t="shared" si="8"/>
        <v>10</v>
      </c>
    </row>
    <row r="28" spans="1:19" ht="26.25" x14ac:dyDescent="0.4">
      <c r="A28" s="35">
        <v>43183</v>
      </c>
      <c r="B28" s="31"/>
      <c r="C28" s="31"/>
      <c r="D28" s="31">
        <f t="shared" si="0"/>
        <v>10</v>
      </c>
      <c r="E28" s="31"/>
      <c r="F28" s="31"/>
      <c r="G28" s="31">
        <f t="shared" si="1"/>
        <v>4</v>
      </c>
      <c r="H28" s="31"/>
      <c r="I28" s="31"/>
      <c r="J28" s="31">
        <f t="shared" si="2"/>
        <v>4</v>
      </c>
      <c r="K28" s="31"/>
      <c r="L28" s="31"/>
      <c r="M28" s="31">
        <f t="shared" si="6"/>
        <v>49</v>
      </c>
      <c r="N28" s="31"/>
      <c r="O28" s="31"/>
      <c r="P28" s="31">
        <f t="shared" si="7"/>
        <v>40</v>
      </c>
      <c r="Q28" s="31"/>
      <c r="R28" s="31"/>
      <c r="S28" s="31">
        <f t="shared" si="8"/>
        <v>10</v>
      </c>
    </row>
    <row r="29" spans="1:19" ht="26.25" x14ac:dyDescent="0.4">
      <c r="A29" s="35">
        <v>43184</v>
      </c>
      <c r="B29" s="31"/>
      <c r="C29" s="31"/>
      <c r="D29" s="31">
        <f t="shared" si="0"/>
        <v>10</v>
      </c>
      <c r="E29" s="31"/>
      <c r="F29" s="31"/>
      <c r="G29" s="31">
        <f t="shared" si="1"/>
        <v>4</v>
      </c>
      <c r="H29" s="31"/>
      <c r="I29" s="31"/>
      <c r="J29" s="31">
        <f t="shared" si="2"/>
        <v>4</v>
      </c>
      <c r="K29" s="31"/>
      <c r="L29" s="31"/>
      <c r="M29" s="31">
        <f t="shared" si="6"/>
        <v>49</v>
      </c>
      <c r="N29" s="31"/>
      <c r="O29" s="31"/>
      <c r="P29" s="31">
        <f t="shared" si="7"/>
        <v>40</v>
      </c>
      <c r="Q29" s="31"/>
      <c r="R29" s="31"/>
      <c r="S29" s="31">
        <f t="shared" si="8"/>
        <v>10</v>
      </c>
    </row>
    <row r="30" spans="1:19" ht="26.25" x14ac:dyDescent="0.4">
      <c r="A30" s="35">
        <v>43185</v>
      </c>
      <c r="B30" s="31"/>
      <c r="C30" s="31">
        <v>2</v>
      </c>
      <c r="D30" s="31">
        <f t="shared" si="0"/>
        <v>8</v>
      </c>
      <c r="E30" s="31"/>
      <c r="F30" s="31"/>
      <c r="G30" s="31">
        <f t="shared" si="1"/>
        <v>4</v>
      </c>
      <c r="H30" s="31"/>
      <c r="I30" s="31"/>
      <c r="J30" s="31">
        <f t="shared" si="2"/>
        <v>4</v>
      </c>
      <c r="K30" s="31"/>
      <c r="L30" s="31">
        <v>2</v>
      </c>
      <c r="M30" s="31">
        <f t="shared" si="6"/>
        <v>47</v>
      </c>
      <c r="N30" s="31"/>
      <c r="O30" s="31">
        <v>2</v>
      </c>
      <c r="P30" s="31">
        <f t="shared" si="7"/>
        <v>38</v>
      </c>
      <c r="Q30" s="31"/>
      <c r="R30" s="31"/>
      <c r="S30" s="31">
        <f t="shared" si="8"/>
        <v>10</v>
      </c>
    </row>
    <row r="31" spans="1:19" ht="26.25" x14ac:dyDescent="0.4">
      <c r="A31" s="35">
        <v>43186</v>
      </c>
      <c r="B31" s="31"/>
      <c r="C31" s="31">
        <v>2</v>
      </c>
      <c r="D31" s="31">
        <f t="shared" si="0"/>
        <v>6</v>
      </c>
      <c r="E31" s="31"/>
      <c r="F31" s="31"/>
      <c r="G31" s="31">
        <f t="shared" si="1"/>
        <v>4</v>
      </c>
      <c r="H31" s="31"/>
      <c r="I31" s="31"/>
      <c r="J31" s="31">
        <f t="shared" si="2"/>
        <v>4</v>
      </c>
      <c r="K31" s="31"/>
      <c r="L31" s="31">
        <v>2</v>
      </c>
      <c r="M31" s="31">
        <f t="shared" si="6"/>
        <v>45</v>
      </c>
      <c r="N31" s="31"/>
      <c r="O31" s="31">
        <v>2</v>
      </c>
      <c r="P31" s="31">
        <f t="shared" si="7"/>
        <v>36</v>
      </c>
      <c r="Q31" s="31"/>
      <c r="R31" s="31"/>
      <c r="S31" s="31">
        <f t="shared" si="8"/>
        <v>10</v>
      </c>
    </row>
    <row r="32" spans="1:19" ht="26.25" x14ac:dyDescent="0.4">
      <c r="A32" s="35">
        <v>43187</v>
      </c>
      <c r="B32" s="31">
        <v>10</v>
      </c>
      <c r="C32" s="31">
        <v>4</v>
      </c>
      <c r="D32" s="31">
        <f t="shared" si="0"/>
        <v>12</v>
      </c>
      <c r="E32" s="31">
        <v>5</v>
      </c>
      <c r="F32" s="31">
        <v>2</v>
      </c>
      <c r="G32" s="31">
        <f t="shared" si="1"/>
        <v>7</v>
      </c>
      <c r="H32" s="31">
        <v>5</v>
      </c>
      <c r="I32" s="31">
        <v>2</v>
      </c>
      <c r="J32" s="31">
        <f t="shared" si="2"/>
        <v>7</v>
      </c>
      <c r="K32" s="31"/>
      <c r="L32" s="31">
        <v>6</v>
      </c>
      <c r="M32" s="31">
        <f t="shared" si="6"/>
        <v>39</v>
      </c>
      <c r="N32" s="31"/>
      <c r="O32" s="31">
        <v>6</v>
      </c>
      <c r="P32" s="31">
        <f t="shared" si="7"/>
        <v>30</v>
      </c>
      <c r="Q32" s="31"/>
      <c r="R32" s="31">
        <v>4</v>
      </c>
      <c r="S32" s="31">
        <f t="shared" si="8"/>
        <v>6</v>
      </c>
    </row>
    <row r="33" spans="1:19" ht="26.25" x14ac:dyDescent="0.4">
      <c r="A33" s="35">
        <v>43188</v>
      </c>
      <c r="B33" s="31"/>
      <c r="C33" s="31"/>
      <c r="D33" s="31">
        <f t="shared" si="0"/>
        <v>12</v>
      </c>
      <c r="E33" s="31"/>
      <c r="F33" s="31"/>
      <c r="G33" s="31">
        <f t="shared" si="1"/>
        <v>7</v>
      </c>
      <c r="H33" s="31"/>
      <c r="I33" s="31"/>
      <c r="J33" s="31">
        <f t="shared" si="2"/>
        <v>7</v>
      </c>
      <c r="K33" s="31"/>
      <c r="L33" s="31"/>
      <c r="M33" s="31">
        <f t="shared" si="6"/>
        <v>39</v>
      </c>
      <c r="N33" s="31"/>
      <c r="O33" s="31"/>
      <c r="P33" s="31">
        <f t="shared" si="7"/>
        <v>30</v>
      </c>
      <c r="Q33" s="31"/>
      <c r="R33" s="31"/>
      <c r="S33" s="31">
        <f t="shared" si="8"/>
        <v>6</v>
      </c>
    </row>
    <row r="34" spans="1:19" ht="26.25" x14ac:dyDescent="0.4">
      <c r="A34" s="35">
        <v>43189</v>
      </c>
      <c r="B34" s="31"/>
      <c r="C34" s="31">
        <v>2</v>
      </c>
      <c r="D34" s="31">
        <f t="shared" si="0"/>
        <v>10</v>
      </c>
      <c r="E34" s="31"/>
      <c r="F34" s="31"/>
      <c r="G34" s="31">
        <f t="shared" si="1"/>
        <v>7</v>
      </c>
      <c r="H34" s="31"/>
      <c r="I34" s="31"/>
      <c r="J34" s="31">
        <f t="shared" si="2"/>
        <v>7</v>
      </c>
      <c r="K34" s="31"/>
      <c r="L34" s="31">
        <v>2</v>
      </c>
      <c r="M34" s="31">
        <f t="shared" si="6"/>
        <v>37</v>
      </c>
      <c r="N34" s="31"/>
      <c r="O34" s="31">
        <v>2</v>
      </c>
      <c r="P34" s="31">
        <f t="shared" si="7"/>
        <v>28</v>
      </c>
      <c r="Q34" s="31"/>
      <c r="R34" s="31"/>
      <c r="S34" s="31">
        <f t="shared" si="8"/>
        <v>6</v>
      </c>
    </row>
    <row r="35" spans="1:19" ht="26.25" x14ac:dyDescent="0.4">
      <c r="A35" s="35">
        <v>43190</v>
      </c>
      <c r="B35" s="31"/>
      <c r="C35" s="31">
        <v>1</v>
      </c>
      <c r="D35" s="31">
        <f t="shared" si="0"/>
        <v>9</v>
      </c>
      <c r="E35" s="31"/>
      <c r="F35" s="31"/>
      <c r="G35" s="31">
        <f t="shared" si="1"/>
        <v>7</v>
      </c>
      <c r="H35" s="31"/>
      <c r="I35" s="31"/>
      <c r="J35" s="31">
        <f t="shared" si="2"/>
        <v>7</v>
      </c>
      <c r="K35" s="31"/>
      <c r="L35" s="31">
        <v>1</v>
      </c>
      <c r="M35" s="31">
        <f t="shared" si="6"/>
        <v>36</v>
      </c>
      <c r="N35" s="31"/>
      <c r="O35" s="31">
        <v>1</v>
      </c>
      <c r="P35" s="31">
        <f t="shared" si="7"/>
        <v>27</v>
      </c>
      <c r="Q35" s="31"/>
      <c r="R35" s="31"/>
      <c r="S35" s="31">
        <f t="shared" si="8"/>
        <v>6</v>
      </c>
    </row>
    <row r="36" spans="1:19" ht="26.25" x14ac:dyDescent="0.4">
      <c r="A36" s="35"/>
      <c r="B36" s="34"/>
      <c r="C36" s="34"/>
      <c r="D36" s="31">
        <f>D35+B36-C36</f>
        <v>9</v>
      </c>
      <c r="E36" s="34"/>
      <c r="F36" s="34"/>
      <c r="G36" s="31">
        <f>G35+E36-F36</f>
        <v>7</v>
      </c>
      <c r="H36" s="34"/>
      <c r="I36" s="38"/>
      <c r="J36" s="31">
        <f>J35+H36-I36</f>
        <v>7</v>
      </c>
      <c r="K36" s="34"/>
      <c r="L36" s="38"/>
      <c r="M36" s="31">
        <f>M35+K36-L36</f>
        <v>36</v>
      </c>
      <c r="N36" s="34"/>
      <c r="O36" s="34"/>
      <c r="P36" s="31">
        <f>P35+N36-O36</f>
        <v>27</v>
      </c>
      <c r="Q36" s="34"/>
      <c r="R36" s="34"/>
      <c r="S36" s="31">
        <f>S35+Q36-R36</f>
        <v>6</v>
      </c>
    </row>
    <row r="37" spans="1:19" ht="27" thickBot="1" x14ac:dyDescent="0.45">
      <c r="A37" s="40" t="s">
        <v>10</v>
      </c>
      <c r="B37" s="41">
        <f>SUM(B4:B36)</f>
        <v>40</v>
      </c>
      <c r="C37" s="41">
        <f>SUM(C4:C36)</f>
        <v>35</v>
      </c>
      <c r="D37" s="41"/>
      <c r="E37" s="41">
        <f>SUM(E4:E36)</f>
        <v>5</v>
      </c>
      <c r="F37" s="41">
        <f>SUM(F4:F36)</f>
        <v>6</v>
      </c>
      <c r="G37" s="41"/>
      <c r="H37" s="41">
        <f>SUM(H4:H36)</f>
        <v>5</v>
      </c>
      <c r="I37" s="41">
        <f>SUM(I4:I36)</f>
        <v>6</v>
      </c>
      <c r="J37" s="41"/>
      <c r="K37" s="41">
        <f>SUM(K4:K36)</f>
        <v>50</v>
      </c>
      <c r="L37" s="41">
        <f>SUM(L4:L36)</f>
        <v>41</v>
      </c>
      <c r="M37" s="41"/>
      <c r="N37" s="41">
        <f>SUM(N4:N36)</f>
        <v>50</v>
      </c>
      <c r="O37" s="41">
        <f>SUM(O4:O36)</f>
        <v>41</v>
      </c>
      <c r="P37" s="42"/>
      <c r="Q37" s="41">
        <f>SUM(Q4:Q36)</f>
        <v>0</v>
      </c>
      <c r="R37" s="41">
        <f>SUM(R4:R36)</f>
        <v>4</v>
      </c>
      <c r="S37" s="42"/>
    </row>
    <row r="38" spans="1:19" ht="15.75" thickBo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41.25" thickBot="1" x14ac:dyDescent="0.3">
      <c r="A39" s="15" t="s">
        <v>12</v>
      </c>
      <c r="B39" s="16">
        <f>B37-B4</f>
        <v>40</v>
      </c>
      <c r="C39" s="19"/>
      <c r="D39" s="19"/>
      <c r="E39" s="16">
        <f>E37-E4</f>
        <v>5</v>
      </c>
      <c r="F39" s="19"/>
      <c r="G39" s="19"/>
      <c r="H39" s="16">
        <f>H37-H4</f>
        <v>5</v>
      </c>
      <c r="I39" s="19"/>
      <c r="J39" s="19"/>
      <c r="K39" s="16">
        <f>K37-K4</f>
        <v>50</v>
      </c>
      <c r="L39" s="19"/>
      <c r="M39" s="19"/>
      <c r="N39" s="16">
        <f>N37-N4</f>
        <v>50</v>
      </c>
      <c r="O39" s="19"/>
      <c r="P39" s="19"/>
      <c r="Q39" s="16">
        <f>Q37-Q4</f>
        <v>0</v>
      </c>
      <c r="R39" s="19"/>
      <c r="S39" s="19"/>
    </row>
    <row r="40" spans="1:1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25" zoomScale="71" zoomScaleNormal="71" workbookViewId="0">
      <selection activeCell="S6" sqref="S6"/>
    </sheetView>
  </sheetViews>
  <sheetFormatPr defaultRowHeight="15" x14ac:dyDescent="0.25"/>
  <cols>
    <col min="1" max="1" width="25" style="19" bestFit="1" customWidth="1"/>
    <col min="2" max="2" width="28.42578125" style="19" bestFit="1" customWidth="1"/>
    <col min="3" max="4" width="9.85546875" style="19" bestFit="1" customWidth="1"/>
    <col min="5" max="6" width="9.5703125" style="19" bestFit="1" customWidth="1"/>
    <col min="7" max="7" width="9.140625" style="19" customWidth="1"/>
    <col min="8" max="9" width="9.85546875" style="19" bestFit="1" customWidth="1"/>
    <col min="10" max="10" width="9.5703125" style="19" bestFit="1" customWidth="1"/>
    <col min="11" max="13" width="9.140625" style="19"/>
    <col min="14" max="15" width="9.5703125" style="19" bestFit="1" customWidth="1"/>
    <col min="16" max="16" width="9.85546875" style="19" bestFit="1" customWidth="1"/>
    <col min="17" max="19" width="9.5703125" style="19" bestFit="1" customWidth="1"/>
    <col min="20" max="20" width="9.140625" style="19"/>
    <col min="21" max="21" width="10.140625" style="19" bestFit="1" customWidth="1"/>
    <col min="22" max="16384" width="9.140625" style="19"/>
  </cols>
  <sheetData>
    <row r="1" spans="1:22" ht="27" customHeight="1" thickBot="1" x14ac:dyDescent="0.45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thickBot="1" x14ac:dyDescent="0.45">
      <c r="A4" s="35" t="s">
        <v>15</v>
      </c>
      <c r="B4" s="55">
        <f>'Abid-ORW'!B4+'Adnan-ORW'!B4+'Haseeb-ORW'!B4+'Fayaz-ORW '!B4+'Zia Ullah-ORW'!B4+'Imran-ORW'!B4+'Ihtisham-ORW'!B4</f>
        <v>0</v>
      </c>
      <c r="C4" s="55">
        <f>'Abid-ORW'!C4+'Adnan-ORW'!C4+'Haseeb-ORW'!C4+'Fayaz-ORW '!C4+'Zia Ullah-ORW'!C4+'Imran-ORW'!C4+'Ihtisham-ORW'!C4</f>
        <v>0</v>
      </c>
      <c r="D4" s="55">
        <v>560</v>
      </c>
      <c r="E4" s="55">
        <f>'Abid-ORW'!E4+'Adnan-ORW'!E4+'Haseeb-ORW'!E4+'Fayaz-ORW '!E4+'Zia Ullah-ORW'!E4+'Imran-ORW'!E4+'Ihtisham-ORW'!E4</f>
        <v>0</v>
      </c>
      <c r="F4" s="55">
        <f>'Abid-ORW'!F4+'Adnan-ORW'!F4+'Haseeb-ORW'!F4+'Fayaz-ORW '!F4+'Zia Ullah-ORW'!F4+'Imran-ORW'!F4+'Ihtisham-ORW'!F4</f>
        <v>0</v>
      </c>
      <c r="G4" s="55">
        <f>'Abid-ORW'!G4+'Adnan-ORW'!G4+'Haseeb-ORW'!G4+'Fayaz-ORW '!G4+'Zia Ullah-ORW'!G4+'Imran-ORW'!G4+'Ihtisham-ORW'!G4</f>
        <v>0</v>
      </c>
      <c r="H4" s="55">
        <f>'Abid-ORW'!H4+'Adnan-ORW'!H4+'Haseeb-ORW'!H4+'Fayaz-ORW '!H4+'Zia Ullah-ORW'!H4+'Imran-ORW'!H4+'Ihtisham-ORW'!H4</f>
        <v>0</v>
      </c>
      <c r="I4" s="55">
        <f>'Abid-ORW'!I4+'Adnan-ORW'!I4+'Haseeb-ORW'!I4+'Fayaz-ORW '!I4+'Zia Ullah-ORW'!I4+'Imran-ORW'!I4+'Ihtisham-ORW'!I4</f>
        <v>0</v>
      </c>
      <c r="J4" s="55">
        <v>498</v>
      </c>
      <c r="K4" s="55">
        <f>'Abid-ORW'!K4+'Adnan-ORW'!K4+'Haseeb-ORW'!K4+'Fayaz-ORW '!K4+'Zia Ullah-ORW'!K4+'Imran-ORW'!K4+'Ihtisham-ORW'!K4</f>
        <v>0</v>
      </c>
      <c r="L4" s="55">
        <f>'Abid-ORW'!L4+'Adnan-ORW'!L4+'Haseeb-ORW'!L4+'Fayaz-ORW '!L4+'Zia Ullah-ORW'!L4+'Imran-ORW'!L4+'Ihtisham-ORW'!L4</f>
        <v>0</v>
      </c>
      <c r="M4" s="55">
        <f>'Abid-ORW'!M4+'Adnan-ORW'!M4+'Haseeb-ORW'!M4+'Fayaz-ORW '!M4+'Zia Ullah-ORW'!M4+'Imran-ORW'!M4+'Ihtisham-ORW'!M4</f>
        <v>0</v>
      </c>
      <c r="N4" s="55">
        <f>'Abid-ORW'!N4+'Adnan-ORW'!N4+'Haseeb-ORW'!N4+'Fayaz-ORW '!N4+'Zia Ullah-ORW'!N4+'Imran-ORW'!N4+'Ihtisham-ORW'!N4</f>
        <v>0</v>
      </c>
      <c r="O4" s="55">
        <f>'Abid-ORW'!O4+'Adnan-ORW'!O4+'Haseeb-ORW'!O4+'Fayaz-ORW '!O4+'Zia Ullah-ORW'!O4+'Imran-ORW'!O4+'Ihtisham-ORW'!O4</f>
        <v>0</v>
      </c>
      <c r="P4" s="55">
        <f>'Abid-ORW'!P4+'Adnan-ORW'!P4+'Haseeb-ORW'!P4+'Fayaz-ORW '!P4+'Zia Ullah-ORW'!P4+'Imran-ORW'!P4+'Ihtisham-ORW'!P4</f>
        <v>505</v>
      </c>
      <c r="Q4" s="55">
        <f>'Abid-ORW'!Q4+'Adnan-ORW'!Q4+'Haseeb-ORW'!Q4+'Fayaz-ORW '!Q4+'Zia Ullah-ORW'!Q4+'Imran-ORW'!Q4+'Ihtisham-ORW'!Q4</f>
        <v>0</v>
      </c>
      <c r="R4" s="55">
        <f>'Abid-ORW'!R4+'Adnan-ORW'!R4+'Haseeb-ORW'!R4+'Fayaz-ORW '!R4+'Zia Ullah-ORW'!R4+'Imran-ORW'!R4+'Ihtisham-ORW'!R4</f>
        <v>0</v>
      </c>
      <c r="S4" s="55">
        <v>518</v>
      </c>
      <c r="T4" s="55">
        <f>'Abid-ORW'!T4+'Adnan-ORW'!T4+'Haseeb-ORW'!T4+'Fayaz-ORW '!T4+'Zia Ullah-ORW'!T4+'Imran-ORW'!T4+'Ihtisham-ORW'!T4</f>
        <v>0</v>
      </c>
      <c r="U4" s="55">
        <f>'Abid-ORW'!U4+'Adnan-ORW'!U4+'Haseeb-ORW'!U4+'Fayaz-ORW '!U4+'Zia Ullah-ORW'!U4+'Imran-ORW'!U4+'Ihtisham-ORW'!U4</f>
        <v>0</v>
      </c>
      <c r="V4" s="55">
        <f>'Abid-ORW'!V4+'Adnan-ORW'!V4+'Haseeb-ORW'!V4+'Fayaz-ORW '!V4+'Zia Ullah-ORW'!V4+'Imran-ORW'!V4+'Ihtisham-ORW'!V4</f>
        <v>31</v>
      </c>
    </row>
    <row r="5" spans="1:22" s="32" customFormat="1" ht="26.1" customHeight="1" thickBot="1" x14ac:dyDescent="0.45">
      <c r="A5" s="43">
        <v>43101</v>
      </c>
      <c r="B5" s="55">
        <f>'Abid-ORW'!B5+'Adnan-ORW'!B5+'Haseeb-ORW'!B5+'Fayaz-ORW '!B5+'Zia Ullah-ORW'!B5+'Imran-ORW'!B5+'Ihtisham-ORW'!B5</f>
        <v>200</v>
      </c>
      <c r="C5" s="55">
        <f>'Abid-ORW'!C5+'Adnan-ORW'!C5+'Haseeb-ORW'!C5+'Fayaz-ORW '!C5+'Zia Ullah-ORW'!C5+'Imran-ORW'!C5+'Ihtisham-ORW'!C5</f>
        <v>294</v>
      </c>
      <c r="D5" s="55">
        <f>'Abid-ORW'!D5+'Adnan-ORW'!D5+'Haseeb-ORW'!D5+'Fayaz-ORW '!D5+'Zia Ullah-ORW'!D5+'Imran-ORW'!D5+'Ihtisham-ORW'!D5+'Shoaib-ORW'!D4</f>
        <v>473</v>
      </c>
      <c r="E5" s="55">
        <f>'Abid-ORW'!E5+'Adnan-ORW'!E5+'Haseeb-ORW'!E5+'Fayaz-ORW '!E5+'Zia Ullah-ORW'!E5+'Imran-ORW'!E5+'Ihtisham-ORW'!E5</f>
        <v>0</v>
      </c>
      <c r="F5" s="55">
        <f>'Abid-ORW'!F5+'Adnan-ORW'!F5+'Haseeb-ORW'!F5+'Fayaz-ORW '!F5+'Zia Ullah-ORW'!F5+'Imran-ORW'!F5+'Ihtisham-ORW'!F5</f>
        <v>0</v>
      </c>
      <c r="G5" s="55">
        <f>'Abid-ORW'!G5+'Adnan-ORW'!G5+'Haseeb-ORW'!G5+'Fayaz-ORW '!G5+'Zia Ullah-ORW'!G5+'Imran-ORW'!G5+'Ihtisham-ORW'!G5</f>
        <v>0</v>
      </c>
      <c r="H5" s="55">
        <f>'Abid-ORW'!H5+'Adnan-ORW'!H5+'Haseeb-ORW'!H5+'Fayaz-ORW '!H5+'Zia Ullah-ORW'!H5+'Imran-ORW'!H5+'Ihtisham-ORW'!H5</f>
        <v>200</v>
      </c>
      <c r="I5" s="55">
        <f>'Abid-ORW'!I5+'Adnan-ORW'!I5+'Haseeb-ORW'!I5+'Fayaz-ORW '!I5+'Zia Ullah-ORW'!I5+'Imran-ORW'!I5+'Ihtisham-ORW'!I5</f>
        <v>294</v>
      </c>
      <c r="J5" s="55">
        <f>'Abid-ORW'!J5+'Adnan-ORW'!J5+'Haseeb-ORW'!J5+'Fayaz-ORW '!J5+'Zia Ullah-ORW'!J5+'Imran-ORW'!J5+'Ihtisham-ORW'!J5+'Shoaib-ORW'!J4</f>
        <v>469</v>
      </c>
      <c r="K5" s="55">
        <f>'Abid-ORW'!K5+'Adnan-ORW'!K5+'Haseeb-ORW'!K5+'Fayaz-ORW '!K5+'Zia Ullah-ORW'!K5+'Imran-ORW'!K5+'Ihtisham-ORW'!K5</f>
        <v>0</v>
      </c>
      <c r="L5" s="55">
        <f>'Abid-ORW'!L5+'Adnan-ORW'!L5+'Haseeb-ORW'!L5+'Fayaz-ORW '!L5+'Zia Ullah-ORW'!L5+'Imran-ORW'!L5+'Ihtisham-ORW'!L5</f>
        <v>0</v>
      </c>
      <c r="M5" s="55">
        <f>'Abid-ORW'!M5+'Adnan-ORW'!M5+'Haseeb-ORW'!M5+'Fayaz-ORW '!M5+'Zia Ullah-ORW'!M5+'Imran-ORW'!M5+'Ihtisham-ORW'!M5</f>
        <v>0</v>
      </c>
      <c r="N5" s="55">
        <f>'Abid-ORW'!N5+'Adnan-ORW'!N5+'Haseeb-ORW'!N5+'Fayaz-ORW '!N5+'Zia Ullah-ORW'!N5+'Imran-ORW'!N5+'Ihtisham-ORW'!N5</f>
        <v>200</v>
      </c>
      <c r="O5" s="55">
        <f>'Abid-ORW'!O5+'Adnan-ORW'!O5+'Haseeb-ORW'!O5+'Fayaz-ORW '!O5+'Zia Ullah-ORW'!O5+'Imran-ORW'!O5+'Ihtisham-ORW'!O5</f>
        <v>294</v>
      </c>
      <c r="P5" s="55">
        <f>'Abid-ORW'!P5+'Adnan-ORW'!P5+'Haseeb-ORW'!P5+'Fayaz-ORW '!P5+'Zia Ullah-ORW'!P5+'Imran-ORW'!P5+'Ihtisham-ORW'!P5+'Shoaib-ORW'!P4</f>
        <v>446</v>
      </c>
      <c r="Q5" s="55">
        <f>'Abid-ORW'!Q5+'Adnan-ORW'!Q5+'Haseeb-ORW'!Q5+'Fayaz-ORW '!Q5+'Zia Ullah-ORW'!Q5+'Imran-ORW'!Q5+'Ihtisham-ORW'!Q5</f>
        <v>200</v>
      </c>
      <c r="R5" s="55">
        <f>'Abid-ORW'!R5+'Adnan-ORW'!R5+'Haseeb-ORW'!R5+'Fayaz-ORW '!R5+'Zia Ullah-ORW'!R5+'Imran-ORW'!R5+'Ihtisham-ORW'!R5</f>
        <v>294</v>
      </c>
      <c r="S5" s="55">
        <f>'Abid-ORW'!S5+'Adnan-ORW'!S5+'Haseeb-ORW'!S5+'Fayaz-ORW '!S5+'Zia Ullah-ORW'!S5+'Imran-ORW'!S5+'Ihtisham-ORW'!S5+'Shoaib-ORW'!S4</f>
        <v>446</v>
      </c>
      <c r="T5" s="55">
        <f>'Abid-ORW'!T5+'Adnan-ORW'!T5+'Haseeb-ORW'!T5+'Fayaz-ORW '!T5+'Zia Ullah-ORW'!T5+'Imran-ORW'!T5+'Ihtisham-ORW'!T5</f>
        <v>12</v>
      </c>
      <c r="U5" s="55">
        <f>'Abid-ORW'!U5+'Adnan-ORW'!U5+'Haseeb-ORW'!U5+'Fayaz-ORW '!U5+'Zia Ullah-ORW'!U5+'Imran-ORW'!U5+'Ihtisham-ORW'!U5</f>
        <v>4</v>
      </c>
      <c r="V5" s="55">
        <f>'Abid-ORW'!V5+'Adnan-ORW'!V5+'Haseeb-ORW'!V5+'Fayaz-ORW '!V5+'Zia Ullah-ORW'!V5+'Imran-ORW'!V5+'Ihtisham-ORW'!V5</f>
        <v>39</v>
      </c>
    </row>
    <row r="6" spans="1:22" s="32" customFormat="1" ht="26.1" customHeight="1" thickBot="1" x14ac:dyDescent="0.45">
      <c r="A6" s="43">
        <v>43102</v>
      </c>
      <c r="B6" s="55">
        <f>'Abid-ORW'!B6+'Adnan-ORW'!B6+'Haseeb-ORW'!B6+'Fayaz-ORW '!B6+'Zia Ullah-ORW'!B6+'Imran-ORW'!B6+'Ihtisham-ORW'!B6</f>
        <v>500</v>
      </c>
      <c r="C6" s="55">
        <f>'Abid-ORW'!C6+'Adnan-ORW'!C6+'Haseeb-ORW'!C6+'Fayaz-ORW '!C6+'Zia Ullah-ORW'!C6+'Imran-ORW'!C6+'Ihtisham-ORW'!C6</f>
        <v>294</v>
      </c>
      <c r="D6" s="55">
        <f>'Abid-ORW'!D6+'Adnan-ORW'!D6+'Haseeb-ORW'!D6+'Fayaz-ORW '!D6+'Zia Ullah-ORW'!D6+'Imran-ORW'!D6+'Ihtisham-ORW'!D6</f>
        <v>644</v>
      </c>
      <c r="E6" s="55">
        <f>'Abid-ORW'!E6+'Adnan-ORW'!E6+'Haseeb-ORW'!E6+'Fayaz-ORW '!E6+'Zia Ullah-ORW'!E6+'Imran-ORW'!E6+'Ihtisham-ORW'!E6</f>
        <v>0</v>
      </c>
      <c r="F6" s="55">
        <f>'Abid-ORW'!F6+'Adnan-ORW'!F6+'Haseeb-ORW'!F6+'Fayaz-ORW '!F6+'Zia Ullah-ORW'!F6+'Imran-ORW'!F6+'Ihtisham-ORW'!F6</f>
        <v>0</v>
      </c>
      <c r="G6" s="55">
        <f>'Abid-ORW'!G6+'Adnan-ORW'!G6+'Haseeb-ORW'!G6+'Fayaz-ORW '!G6+'Zia Ullah-ORW'!G6+'Imran-ORW'!G6+'Ihtisham-ORW'!G6</f>
        <v>0</v>
      </c>
      <c r="H6" s="55">
        <f>'Abid-ORW'!H6+'Adnan-ORW'!H6+'Haseeb-ORW'!H6+'Fayaz-ORW '!H6+'Zia Ullah-ORW'!H6+'Imran-ORW'!H6+'Ihtisham-ORW'!H6</f>
        <v>400</v>
      </c>
      <c r="I6" s="55">
        <f>'Abid-ORW'!I6+'Adnan-ORW'!I6+'Haseeb-ORW'!I6+'Fayaz-ORW '!I6+'Zia Ullah-ORW'!I6+'Imran-ORW'!I6+'Ihtisham-ORW'!I6</f>
        <v>294</v>
      </c>
      <c r="J6" s="55">
        <f>'Abid-ORW'!J6+'Adnan-ORW'!J6+'Haseeb-ORW'!J6+'Fayaz-ORW '!J6+'Zia Ullah-ORW'!J6+'Imran-ORW'!J6+'Ihtisham-ORW'!J6</f>
        <v>534</v>
      </c>
      <c r="K6" s="55">
        <f>'Abid-ORW'!K6+'Adnan-ORW'!K6+'Haseeb-ORW'!K6+'Fayaz-ORW '!K6+'Zia Ullah-ORW'!K6+'Imran-ORW'!K6+'Ihtisham-ORW'!K6</f>
        <v>0</v>
      </c>
      <c r="L6" s="55">
        <f>'Abid-ORW'!L6+'Adnan-ORW'!L6+'Haseeb-ORW'!L6+'Fayaz-ORW '!L6+'Zia Ullah-ORW'!L6+'Imran-ORW'!L6+'Ihtisham-ORW'!L6</f>
        <v>0</v>
      </c>
      <c r="M6" s="55">
        <f>'Abid-ORW'!M6+'Adnan-ORW'!M6+'Haseeb-ORW'!M6+'Fayaz-ORW '!M6+'Zia Ullah-ORW'!M6+'Imran-ORW'!M6+'Ihtisham-ORW'!M6</f>
        <v>0</v>
      </c>
      <c r="N6" s="55">
        <f>'Abid-ORW'!N6+'Adnan-ORW'!N6+'Haseeb-ORW'!N6+'Fayaz-ORW '!N6+'Zia Ullah-ORW'!N6+'Imran-ORW'!N6+'Ihtisham-ORW'!N6</f>
        <v>450</v>
      </c>
      <c r="O6" s="55">
        <f>'Abid-ORW'!O6+'Adnan-ORW'!O6+'Haseeb-ORW'!O6+'Fayaz-ORW '!O6+'Zia Ullah-ORW'!O6+'Imran-ORW'!O6+'Ihtisham-ORW'!O6</f>
        <v>294</v>
      </c>
      <c r="P6" s="55">
        <f>'Abid-ORW'!P6+'Adnan-ORW'!P6+'Haseeb-ORW'!P6+'Fayaz-ORW '!P6+'Zia Ullah-ORW'!P6+'Imran-ORW'!P6+'Ihtisham-ORW'!P6</f>
        <v>567</v>
      </c>
      <c r="Q6" s="55">
        <f>'Abid-ORW'!Q6+'Adnan-ORW'!Q6+'Haseeb-ORW'!Q6+'Fayaz-ORW '!Q6+'Zia Ullah-ORW'!Q6+'Imran-ORW'!Q6+'Ihtisham-ORW'!Q6</f>
        <v>500</v>
      </c>
      <c r="R6" s="55">
        <f>'Abid-ORW'!R6+'Adnan-ORW'!R6+'Haseeb-ORW'!R6+'Fayaz-ORW '!R6+'Zia Ullah-ORW'!R6+'Imran-ORW'!R6+'Ihtisham-ORW'!R6</f>
        <v>294</v>
      </c>
      <c r="S6" s="55">
        <f>'Abid-ORW'!S6+'Adnan-ORW'!S6+'Haseeb-ORW'!S6+'Fayaz-ORW '!S6+'Zia Ullah-ORW'!S6+'Imran-ORW'!S6+'Ihtisham-ORW'!S6</f>
        <v>617</v>
      </c>
      <c r="T6" s="55">
        <f>'Abid-ORW'!T6+'Adnan-ORW'!T6+'Haseeb-ORW'!T6+'Fayaz-ORW '!T6+'Zia Ullah-ORW'!T6+'Imran-ORW'!T6+'Ihtisham-ORW'!T6</f>
        <v>30</v>
      </c>
      <c r="U6" s="55">
        <f>'Abid-ORW'!U6+'Adnan-ORW'!U6+'Haseeb-ORW'!U6+'Fayaz-ORW '!U6+'Zia Ullah-ORW'!U6+'Imran-ORW'!U6+'Ihtisham-ORW'!U6</f>
        <v>5</v>
      </c>
      <c r="V6" s="55">
        <f>'Abid-ORW'!V6+'Adnan-ORW'!V6+'Haseeb-ORW'!V6+'Fayaz-ORW '!V6+'Zia Ullah-ORW'!V6+'Imran-ORW'!V6+'Ihtisham-ORW'!V6</f>
        <v>64</v>
      </c>
    </row>
    <row r="7" spans="1:22" s="32" customFormat="1" ht="26.1" customHeight="1" thickBot="1" x14ac:dyDescent="0.45">
      <c r="A7" s="43">
        <v>43103</v>
      </c>
      <c r="B7" s="55">
        <f>'Abid-ORW'!B7+'Adnan-ORW'!B7+'Haseeb-ORW'!B7+'Fayaz-ORW '!B7+'Zia Ullah-ORW'!B7+'Imran-ORW'!B7+'Ihtisham-ORW'!B7</f>
        <v>200</v>
      </c>
      <c r="C7" s="55">
        <f>'Abid-ORW'!C7+'Adnan-ORW'!C7+'Haseeb-ORW'!C7+'Fayaz-ORW '!C7+'Zia Ullah-ORW'!C7+'Imran-ORW'!C7+'Ihtisham-ORW'!C7</f>
        <v>264</v>
      </c>
      <c r="D7" s="55">
        <f>'Abid-ORW'!D7+'Adnan-ORW'!D7+'Haseeb-ORW'!D7+'Fayaz-ORW '!D7+'Zia Ullah-ORW'!D7+'Imran-ORW'!D7+'Ihtisham-ORW'!D7</f>
        <v>580</v>
      </c>
      <c r="E7" s="55">
        <f>'Abid-ORW'!E7+'Adnan-ORW'!E7+'Haseeb-ORW'!E7+'Fayaz-ORW '!E7+'Zia Ullah-ORW'!E7+'Imran-ORW'!E7+'Ihtisham-ORW'!E7</f>
        <v>0</v>
      </c>
      <c r="F7" s="55">
        <f>'Abid-ORW'!F7+'Adnan-ORW'!F7+'Haseeb-ORW'!F7+'Fayaz-ORW '!F7+'Zia Ullah-ORW'!F7+'Imran-ORW'!F7+'Ihtisham-ORW'!F7</f>
        <v>0</v>
      </c>
      <c r="G7" s="55">
        <f>'Abid-ORW'!G7+'Adnan-ORW'!G7+'Haseeb-ORW'!G7+'Fayaz-ORW '!G7+'Zia Ullah-ORW'!G7+'Imran-ORW'!G7+'Ihtisham-ORW'!G7</f>
        <v>0</v>
      </c>
      <c r="H7" s="55">
        <f>'Abid-ORW'!H7+'Adnan-ORW'!H7+'Haseeb-ORW'!H7+'Fayaz-ORW '!H7+'Zia Ullah-ORW'!H7+'Imran-ORW'!H7+'Ihtisham-ORW'!H7</f>
        <v>250</v>
      </c>
      <c r="I7" s="55">
        <f>'Abid-ORW'!I7+'Adnan-ORW'!I7+'Haseeb-ORW'!I7+'Fayaz-ORW '!I7+'Zia Ullah-ORW'!I7+'Imran-ORW'!I7+'Ihtisham-ORW'!I7</f>
        <v>240</v>
      </c>
      <c r="J7" s="55">
        <f>'Abid-ORW'!J7+'Adnan-ORW'!J7+'Haseeb-ORW'!J7+'Fayaz-ORW '!J7+'Zia Ullah-ORW'!J7+'Imran-ORW'!J7+'Ihtisham-ORW'!J7</f>
        <v>544</v>
      </c>
      <c r="K7" s="55">
        <f>'Abid-ORW'!K7+'Adnan-ORW'!K7+'Haseeb-ORW'!K7+'Fayaz-ORW '!K7+'Zia Ullah-ORW'!K7+'Imran-ORW'!K7+'Ihtisham-ORW'!K7</f>
        <v>0</v>
      </c>
      <c r="L7" s="55">
        <f>'Abid-ORW'!L7+'Adnan-ORW'!L7+'Haseeb-ORW'!L7+'Fayaz-ORW '!L7+'Zia Ullah-ORW'!L7+'Imran-ORW'!L7+'Ihtisham-ORW'!L7</f>
        <v>0</v>
      </c>
      <c r="M7" s="55">
        <f>'Abid-ORW'!M7+'Adnan-ORW'!M7+'Haseeb-ORW'!M7+'Fayaz-ORW '!M7+'Zia Ullah-ORW'!M7+'Imran-ORW'!M7+'Ihtisham-ORW'!M7</f>
        <v>0</v>
      </c>
      <c r="N7" s="55">
        <f>'Abid-ORW'!N7+'Adnan-ORW'!N7+'Haseeb-ORW'!N7+'Fayaz-ORW '!N7+'Zia Ullah-ORW'!N7+'Imran-ORW'!N7+'Ihtisham-ORW'!N7</f>
        <v>200</v>
      </c>
      <c r="O7" s="55">
        <f>'Abid-ORW'!O7+'Adnan-ORW'!O7+'Haseeb-ORW'!O7+'Fayaz-ORW '!O7+'Zia Ullah-ORW'!O7+'Imran-ORW'!O7+'Ihtisham-ORW'!O7</f>
        <v>264</v>
      </c>
      <c r="P7" s="55">
        <f>'Abid-ORW'!P7+'Adnan-ORW'!P7+'Haseeb-ORW'!P7+'Fayaz-ORW '!P7+'Zia Ullah-ORW'!P7+'Imran-ORW'!P7+'Ihtisham-ORW'!P7</f>
        <v>503</v>
      </c>
      <c r="Q7" s="55">
        <f>'Abid-ORW'!Q7+'Adnan-ORW'!Q7+'Haseeb-ORW'!Q7+'Fayaz-ORW '!Q7+'Zia Ullah-ORW'!Q7+'Imran-ORW'!Q7+'Ihtisham-ORW'!Q7</f>
        <v>200</v>
      </c>
      <c r="R7" s="55">
        <f>'Abid-ORW'!R7+'Adnan-ORW'!R7+'Haseeb-ORW'!R7+'Fayaz-ORW '!R7+'Zia Ullah-ORW'!R7+'Imran-ORW'!R7+'Ihtisham-ORW'!R7</f>
        <v>264</v>
      </c>
      <c r="S7" s="55">
        <f>'Abid-ORW'!S7+'Adnan-ORW'!S7+'Haseeb-ORW'!S7+'Fayaz-ORW '!S7+'Zia Ullah-ORW'!S7+'Imran-ORW'!S7+'Ihtisham-ORW'!S7</f>
        <v>553</v>
      </c>
      <c r="T7" s="55">
        <f>'Abid-ORW'!T7+'Adnan-ORW'!T7+'Haseeb-ORW'!T7+'Fayaz-ORW '!T7+'Zia Ullah-ORW'!T7+'Imran-ORW'!T7+'Ihtisham-ORW'!T7</f>
        <v>0</v>
      </c>
      <c r="U7" s="55">
        <f>'Abid-ORW'!U7+'Adnan-ORW'!U7+'Haseeb-ORW'!U7+'Fayaz-ORW '!U7+'Zia Ullah-ORW'!U7+'Imran-ORW'!U7+'Ihtisham-ORW'!U7</f>
        <v>0</v>
      </c>
      <c r="V7" s="55">
        <f>'Abid-ORW'!V7+'Adnan-ORW'!V7+'Haseeb-ORW'!V7+'Fayaz-ORW '!V7+'Zia Ullah-ORW'!V7+'Imran-ORW'!V7+'Ihtisham-ORW'!V7</f>
        <v>64</v>
      </c>
    </row>
    <row r="8" spans="1:22" s="32" customFormat="1" ht="26.1" customHeight="1" thickBot="1" x14ac:dyDescent="0.45">
      <c r="A8" s="43">
        <v>43104</v>
      </c>
      <c r="B8" s="55">
        <f>'Abid-ORW'!B8+'Adnan-ORW'!B8+'Haseeb-ORW'!B8+'Fayaz-ORW '!B8+'Zia Ullah-ORW'!B8+'Imran-ORW'!B8+'Ihtisham-ORW'!B8</f>
        <v>150</v>
      </c>
      <c r="C8" s="55">
        <f>'Abid-ORW'!C8+'Adnan-ORW'!C8+'Haseeb-ORW'!C8+'Fayaz-ORW '!C8+'Zia Ullah-ORW'!C8+'Imran-ORW'!C8+'Ihtisham-ORW'!C8</f>
        <v>246</v>
      </c>
      <c r="D8" s="55">
        <f>'Abid-ORW'!D8+'Adnan-ORW'!D8+'Haseeb-ORW'!D8+'Fayaz-ORW '!D8+'Zia Ullah-ORW'!D8+'Imran-ORW'!D8+'Ihtisham-ORW'!D8</f>
        <v>484</v>
      </c>
      <c r="E8" s="55">
        <f>'Abid-ORW'!E8+'Adnan-ORW'!E8+'Haseeb-ORW'!E8+'Fayaz-ORW '!E8+'Zia Ullah-ORW'!E8+'Imran-ORW'!E8+'Ihtisham-ORW'!E8</f>
        <v>0</v>
      </c>
      <c r="F8" s="55">
        <f>'Abid-ORW'!F8+'Adnan-ORW'!F8+'Haseeb-ORW'!F8+'Fayaz-ORW '!F8+'Zia Ullah-ORW'!F8+'Imran-ORW'!F8+'Ihtisham-ORW'!F8</f>
        <v>0</v>
      </c>
      <c r="G8" s="55">
        <f>'Abid-ORW'!G8+'Adnan-ORW'!G8+'Haseeb-ORW'!G8+'Fayaz-ORW '!G8+'Zia Ullah-ORW'!G8+'Imran-ORW'!G8+'Ihtisham-ORW'!G8</f>
        <v>0</v>
      </c>
      <c r="H8" s="55">
        <f>'Abid-ORW'!H8+'Adnan-ORW'!H8+'Haseeb-ORW'!H8+'Fayaz-ORW '!H8+'Zia Ullah-ORW'!H8+'Imran-ORW'!H8+'Ihtisham-ORW'!H8</f>
        <v>150</v>
      </c>
      <c r="I8" s="55">
        <f>'Abid-ORW'!I8+'Adnan-ORW'!I8+'Haseeb-ORW'!I8+'Fayaz-ORW '!I8+'Zia Ullah-ORW'!I8+'Imran-ORW'!I8+'Ihtisham-ORW'!I8</f>
        <v>234</v>
      </c>
      <c r="J8" s="55">
        <f>'Abid-ORW'!J8+'Adnan-ORW'!J8+'Haseeb-ORW'!J8+'Fayaz-ORW '!J8+'Zia Ullah-ORW'!J8+'Imran-ORW'!J8+'Ihtisham-ORW'!J8</f>
        <v>460</v>
      </c>
      <c r="K8" s="55">
        <f>'Abid-ORW'!K8+'Adnan-ORW'!K8+'Haseeb-ORW'!K8+'Fayaz-ORW '!K8+'Zia Ullah-ORW'!K8+'Imran-ORW'!K8+'Ihtisham-ORW'!K8</f>
        <v>0</v>
      </c>
      <c r="L8" s="55">
        <f>'Abid-ORW'!L8+'Adnan-ORW'!L8+'Haseeb-ORW'!L8+'Fayaz-ORW '!L8+'Zia Ullah-ORW'!L8+'Imran-ORW'!L8+'Ihtisham-ORW'!L8</f>
        <v>0</v>
      </c>
      <c r="M8" s="55">
        <f>'Abid-ORW'!M8+'Adnan-ORW'!M8+'Haseeb-ORW'!M8+'Fayaz-ORW '!M8+'Zia Ullah-ORW'!M8+'Imran-ORW'!M8+'Ihtisham-ORW'!M8</f>
        <v>0</v>
      </c>
      <c r="N8" s="55">
        <f>'Abid-ORW'!N8+'Adnan-ORW'!N8+'Haseeb-ORW'!N8+'Fayaz-ORW '!N8+'Zia Ullah-ORW'!N8+'Imran-ORW'!N8+'Ihtisham-ORW'!N8</f>
        <v>200</v>
      </c>
      <c r="O8" s="55">
        <f>'Abid-ORW'!O8+'Adnan-ORW'!O8+'Haseeb-ORW'!O8+'Fayaz-ORW '!O8+'Zia Ullah-ORW'!O8+'Imran-ORW'!O8+'Ihtisham-ORW'!O8</f>
        <v>246</v>
      </c>
      <c r="P8" s="55">
        <f>'Abid-ORW'!P8+'Adnan-ORW'!P8+'Haseeb-ORW'!P8+'Fayaz-ORW '!P8+'Zia Ullah-ORW'!P8+'Imran-ORW'!P8+'Ihtisham-ORW'!P8</f>
        <v>457</v>
      </c>
      <c r="Q8" s="55">
        <f>'Abid-ORW'!Q8+'Adnan-ORW'!Q8+'Haseeb-ORW'!Q8+'Fayaz-ORW '!Q8+'Zia Ullah-ORW'!Q8+'Imran-ORW'!Q8+'Ihtisham-ORW'!Q8</f>
        <v>150</v>
      </c>
      <c r="R8" s="55">
        <f>'Abid-ORW'!R8+'Adnan-ORW'!R8+'Haseeb-ORW'!R8+'Fayaz-ORW '!R8+'Zia Ullah-ORW'!R8+'Imran-ORW'!R8+'Ihtisham-ORW'!R8</f>
        <v>246</v>
      </c>
      <c r="S8" s="55">
        <f>'Abid-ORW'!S8+'Adnan-ORW'!S8+'Haseeb-ORW'!S8+'Fayaz-ORW '!S8+'Zia Ullah-ORW'!S8+'Imran-ORW'!S8+'Ihtisham-ORW'!S8</f>
        <v>457</v>
      </c>
      <c r="T8" s="55">
        <f>'Abid-ORW'!T8+'Adnan-ORW'!T8+'Haseeb-ORW'!T8+'Fayaz-ORW '!T8+'Zia Ullah-ORW'!T8+'Imran-ORW'!T8+'Ihtisham-ORW'!T8</f>
        <v>0</v>
      </c>
      <c r="U8" s="55">
        <f>'Abid-ORW'!U8+'Adnan-ORW'!U8+'Haseeb-ORW'!U8+'Fayaz-ORW '!U8+'Zia Ullah-ORW'!U8+'Imran-ORW'!U8+'Ihtisham-ORW'!U8</f>
        <v>2</v>
      </c>
      <c r="V8" s="55">
        <f>'Abid-ORW'!V8+'Adnan-ORW'!V8+'Haseeb-ORW'!V8+'Fayaz-ORW '!V8+'Zia Ullah-ORW'!V8+'Imran-ORW'!V8+'Ihtisham-ORW'!V8</f>
        <v>62</v>
      </c>
    </row>
    <row r="9" spans="1:22" s="32" customFormat="1" ht="26.1" customHeight="1" thickBot="1" x14ac:dyDescent="0.45">
      <c r="A9" s="43">
        <v>43105</v>
      </c>
      <c r="B9" s="55">
        <f>'Abid-ORW'!B9+'Adnan-ORW'!B9+'Haseeb-ORW'!B9+'Fayaz-ORW '!B9+'Zia Ullah-ORW'!B9+'Imran-ORW'!B9+'Ihtisham-ORW'!B9</f>
        <v>500</v>
      </c>
      <c r="C9" s="55">
        <f>'Abid-ORW'!C9+'Adnan-ORW'!C9+'Haseeb-ORW'!C9+'Fayaz-ORW '!C9+'Zia Ullah-ORW'!C9+'Imran-ORW'!C9+'Ihtisham-ORW'!C9</f>
        <v>243</v>
      </c>
      <c r="D9" s="55">
        <f>'Abid-ORW'!D9+'Adnan-ORW'!D9+'Haseeb-ORW'!D9+'Fayaz-ORW '!D9+'Zia Ullah-ORW'!D9+'Imran-ORW'!D9+'Ihtisham-ORW'!D9</f>
        <v>741</v>
      </c>
      <c r="E9" s="55">
        <f>'Abid-ORW'!E9+'Adnan-ORW'!E9+'Haseeb-ORW'!E9+'Fayaz-ORW '!E9+'Zia Ullah-ORW'!E9+'Imran-ORW'!E9+'Ihtisham-ORW'!E9</f>
        <v>0</v>
      </c>
      <c r="F9" s="55">
        <f>'Abid-ORW'!F9+'Adnan-ORW'!F9+'Haseeb-ORW'!F9+'Fayaz-ORW '!F9+'Zia Ullah-ORW'!F9+'Imran-ORW'!F9+'Ihtisham-ORW'!F9</f>
        <v>0</v>
      </c>
      <c r="G9" s="55">
        <f>'Abid-ORW'!G9+'Adnan-ORW'!G9+'Haseeb-ORW'!G9+'Fayaz-ORW '!G9+'Zia Ullah-ORW'!G9+'Imran-ORW'!G9+'Ihtisham-ORW'!G9</f>
        <v>0</v>
      </c>
      <c r="H9" s="55">
        <f>'Abid-ORW'!H9+'Adnan-ORW'!H9+'Haseeb-ORW'!H9+'Fayaz-ORW '!H9+'Zia Ullah-ORW'!H9+'Imran-ORW'!H9+'Ihtisham-ORW'!H9</f>
        <v>500</v>
      </c>
      <c r="I9" s="55">
        <f>'Abid-ORW'!I9+'Adnan-ORW'!I9+'Haseeb-ORW'!I9+'Fayaz-ORW '!I9+'Zia Ullah-ORW'!I9+'Imran-ORW'!I9+'Ihtisham-ORW'!I9</f>
        <v>234</v>
      </c>
      <c r="J9" s="55">
        <f>'Abid-ORW'!J9+'Adnan-ORW'!J9+'Haseeb-ORW'!J9+'Fayaz-ORW '!J9+'Zia Ullah-ORW'!J9+'Imran-ORW'!J9+'Ihtisham-ORW'!J9</f>
        <v>726</v>
      </c>
      <c r="K9" s="55">
        <f>'Abid-ORW'!K9+'Adnan-ORW'!K9+'Haseeb-ORW'!K9+'Fayaz-ORW '!K9+'Zia Ullah-ORW'!K9+'Imran-ORW'!K9+'Ihtisham-ORW'!K9</f>
        <v>0</v>
      </c>
      <c r="L9" s="55">
        <f>'Abid-ORW'!L9+'Adnan-ORW'!L9+'Haseeb-ORW'!L9+'Fayaz-ORW '!L9+'Zia Ullah-ORW'!L9+'Imran-ORW'!L9+'Ihtisham-ORW'!L9</f>
        <v>0</v>
      </c>
      <c r="M9" s="55">
        <f>'Abid-ORW'!M9+'Adnan-ORW'!M9+'Haseeb-ORW'!M9+'Fayaz-ORW '!M9+'Zia Ullah-ORW'!M9+'Imran-ORW'!M9+'Ihtisham-ORW'!M9</f>
        <v>0</v>
      </c>
      <c r="N9" s="55">
        <f>'Abid-ORW'!N9+'Adnan-ORW'!N9+'Haseeb-ORW'!N9+'Fayaz-ORW '!N9+'Zia Ullah-ORW'!N9+'Imran-ORW'!N9+'Ihtisham-ORW'!N9</f>
        <v>500</v>
      </c>
      <c r="O9" s="55">
        <f>'Abid-ORW'!O9+'Adnan-ORW'!O9+'Haseeb-ORW'!O9+'Fayaz-ORW '!O9+'Zia Ullah-ORW'!O9+'Imran-ORW'!O9+'Ihtisham-ORW'!O9</f>
        <v>243</v>
      </c>
      <c r="P9" s="55">
        <f>'Abid-ORW'!P9+'Adnan-ORW'!P9+'Haseeb-ORW'!P9+'Fayaz-ORW '!P9+'Zia Ullah-ORW'!P9+'Imran-ORW'!P9+'Ihtisham-ORW'!P9</f>
        <v>714</v>
      </c>
      <c r="Q9" s="55">
        <f>'Abid-ORW'!Q9+'Adnan-ORW'!Q9+'Haseeb-ORW'!Q9+'Fayaz-ORW '!Q9+'Zia Ullah-ORW'!Q9+'Imran-ORW'!Q9+'Ihtisham-ORW'!Q9</f>
        <v>500</v>
      </c>
      <c r="R9" s="55">
        <f>'Abid-ORW'!R9+'Adnan-ORW'!R9+'Haseeb-ORW'!R9+'Fayaz-ORW '!R9+'Zia Ullah-ORW'!R9+'Imran-ORW'!R9+'Ihtisham-ORW'!R9</f>
        <v>243</v>
      </c>
      <c r="S9" s="55">
        <f>'Abid-ORW'!S9+'Adnan-ORW'!S9+'Haseeb-ORW'!S9+'Fayaz-ORW '!S9+'Zia Ullah-ORW'!S9+'Imran-ORW'!S9+'Ihtisham-ORW'!S9</f>
        <v>714</v>
      </c>
      <c r="T9" s="55">
        <f>'Abid-ORW'!T9+'Adnan-ORW'!T9+'Haseeb-ORW'!T9+'Fayaz-ORW '!T9+'Zia Ullah-ORW'!T9+'Imran-ORW'!T9+'Ihtisham-ORW'!T9</f>
        <v>0</v>
      </c>
      <c r="U9" s="55">
        <f>'Abid-ORW'!U9+'Adnan-ORW'!U9+'Haseeb-ORW'!U9+'Fayaz-ORW '!U9+'Zia Ullah-ORW'!U9+'Imran-ORW'!U9+'Ihtisham-ORW'!U9</f>
        <v>4</v>
      </c>
      <c r="V9" s="55">
        <f>'Abid-ORW'!V9+'Adnan-ORW'!V9+'Haseeb-ORW'!V9+'Fayaz-ORW '!V9+'Zia Ullah-ORW'!V9+'Imran-ORW'!V9+'Ihtisham-ORW'!V9</f>
        <v>58</v>
      </c>
    </row>
    <row r="10" spans="1:22" s="32" customFormat="1" ht="26.1" customHeight="1" thickBot="1" x14ac:dyDescent="0.45">
      <c r="A10" s="43">
        <v>43106</v>
      </c>
      <c r="B10" s="55">
        <f>'Abid-ORW'!B10+'Adnan-ORW'!B10+'Haseeb-ORW'!B10+'Fayaz-ORW '!B10+'Zia Ullah-ORW'!B10+'Imran-ORW'!B10+'Ihtisham-ORW'!B10</f>
        <v>200</v>
      </c>
      <c r="C10" s="55">
        <f>'Abid-ORW'!C10+'Adnan-ORW'!C10+'Haseeb-ORW'!C10+'Fayaz-ORW '!C10+'Zia Ullah-ORW'!C10+'Imran-ORW'!C10+'Ihtisham-ORW'!C10</f>
        <v>516</v>
      </c>
      <c r="D10" s="55">
        <f>'Abid-ORW'!D10+'Adnan-ORW'!D10+'Haseeb-ORW'!D10+'Fayaz-ORW '!D10+'Zia Ullah-ORW'!D10+'Imran-ORW'!D10+'Ihtisham-ORW'!D10</f>
        <v>425</v>
      </c>
      <c r="E10" s="55">
        <f>'Abid-ORW'!E10+'Adnan-ORW'!E10+'Haseeb-ORW'!E10+'Fayaz-ORW '!E10+'Zia Ullah-ORW'!E10+'Imran-ORW'!E10+'Ihtisham-ORW'!E10</f>
        <v>0</v>
      </c>
      <c r="F10" s="55">
        <f>'Abid-ORW'!F10+'Adnan-ORW'!F10+'Haseeb-ORW'!F10+'Fayaz-ORW '!F10+'Zia Ullah-ORW'!F10+'Imran-ORW'!F10+'Ihtisham-ORW'!F10</f>
        <v>0</v>
      </c>
      <c r="G10" s="55">
        <f>'Abid-ORW'!G10+'Adnan-ORW'!G10+'Haseeb-ORW'!G10+'Fayaz-ORW '!G10+'Zia Ullah-ORW'!G10+'Imran-ORW'!G10+'Ihtisham-ORW'!G10</f>
        <v>0</v>
      </c>
      <c r="H10" s="55">
        <f>'Abid-ORW'!H10+'Adnan-ORW'!H10+'Haseeb-ORW'!H10+'Fayaz-ORW '!H10+'Zia Ullah-ORW'!H10+'Imran-ORW'!H10+'Ihtisham-ORW'!H10</f>
        <v>200</v>
      </c>
      <c r="I10" s="55">
        <f>'Abid-ORW'!I10+'Adnan-ORW'!I10+'Haseeb-ORW'!I10+'Fayaz-ORW '!I10+'Zia Ullah-ORW'!I10+'Imran-ORW'!I10+'Ihtisham-ORW'!I10</f>
        <v>504</v>
      </c>
      <c r="J10" s="55">
        <f>'Abid-ORW'!J10+'Adnan-ORW'!J10+'Haseeb-ORW'!J10+'Fayaz-ORW '!J10+'Zia Ullah-ORW'!J10+'Imran-ORW'!J10+'Ihtisham-ORW'!J10</f>
        <v>422</v>
      </c>
      <c r="K10" s="55">
        <f>'Abid-ORW'!K10+'Adnan-ORW'!K10+'Haseeb-ORW'!K10+'Fayaz-ORW '!K10+'Zia Ullah-ORW'!K10+'Imran-ORW'!K10+'Ihtisham-ORW'!K10</f>
        <v>0</v>
      </c>
      <c r="L10" s="55">
        <f>'Abid-ORW'!L10+'Adnan-ORW'!L10+'Haseeb-ORW'!L10+'Fayaz-ORW '!L10+'Zia Ullah-ORW'!L10+'Imran-ORW'!L10+'Ihtisham-ORW'!L10</f>
        <v>0</v>
      </c>
      <c r="M10" s="55">
        <f>'Abid-ORW'!M10+'Adnan-ORW'!M10+'Haseeb-ORW'!M10+'Fayaz-ORW '!M10+'Zia Ullah-ORW'!M10+'Imran-ORW'!M10+'Ihtisham-ORW'!M10</f>
        <v>0</v>
      </c>
      <c r="N10" s="55">
        <f>'Abid-ORW'!N10+'Adnan-ORW'!N10+'Haseeb-ORW'!N10+'Fayaz-ORW '!N10+'Zia Ullah-ORW'!N10+'Imran-ORW'!N10+'Ihtisham-ORW'!N10</f>
        <v>200</v>
      </c>
      <c r="O10" s="55">
        <f>'Abid-ORW'!O10+'Adnan-ORW'!O10+'Haseeb-ORW'!O10+'Fayaz-ORW '!O10+'Zia Ullah-ORW'!O10+'Imran-ORW'!O10+'Ihtisham-ORW'!O10</f>
        <v>516</v>
      </c>
      <c r="P10" s="55">
        <f>'Abid-ORW'!P10+'Adnan-ORW'!P10+'Haseeb-ORW'!P10+'Fayaz-ORW '!P10+'Zia Ullah-ORW'!P10+'Imran-ORW'!P10+'Ihtisham-ORW'!P10</f>
        <v>398</v>
      </c>
      <c r="Q10" s="55">
        <f>'Abid-ORW'!Q10+'Adnan-ORW'!Q10+'Haseeb-ORW'!Q10+'Fayaz-ORW '!Q10+'Zia Ullah-ORW'!Q10+'Imran-ORW'!Q10+'Ihtisham-ORW'!Q10</f>
        <v>200</v>
      </c>
      <c r="R10" s="55">
        <f>'Abid-ORW'!R10+'Adnan-ORW'!R10+'Haseeb-ORW'!R10+'Fayaz-ORW '!R10+'Zia Ullah-ORW'!R10+'Imran-ORW'!R10+'Ihtisham-ORW'!R10</f>
        <v>516</v>
      </c>
      <c r="S10" s="55">
        <f>'Abid-ORW'!S10+'Adnan-ORW'!S10+'Haseeb-ORW'!S10+'Fayaz-ORW '!S10+'Zia Ullah-ORW'!S10+'Imran-ORW'!S10+'Ihtisham-ORW'!S10</f>
        <v>398</v>
      </c>
      <c r="T10" s="55">
        <f>'Abid-ORW'!T10+'Adnan-ORW'!T10+'Haseeb-ORW'!T10+'Fayaz-ORW '!T10+'Zia Ullah-ORW'!T10+'Imran-ORW'!T10+'Ihtisham-ORW'!T10</f>
        <v>0</v>
      </c>
      <c r="U10" s="55">
        <f>'Abid-ORW'!U10+'Adnan-ORW'!U10+'Haseeb-ORW'!U10+'Fayaz-ORW '!U10+'Zia Ullah-ORW'!U10+'Imran-ORW'!U10+'Ihtisham-ORW'!U10</f>
        <v>0</v>
      </c>
      <c r="V10" s="55">
        <f>'Abid-ORW'!V10+'Adnan-ORW'!V10+'Haseeb-ORW'!V10+'Fayaz-ORW '!V10+'Zia Ullah-ORW'!V10+'Imran-ORW'!V10+'Ihtisham-ORW'!V10</f>
        <v>58</v>
      </c>
    </row>
    <row r="11" spans="1:22" s="32" customFormat="1" ht="26.1" customHeight="1" thickBot="1" x14ac:dyDescent="0.45">
      <c r="A11" s="43">
        <v>43107</v>
      </c>
      <c r="B11" s="55">
        <f>'Abid-ORW'!B11+'Adnan-ORW'!B11+'Haseeb-ORW'!B11+'Fayaz-ORW '!B11+'Zia Ullah-ORW'!B11+'Imran-ORW'!B11+'Ihtisham-ORW'!B11</f>
        <v>0</v>
      </c>
      <c r="C11" s="55">
        <f>'Abid-ORW'!C11+'Adnan-ORW'!C11+'Haseeb-ORW'!C11+'Fayaz-ORW '!C11+'Zia Ullah-ORW'!C11+'Imran-ORW'!C11+'Ihtisham-ORW'!C11</f>
        <v>0</v>
      </c>
      <c r="D11" s="55">
        <f>'Abid-ORW'!D11+'Adnan-ORW'!D11+'Haseeb-ORW'!D11+'Fayaz-ORW '!D11+'Zia Ullah-ORW'!D11+'Imran-ORW'!D11+'Ihtisham-ORW'!D11</f>
        <v>425</v>
      </c>
      <c r="E11" s="55">
        <f>'Abid-ORW'!E11+'Adnan-ORW'!E11+'Haseeb-ORW'!E11+'Fayaz-ORW '!E11+'Zia Ullah-ORW'!E11+'Imran-ORW'!E11+'Ihtisham-ORW'!E11</f>
        <v>0</v>
      </c>
      <c r="F11" s="55">
        <f>'Abid-ORW'!F11+'Adnan-ORW'!F11+'Haseeb-ORW'!F11+'Fayaz-ORW '!F11+'Zia Ullah-ORW'!F11+'Imran-ORW'!F11+'Ihtisham-ORW'!F11</f>
        <v>0</v>
      </c>
      <c r="G11" s="55">
        <f>'Abid-ORW'!G11+'Adnan-ORW'!G11+'Haseeb-ORW'!G11+'Fayaz-ORW '!G11+'Zia Ullah-ORW'!G11+'Imran-ORW'!G11+'Ihtisham-ORW'!G11</f>
        <v>0</v>
      </c>
      <c r="H11" s="55">
        <f>'Abid-ORW'!H11+'Adnan-ORW'!H11+'Haseeb-ORW'!H11+'Fayaz-ORW '!H11+'Zia Ullah-ORW'!H11+'Imran-ORW'!H11+'Ihtisham-ORW'!H11</f>
        <v>0</v>
      </c>
      <c r="I11" s="55">
        <f>'Abid-ORW'!I11+'Adnan-ORW'!I11+'Haseeb-ORW'!I11+'Fayaz-ORW '!I11+'Zia Ullah-ORW'!I11+'Imran-ORW'!I11+'Ihtisham-ORW'!I11</f>
        <v>0</v>
      </c>
      <c r="J11" s="55">
        <f>'Abid-ORW'!J11+'Adnan-ORW'!J11+'Haseeb-ORW'!J11+'Fayaz-ORW '!J11+'Zia Ullah-ORW'!J11+'Imran-ORW'!J11+'Ihtisham-ORW'!J11</f>
        <v>422</v>
      </c>
      <c r="K11" s="55">
        <f>'Abid-ORW'!K11+'Adnan-ORW'!K11+'Haseeb-ORW'!K11+'Fayaz-ORW '!K11+'Zia Ullah-ORW'!K11+'Imran-ORW'!K11+'Ihtisham-ORW'!K11</f>
        <v>0</v>
      </c>
      <c r="L11" s="55">
        <f>'Abid-ORW'!L11+'Adnan-ORW'!L11+'Haseeb-ORW'!L11+'Fayaz-ORW '!L11+'Zia Ullah-ORW'!L11+'Imran-ORW'!L11+'Ihtisham-ORW'!L11</f>
        <v>0</v>
      </c>
      <c r="M11" s="55">
        <f>'Abid-ORW'!M11+'Adnan-ORW'!M11+'Haseeb-ORW'!M11+'Fayaz-ORW '!M11+'Zia Ullah-ORW'!M11+'Imran-ORW'!M11+'Ihtisham-ORW'!M11</f>
        <v>0</v>
      </c>
      <c r="N11" s="55">
        <f>'Abid-ORW'!N11+'Adnan-ORW'!N11+'Haseeb-ORW'!N11+'Fayaz-ORW '!N11+'Zia Ullah-ORW'!N11+'Imran-ORW'!N11+'Ihtisham-ORW'!N11</f>
        <v>0</v>
      </c>
      <c r="O11" s="55">
        <f>'Abid-ORW'!O11+'Adnan-ORW'!O11+'Haseeb-ORW'!O11+'Fayaz-ORW '!O11+'Zia Ullah-ORW'!O11+'Imran-ORW'!O11+'Ihtisham-ORW'!O11</f>
        <v>0</v>
      </c>
      <c r="P11" s="55">
        <f>'Abid-ORW'!P11+'Adnan-ORW'!P11+'Haseeb-ORW'!P11+'Fayaz-ORW '!P11+'Zia Ullah-ORW'!P11+'Imran-ORW'!P11+'Ihtisham-ORW'!P11</f>
        <v>398</v>
      </c>
      <c r="Q11" s="55">
        <f>'Abid-ORW'!Q11+'Adnan-ORW'!Q11+'Haseeb-ORW'!Q11+'Fayaz-ORW '!Q11+'Zia Ullah-ORW'!Q11+'Imran-ORW'!Q11+'Ihtisham-ORW'!Q11</f>
        <v>0</v>
      </c>
      <c r="R11" s="55">
        <f>'Abid-ORW'!R11+'Adnan-ORW'!R11+'Haseeb-ORW'!R11+'Fayaz-ORW '!R11+'Zia Ullah-ORW'!R11+'Imran-ORW'!R11+'Ihtisham-ORW'!R11</f>
        <v>0</v>
      </c>
      <c r="S11" s="55">
        <f>'Abid-ORW'!S11+'Adnan-ORW'!S11+'Haseeb-ORW'!S11+'Fayaz-ORW '!S11+'Zia Ullah-ORW'!S11+'Imran-ORW'!S11+'Ihtisham-ORW'!S11</f>
        <v>398</v>
      </c>
      <c r="T11" s="55">
        <f>'Abid-ORW'!T11+'Adnan-ORW'!T11+'Haseeb-ORW'!T11+'Fayaz-ORW '!T11+'Zia Ullah-ORW'!T11+'Imran-ORW'!T11+'Ihtisham-ORW'!T11</f>
        <v>0</v>
      </c>
      <c r="U11" s="55">
        <f>'Abid-ORW'!U11+'Adnan-ORW'!U11+'Haseeb-ORW'!U11+'Fayaz-ORW '!U11+'Zia Ullah-ORW'!U11+'Imran-ORW'!U11+'Ihtisham-ORW'!U11</f>
        <v>0</v>
      </c>
      <c r="V11" s="55">
        <f>'Abid-ORW'!V11+'Adnan-ORW'!V11+'Haseeb-ORW'!V11+'Fayaz-ORW '!V11+'Zia Ullah-ORW'!V11+'Imran-ORW'!V11+'Ihtisham-ORW'!V11</f>
        <v>58</v>
      </c>
    </row>
    <row r="12" spans="1:22" s="32" customFormat="1" ht="26.1" customHeight="1" thickBot="1" x14ac:dyDescent="0.45">
      <c r="A12" s="43">
        <v>43108</v>
      </c>
      <c r="B12" s="55">
        <f>'Abid-ORW'!B12+'Adnan-ORW'!B12+'Haseeb-ORW'!B12+'Fayaz-ORW '!B12+'Zia Ullah-ORW'!B12+'Imran-ORW'!B12+'Ihtisham-ORW'!B12</f>
        <v>450</v>
      </c>
      <c r="C12" s="55">
        <f>'Abid-ORW'!C12+'Adnan-ORW'!C12+'Haseeb-ORW'!C12+'Fayaz-ORW '!C12+'Zia Ullah-ORW'!C12+'Imran-ORW'!C12+'Ihtisham-ORW'!C12</f>
        <v>261</v>
      </c>
      <c r="D12" s="55">
        <f>'Abid-ORW'!D12+'Adnan-ORW'!D12+'Haseeb-ORW'!D12+'Fayaz-ORW '!D12+'Zia Ullah-ORW'!D12+'Imran-ORW'!D12+'Ihtisham-ORW'!D12</f>
        <v>614</v>
      </c>
      <c r="E12" s="55">
        <f>'Abid-ORW'!E12+'Adnan-ORW'!E12+'Haseeb-ORW'!E12+'Fayaz-ORW '!E12+'Zia Ullah-ORW'!E12+'Imran-ORW'!E12+'Ihtisham-ORW'!E12</f>
        <v>0</v>
      </c>
      <c r="F12" s="55">
        <f>'Abid-ORW'!F12+'Adnan-ORW'!F12+'Haseeb-ORW'!F12+'Fayaz-ORW '!F12+'Zia Ullah-ORW'!F12+'Imran-ORW'!F12+'Ihtisham-ORW'!F12</f>
        <v>0</v>
      </c>
      <c r="G12" s="55">
        <f>'Abid-ORW'!G12+'Adnan-ORW'!G12+'Haseeb-ORW'!G12+'Fayaz-ORW '!G12+'Zia Ullah-ORW'!G12+'Imran-ORW'!G12+'Ihtisham-ORW'!G12</f>
        <v>0</v>
      </c>
      <c r="H12" s="55">
        <f>'Abid-ORW'!H12+'Adnan-ORW'!H12+'Haseeb-ORW'!H12+'Fayaz-ORW '!H12+'Zia Ullah-ORW'!H12+'Imran-ORW'!H12+'Ihtisham-ORW'!H12</f>
        <v>450</v>
      </c>
      <c r="I12" s="55">
        <f>'Abid-ORW'!I12+'Adnan-ORW'!I12+'Haseeb-ORW'!I12+'Fayaz-ORW '!I12+'Zia Ullah-ORW'!I12+'Imran-ORW'!I12+'Ihtisham-ORW'!I12</f>
        <v>261</v>
      </c>
      <c r="J12" s="55">
        <f>'Abid-ORW'!J12+'Adnan-ORW'!J12+'Haseeb-ORW'!J12+'Fayaz-ORW '!J12+'Zia Ullah-ORW'!J12+'Imran-ORW'!J12+'Ihtisham-ORW'!J12</f>
        <v>611</v>
      </c>
      <c r="K12" s="55">
        <f>'Abid-ORW'!K12+'Adnan-ORW'!K12+'Haseeb-ORW'!K12+'Fayaz-ORW '!K12+'Zia Ullah-ORW'!K12+'Imran-ORW'!K12+'Ihtisham-ORW'!K12</f>
        <v>0</v>
      </c>
      <c r="L12" s="55">
        <f>'Abid-ORW'!L12+'Adnan-ORW'!L12+'Haseeb-ORW'!L12+'Fayaz-ORW '!L12+'Zia Ullah-ORW'!L12+'Imran-ORW'!L12+'Ihtisham-ORW'!L12</f>
        <v>0</v>
      </c>
      <c r="M12" s="55">
        <f>'Abid-ORW'!M12+'Adnan-ORW'!M12+'Haseeb-ORW'!M12+'Fayaz-ORW '!M12+'Zia Ullah-ORW'!M12+'Imran-ORW'!M12+'Ihtisham-ORW'!M12</f>
        <v>0</v>
      </c>
      <c r="N12" s="55">
        <f>'Abid-ORW'!N12+'Adnan-ORW'!N12+'Haseeb-ORW'!N12+'Fayaz-ORW '!N12+'Zia Ullah-ORW'!N12+'Imran-ORW'!N12+'Ihtisham-ORW'!N12</f>
        <v>450</v>
      </c>
      <c r="O12" s="55">
        <f>'Abid-ORW'!O12+'Adnan-ORW'!O12+'Haseeb-ORW'!O12+'Fayaz-ORW '!O12+'Zia Ullah-ORW'!O12+'Imran-ORW'!O12+'Ihtisham-ORW'!O12</f>
        <v>261</v>
      </c>
      <c r="P12" s="55">
        <f>'Abid-ORW'!P12+'Adnan-ORW'!P12+'Haseeb-ORW'!P12+'Fayaz-ORW '!P12+'Zia Ullah-ORW'!P12+'Imran-ORW'!P12+'Ihtisham-ORW'!P12</f>
        <v>587</v>
      </c>
      <c r="Q12" s="55">
        <f>'Abid-ORW'!Q12+'Adnan-ORW'!Q12+'Haseeb-ORW'!Q12+'Fayaz-ORW '!Q12+'Zia Ullah-ORW'!Q12+'Imran-ORW'!Q12+'Ihtisham-ORW'!Q12</f>
        <v>450</v>
      </c>
      <c r="R12" s="55">
        <f>'Abid-ORW'!R12+'Adnan-ORW'!R12+'Haseeb-ORW'!R12+'Fayaz-ORW '!R12+'Zia Ullah-ORW'!R12+'Imran-ORW'!R12+'Ihtisham-ORW'!R12</f>
        <v>261</v>
      </c>
      <c r="S12" s="55">
        <f>'Abid-ORW'!S12+'Adnan-ORW'!S12+'Haseeb-ORW'!S12+'Fayaz-ORW '!S12+'Zia Ullah-ORW'!S12+'Imran-ORW'!S12+'Ihtisham-ORW'!S12</f>
        <v>587</v>
      </c>
      <c r="T12" s="55">
        <f>'Abid-ORW'!T12+'Adnan-ORW'!T12+'Haseeb-ORW'!T12+'Fayaz-ORW '!T12+'Zia Ullah-ORW'!T12+'Imran-ORW'!T12+'Ihtisham-ORW'!T12</f>
        <v>0</v>
      </c>
      <c r="U12" s="55">
        <f>'Abid-ORW'!U12+'Adnan-ORW'!U12+'Haseeb-ORW'!U12+'Fayaz-ORW '!U12+'Zia Ullah-ORW'!U12+'Imran-ORW'!U12+'Ihtisham-ORW'!U12</f>
        <v>2</v>
      </c>
      <c r="V12" s="55">
        <f>'Abid-ORW'!V12+'Adnan-ORW'!V12+'Haseeb-ORW'!V12+'Fayaz-ORW '!V12+'Zia Ullah-ORW'!V12+'Imran-ORW'!V12+'Ihtisham-ORW'!V12</f>
        <v>56</v>
      </c>
    </row>
    <row r="13" spans="1:22" s="32" customFormat="1" ht="26.1" customHeight="1" thickBot="1" x14ac:dyDescent="0.45">
      <c r="A13" s="43">
        <v>43109</v>
      </c>
      <c r="B13" s="55">
        <f>'Abid-ORW'!B13+'Adnan-ORW'!B13+'Haseeb-ORW'!B13+'Fayaz-ORW '!B13+'Zia Ullah-ORW'!B13+'Imran-ORW'!B13+'Ihtisham-ORW'!B13</f>
        <v>150</v>
      </c>
      <c r="C13" s="55">
        <f>'Abid-ORW'!C13+'Adnan-ORW'!C13+'Haseeb-ORW'!C13+'Fayaz-ORW '!C13+'Zia Ullah-ORW'!C13+'Imran-ORW'!C13+'Ihtisham-ORW'!C13</f>
        <v>199</v>
      </c>
      <c r="D13" s="55">
        <f>'Abid-ORW'!D13+'Adnan-ORW'!D13+'Haseeb-ORW'!D13+'Fayaz-ORW '!D13+'Zia Ullah-ORW'!D13+'Imran-ORW'!D13+'Ihtisham-ORW'!D13</f>
        <v>565</v>
      </c>
      <c r="E13" s="55">
        <f>'Abid-ORW'!E13+'Adnan-ORW'!E13+'Haseeb-ORW'!E13+'Fayaz-ORW '!E13+'Zia Ullah-ORW'!E13+'Imran-ORW'!E13+'Ihtisham-ORW'!E13</f>
        <v>0</v>
      </c>
      <c r="F13" s="55">
        <f>'Abid-ORW'!F13+'Adnan-ORW'!F13+'Haseeb-ORW'!F13+'Fayaz-ORW '!F13+'Zia Ullah-ORW'!F13+'Imran-ORW'!F13+'Ihtisham-ORW'!F13</f>
        <v>0</v>
      </c>
      <c r="G13" s="55">
        <f>'Abid-ORW'!G13+'Adnan-ORW'!G13+'Haseeb-ORW'!G13+'Fayaz-ORW '!G13+'Zia Ullah-ORW'!G13+'Imran-ORW'!G13+'Ihtisham-ORW'!G13</f>
        <v>0</v>
      </c>
      <c r="H13" s="55">
        <f>'Abid-ORW'!H13+'Adnan-ORW'!H13+'Haseeb-ORW'!H13+'Fayaz-ORW '!H13+'Zia Ullah-ORW'!H13+'Imran-ORW'!H13+'Ihtisham-ORW'!H13</f>
        <v>150</v>
      </c>
      <c r="I13" s="55">
        <f>'Abid-ORW'!I13+'Adnan-ORW'!I13+'Haseeb-ORW'!I13+'Fayaz-ORW '!I13+'Zia Ullah-ORW'!I13+'Imran-ORW'!I13+'Ihtisham-ORW'!I13</f>
        <v>199</v>
      </c>
      <c r="J13" s="55">
        <f>'Abid-ORW'!J13+'Adnan-ORW'!J13+'Haseeb-ORW'!J13+'Fayaz-ORW '!J13+'Zia Ullah-ORW'!J13+'Imran-ORW'!J13+'Ihtisham-ORW'!J13</f>
        <v>562</v>
      </c>
      <c r="K13" s="55">
        <f>'Abid-ORW'!K13+'Adnan-ORW'!K13+'Haseeb-ORW'!K13+'Fayaz-ORW '!K13+'Zia Ullah-ORW'!K13+'Imran-ORW'!K13+'Ihtisham-ORW'!K13</f>
        <v>0</v>
      </c>
      <c r="L13" s="55">
        <f>'Abid-ORW'!L13+'Adnan-ORW'!L13+'Haseeb-ORW'!L13+'Fayaz-ORW '!L13+'Zia Ullah-ORW'!L13+'Imran-ORW'!L13+'Ihtisham-ORW'!L13</f>
        <v>0</v>
      </c>
      <c r="M13" s="55">
        <f>'Abid-ORW'!M13+'Adnan-ORW'!M13+'Haseeb-ORW'!M13+'Fayaz-ORW '!M13+'Zia Ullah-ORW'!M13+'Imran-ORW'!M13+'Ihtisham-ORW'!M13</f>
        <v>0</v>
      </c>
      <c r="N13" s="55">
        <f>'Abid-ORW'!N13+'Adnan-ORW'!N13+'Haseeb-ORW'!N13+'Fayaz-ORW '!N13+'Zia Ullah-ORW'!N13+'Imran-ORW'!N13+'Ihtisham-ORW'!N13</f>
        <v>150</v>
      </c>
      <c r="O13" s="55">
        <f>'Abid-ORW'!O13+'Adnan-ORW'!O13+'Haseeb-ORW'!O13+'Fayaz-ORW '!O13+'Zia Ullah-ORW'!O13+'Imran-ORW'!O13+'Ihtisham-ORW'!O13</f>
        <v>201</v>
      </c>
      <c r="P13" s="55">
        <f>'Abid-ORW'!P13+'Adnan-ORW'!P13+'Haseeb-ORW'!P13+'Fayaz-ORW '!P13+'Zia Ullah-ORW'!P13+'Imran-ORW'!P13+'Ihtisham-ORW'!P13</f>
        <v>536</v>
      </c>
      <c r="Q13" s="55">
        <f>'Abid-ORW'!Q13+'Adnan-ORW'!Q13+'Haseeb-ORW'!Q13+'Fayaz-ORW '!Q13+'Zia Ullah-ORW'!Q13+'Imran-ORW'!Q13+'Ihtisham-ORW'!Q13</f>
        <v>150</v>
      </c>
      <c r="R13" s="55">
        <f>'Abid-ORW'!R13+'Adnan-ORW'!R13+'Haseeb-ORW'!R13+'Fayaz-ORW '!R13+'Zia Ullah-ORW'!R13+'Imran-ORW'!R13+'Ihtisham-ORW'!R13</f>
        <v>201</v>
      </c>
      <c r="S13" s="55">
        <f>'Abid-ORW'!S13+'Adnan-ORW'!S13+'Haseeb-ORW'!S13+'Fayaz-ORW '!S13+'Zia Ullah-ORW'!S13+'Imran-ORW'!S13+'Ihtisham-ORW'!S13</f>
        <v>536</v>
      </c>
      <c r="T13" s="55">
        <f>'Abid-ORW'!T13+'Adnan-ORW'!T13+'Haseeb-ORW'!T13+'Fayaz-ORW '!T13+'Zia Ullah-ORW'!T13+'Imran-ORW'!T13+'Ihtisham-ORW'!T13</f>
        <v>0</v>
      </c>
      <c r="U13" s="55">
        <f>'Abid-ORW'!U13+'Adnan-ORW'!U13+'Haseeb-ORW'!U13+'Fayaz-ORW '!U13+'Zia Ullah-ORW'!U13+'Imran-ORW'!U13+'Ihtisham-ORW'!U13</f>
        <v>4</v>
      </c>
      <c r="V13" s="55">
        <f>'Abid-ORW'!V13+'Adnan-ORW'!V13+'Haseeb-ORW'!V13+'Fayaz-ORW '!V13+'Zia Ullah-ORW'!V13+'Imran-ORW'!V13+'Ihtisham-ORW'!V13</f>
        <v>52</v>
      </c>
    </row>
    <row r="14" spans="1:22" s="32" customFormat="1" ht="24" customHeight="1" thickBot="1" x14ac:dyDescent="0.45">
      <c r="A14" s="43">
        <v>43110</v>
      </c>
      <c r="B14" s="55">
        <f>'Abid-ORW'!B14+'Adnan-ORW'!B14+'Haseeb-ORW'!B14+'Fayaz-ORW '!B14+'Zia Ullah-ORW'!B14+'Imran-ORW'!B14+'Ihtisham-ORW'!B14</f>
        <v>200</v>
      </c>
      <c r="C14" s="55">
        <f>'Abid-ORW'!C14+'Adnan-ORW'!C14+'Haseeb-ORW'!C14+'Fayaz-ORW '!C14+'Zia Ullah-ORW'!C14+'Imran-ORW'!C14+'Ihtisham-ORW'!C14</f>
        <v>222</v>
      </c>
      <c r="D14" s="55">
        <f>'Abid-ORW'!D14+'Adnan-ORW'!D14+'Haseeb-ORW'!D14+'Fayaz-ORW '!D14+'Zia Ullah-ORW'!D14+'Imran-ORW'!D14+'Ihtisham-ORW'!D14</f>
        <v>543</v>
      </c>
      <c r="E14" s="55">
        <f>'Abid-ORW'!E14+'Adnan-ORW'!E14+'Haseeb-ORW'!E14+'Fayaz-ORW '!E14+'Zia Ullah-ORW'!E14+'Imran-ORW'!E14+'Ihtisham-ORW'!E14</f>
        <v>0</v>
      </c>
      <c r="F14" s="55">
        <f>'Abid-ORW'!F14+'Adnan-ORW'!F14+'Haseeb-ORW'!F14+'Fayaz-ORW '!F14+'Zia Ullah-ORW'!F14+'Imran-ORW'!F14+'Ihtisham-ORW'!F14</f>
        <v>0</v>
      </c>
      <c r="G14" s="55">
        <f>'Abid-ORW'!G14+'Adnan-ORW'!G14+'Haseeb-ORW'!G14+'Fayaz-ORW '!G14+'Zia Ullah-ORW'!G14+'Imran-ORW'!G14+'Ihtisham-ORW'!G14</f>
        <v>0</v>
      </c>
      <c r="H14" s="56">
        <f>'Abid-ORW'!H14+'Adnan-ORW'!H14+'Haseeb-ORW'!H14+'Fayaz-ORW '!H14+'Zia Ullah-ORW'!H14+'Imran-ORW'!H14+'Ihtisham-ORW'!H14</f>
        <v>250</v>
      </c>
      <c r="I14" s="55">
        <f>'Abid-ORW'!I14+'Adnan-ORW'!I14+'Haseeb-ORW'!I14+'Fayaz-ORW '!I14+'Zia Ullah-ORW'!I14+'Imran-ORW'!I14+'Ihtisham-ORW'!I14</f>
        <v>222</v>
      </c>
      <c r="J14" s="55">
        <f>'Abid-ORW'!J14+'Adnan-ORW'!J14+'Haseeb-ORW'!J14+'Fayaz-ORW '!J14+'Zia Ullah-ORW'!J14+'Imran-ORW'!J14+'Ihtisham-ORW'!J14</f>
        <v>590</v>
      </c>
      <c r="K14" s="55">
        <f>'Abid-ORW'!K14+'Adnan-ORW'!K14+'Haseeb-ORW'!K14+'Fayaz-ORW '!K14+'Zia Ullah-ORW'!K14+'Imran-ORW'!K14+'Ihtisham-ORW'!K14</f>
        <v>0</v>
      </c>
      <c r="L14" s="55">
        <f>'Abid-ORW'!L14+'Adnan-ORW'!L14+'Haseeb-ORW'!L14+'Fayaz-ORW '!L14+'Zia Ullah-ORW'!L14+'Imran-ORW'!L14+'Ihtisham-ORW'!L14</f>
        <v>0</v>
      </c>
      <c r="M14" s="55">
        <f>'Abid-ORW'!M14+'Adnan-ORW'!M14+'Haseeb-ORW'!M14+'Fayaz-ORW '!M14+'Zia Ullah-ORW'!M14+'Imran-ORW'!M14+'Ihtisham-ORW'!M14</f>
        <v>0</v>
      </c>
      <c r="N14" s="55">
        <f>'Abid-ORW'!N14+'Adnan-ORW'!N14+'Haseeb-ORW'!N14+'Fayaz-ORW '!N14+'Zia Ullah-ORW'!N14+'Imran-ORW'!N14+'Ihtisham-ORW'!N14</f>
        <v>200</v>
      </c>
      <c r="O14" s="55">
        <f>'Abid-ORW'!O14+'Adnan-ORW'!O14+'Haseeb-ORW'!O14+'Fayaz-ORW '!O14+'Zia Ullah-ORW'!O14+'Imran-ORW'!O14+'Ihtisham-ORW'!O14</f>
        <v>222</v>
      </c>
      <c r="P14" s="55">
        <f>'Abid-ORW'!P14+'Adnan-ORW'!P14+'Haseeb-ORW'!P14+'Fayaz-ORW '!P14+'Zia Ullah-ORW'!P14+'Imran-ORW'!P14+'Ihtisham-ORW'!P14</f>
        <v>514</v>
      </c>
      <c r="Q14" s="55">
        <f>'Abid-ORW'!Q14+'Adnan-ORW'!Q14+'Haseeb-ORW'!Q14+'Fayaz-ORW '!Q14+'Zia Ullah-ORW'!Q14+'Imran-ORW'!Q14+'Ihtisham-ORW'!Q14</f>
        <v>200</v>
      </c>
      <c r="R14" s="55">
        <f>'Abid-ORW'!R14+'Adnan-ORW'!R14+'Haseeb-ORW'!R14+'Fayaz-ORW '!R14+'Zia Ullah-ORW'!R14+'Imran-ORW'!R14+'Ihtisham-ORW'!R14</f>
        <v>222</v>
      </c>
      <c r="S14" s="55">
        <f>'Abid-ORW'!S14+'Adnan-ORW'!S14+'Haseeb-ORW'!S14+'Fayaz-ORW '!S14+'Zia Ullah-ORW'!S14+'Imran-ORW'!S14+'Ihtisham-ORW'!S14</f>
        <v>514</v>
      </c>
      <c r="T14" s="55">
        <f>'Abid-ORW'!T14+'Adnan-ORW'!T14+'Haseeb-ORW'!T14+'Fayaz-ORW '!T14+'Zia Ullah-ORW'!T14+'Imran-ORW'!T14+'Ihtisham-ORW'!T14</f>
        <v>18</v>
      </c>
      <c r="U14" s="55">
        <f>'Abid-ORW'!U14+'Adnan-ORW'!U14+'Haseeb-ORW'!U14+'Fayaz-ORW '!U14+'Zia Ullah-ORW'!U14+'Imran-ORW'!U14+'Ihtisham-ORW'!U14</f>
        <v>10</v>
      </c>
      <c r="V14" s="55">
        <f>'Abid-ORW'!V14+'Adnan-ORW'!V14+'Haseeb-ORW'!V14+'Fayaz-ORW '!V14+'Zia Ullah-ORW'!V14+'Imran-ORW'!V14+'Ihtisham-ORW'!V14</f>
        <v>60</v>
      </c>
    </row>
    <row r="15" spans="1:22" s="32" customFormat="1" ht="26.1" customHeight="1" thickBot="1" x14ac:dyDescent="0.45">
      <c r="A15" s="43">
        <v>43111</v>
      </c>
      <c r="B15" s="55">
        <f>'Abid-ORW'!B15+'Adnan-ORW'!B15+'Haseeb-ORW'!B15+'Fayaz-ORW '!B15+'Zia Ullah-ORW'!B15+'Imran-ORW'!B15+'Ihtisham-ORW'!B15</f>
        <v>200</v>
      </c>
      <c r="C15" s="55">
        <f>'Abid-ORW'!C15+'Adnan-ORW'!C15+'Haseeb-ORW'!C15+'Fayaz-ORW '!C15+'Zia Ullah-ORW'!C15+'Imran-ORW'!C15+'Ihtisham-ORW'!C15</f>
        <v>267</v>
      </c>
      <c r="D15" s="55">
        <f>'Abid-ORW'!D15+'Adnan-ORW'!D15+'Haseeb-ORW'!D15+'Fayaz-ORW '!D15+'Zia Ullah-ORW'!D15+'Imran-ORW'!D15+'Ihtisham-ORW'!D15</f>
        <v>476</v>
      </c>
      <c r="E15" s="55">
        <f>'Abid-ORW'!E15+'Adnan-ORW'!E15+'Haseeb-ORW'!E15+'Fayaz-ORW '!E15+'Zia Ullah-ORW'!E15+'Imran-ORW'!E15+'Ihtisham-ORW'!E15</f>
        <v>0</v>
      </c>
      <c r="F15" s="55">
        <f>'Abid-ORW'!F15+'Adnan-ORW'!F15+'Haseeb-ORW'!F15+'Fayaz-ORW '!F15+'Zia Ullah-ORW'!F15+'Imran-ORW'!F15+'Ihtisham-ORW'!F15</f>
        <v>0</v>
      </c>
      <c r="G15" s="55">
        <f>'Abid-ORW'!G15+'Adnan-ORW'!G15+'Haseeb-ORW'!G15+'Fayaz-ORW '!G15+'Zia Ullah-ORW'!G15+'Imran-ORW'!G15+'Ihtisham-ORW'!G15</f>
        <v>0</v>
      </c>
      <c r="H15" s="55">
        <f>'Abid-ORW'!H15+'Adnan-ORW'!H15+'Haseeb-ORW'!H15+'Fayaz-ORW '!H15+'Zia Ullah-ORW'!H15+'Imran-ORW'!H15+'Ihtisham-ORW'!H15</f>
        <v>200</v>
      </c>
      <c r="I15" s="55">
        <f>'Abid-ORW'!I15+'Adnan-ORW'!I15+'Haseeb-ORW'!I15+'Fayaz-ORW '!I15+'Zia Ullah-ORW'!I15+'Imran-ORW'!I15+'Ihtisham-ORW'!I15</f>
        <v>267</v>
      </c>
      <c r="J15" s="55">
        <f>'Abid-ORW'!J15+'Adnan-ORW'!J15+'Haseeb-ORW'!J15+'Fayaz-ORW '!J15+'Zia Ullah-ORW'!J15+'Imran-ORW'!J15+'Ihtisham-ORW'!J15</f>
        <v>523</v>
      </c>
      <c r="K15" s="55">
        <f>'Abid-ORW'!K15+'Adnan-ORW'!K15+'Haseeb-ORW'!K15+'Fayaz-ORW '!K15+'Zia Ullah-ORW'!K15+'Imran-ORW'!K15+'Ihtisham-ORW'!K15</f>
        <v>0</v>
      </c>
      <c r="L15" s="55">
        <f>'Abid-ORW'!L15+'Adnan-ORW'!L15+'Haseeb-ORW'!L15+'Fayaz-ORW '!L15+'Zia Ullah-ORW'!L15+'Imran-ORW'!L15+'Ihtisham-ORW'!L15</f>
        <v>0</v>
      </c>
      <c r="M15" s="55">
        <f>'Abid-ORW'!M15+'Adnan-ORW'!M15+'Haseeb-ORW'!M15+'Fayaz-ORW '!M15+'Zia Ullah-ORW'!M15+'Imran-ORW'!M15+'Ihtisham-ORW'!M15</f>
        <v>0</v>
      </c>
      <c r="N15" s="55">
        <f>'Abid-ORW'!N15+'Adnan-ORW'!N15+'Haseeb-ORW'!N15+'Fayaz-ORW '!N15+'Zia Ullah-ORW'!N15+'Imran-ORW'!N15+'Ihtisham-ORW'!N15</f>
        <v>200</v>
      </c>
      <c r="O15" s="55">
        <f>'Abid-ORW'!O15+'Adnan-ORW'!O15+'Haseeb-ORW'!O15+'Fayaz-ORW '!O15+'Zia Ullah-ORW'!O15+'Imran-ORW'!O15+'Ihtisham-ORW'!O15</f>
        <v>267</v>
      </c>
      <c r="P15" s="55">
        <f>'Abid-ORW'!P15+'Adnan-ORW'!P15+'Haseeb-ORW'!P15+'Fayaz-ORW '!P15+'Zia Ullah-ORW'!P15+'Imran-ORW'!P15+'Ihtisham-ORW'!P15</f>
        <v>447</v>
      </c>
      <c r="Q15" s="55">
        <f>'Abid-ORW'!Q15+'Adnan-ORW'!Q15+'Haseeb-ORW'!Q15+'Fayaz-ORW '!Q15+'Zia Ullah-ORW'!Q15+'Imran-ORW'!Q15+'Ihtisham-ORW'!Q15</f>
        <v>200</v>
      </c>
      <c r="R15" s="55">
        <f>'Abid-ORW'!R15+'Adnan-ORW'!R15+'Haseeb-ORW'!R15+'Fayaz-ORW '!R15+'Zia Ullah-ORW'!R15+'Imran-ORW'!R15+'Ihtisham-ORW'!R15</f>
        <v>267</v>
      </c>
      <c r="S15" s="55">
        <f>'Abid-ORW'!S15+'Adnan-ORW'!S15+'Haseeb-ORW'!S15+'Fayaz-ORW '!S15+'Zia Ullah-ORW'!S15+'Imran-ORW'!S15+'Ihtisham-ORW'!S15</f>
        <v>447</v>
      </c>
      <c r="T15" s="55">
        <f>'Abid-ORW'!T15+'Adnan-ORW'!T15+'Haseeb-ORW'!T15+'Fayaz-ORW '!T15+'Zia Ullah-ORW'!T15+'Imran-ORW'!T15+'Ihtisham-ORW'!T15</f>
        <v>0</v>
      </c>
      <c r="U15" s="55">
        <f>'Abid-ORW'!U15+'Adnan-ORW'!U15+'Haseeb-ORW'!U15+'Fayaz-ORW '!U15+'Zia Ullah-ORW'!U15+'Imran-ORW'!U15+'Ihtisham-ORW'!U15</f>
        <v>2</v>
      </c>
      <c r="V15" s="55">
        <f>'Abid-ORW'!V15+'Adnan-ORW'!V15+'Haseeb-ORW'!V15+'Fayaz-ORW '!V15+'Zia Ullah-ORW'!V15+'Imran-ORW'!V15+'Ihtisham-ORW'!V15</f>
        <v>58</v>
      </c>
    </row>
    <row r="16" spans="1:22" s="32" customFormat="1" ht="26.1" customHeight="1" thickBot="1" x14ac:dyDescent="0.45">
      <c r="A16" s="43">
        <v>43112</v>
      </c>
      <c r="B16" s="55">
        <f>'Abid-ORW'!B16+'Adnan-ORW'!B16+'Haseeb-ORW'!B16+'Fayaz-ORW '!B16+'Zia Ullah-ORW'!B16+'Imran-ORW'!B16+'Ihtisham-ORW'!B16</f>
        <v>700</v>
      </c>
      <c r="C16" s="55">
        <f>'Abid-ORW'!C16+'Adnan-ORW'!C16+'Haseeb-ORW'!C16+'Fayaz-ORW '!C16+'Zia Ullah-ORW'!C16+'Imran-ORW'!C16+'Ihtisham-ORW'!C16</f>
        <v>252</v>
      </c>
      <c r="D16" s="55">
        <f>'Abid-ORW'!D16+'Adnan-ORW'!D16+'Haseeb-ORW'!D16+'Fayaz-ORW '!D16+'Zia Ullah-ORW'!D16+'Imran-ORW'!D16+'Ihtisham-ORW'!D16</f>
        <v>924</v>
      </c>
      <c r="E16" s="55">
        <f>'Abid-ORW'!E16+'Adnan-ORW'!E16+'Haseeb-ORW'!E16+'Fayaz-ORW '!E16+'Zia Ullah-ORW'!E16+'Imran-ORW'!E16+'Ihtisham-ORW'!E16</f>
        <v>0</v>
      </c>
      <c r="F16" s="55">
        <f>'Abid-ORW'!F16+'Adnan-ORW'!F16+'Haseeb-ORW'!F16+'Fayaz-ORW '!F16+'Zia Ullah-ORW'!F16+'Imran-ORW'!F16+'Ihtisham-ORW'!F16</f>
        <v>0</v>
      </c>
      <c r="G16" s="55">
        <f>'Abid-ORW'!G16+'Adnan-ORW'!G16+'Haseeb-ORW'!G16+'Fayaz-ORW '!G16+'Zia Ullah-ORW'!G16+'Imran-ORW'!G16+'Ihtisham-ORW'!G16</f>
        <v>0</v>
      </c>
      <c r="H16" s="55">
        <f>'Abid-ORW'!H16+'Adnan-ORW'!H16+'Haseeb-ORW'!H16+'Fayaz-ORW '!H16+'Zia Ullah-ORW'!H16+'Imran-ORW'!H16+'Ihtisham-ORW'!H16</f>
        <v>700</v>
      </c>
      <c r="I16" s="55">
        <f>'Abid-ORW'!I16+'Adnan-ORW'!I16+'Haseeb-ORW'!I16+'Fayaz-ORW '!I16+'Zia Ullah-ORW'!I16+'Imran-ORW'!I16+'Ihtisham-ORW'!I16</f>
        <v>252</v>
      </c>
      <c r="J16" s="55">
        <f>'Abid-ORW'!J16+'Adnan-ORW'!J16+'Haseeb-ORW'!J16+'Fayaz-ORW '!J16+'Zia Ullah-ORW'!J16+'Imran-ORW'!J16+'Ihtisham-ORW'!J16</f>
        <v>971</v>
      </c>
      <c r="K16" s="55">
        <f>'Abid-ORW'!K16+'Adnan-ORW'!K16+'Haseeb-ORW'!K16+'Fayaz-ORW '!K16+'Zia Ullah-ORW'!K16+'Imran-ORW'!K16+'Ihtisham-ORW'!K16</f>
        <v>0</v>
      </c>
      <c r="L16" s="55">
        <f>'Abid-ORW'!L16+'Adnan-ORW'!L16+'Haseeb-ORW'!L16+'Fayaz-ORW '!L16+'Zia Ullah-ORW'!L16+'Imran-ORW'!L16+'Ihtisham-ORW'!L16</f>
        <v>0</v>
      </c>
      <c r="M16" s="55">
        <f>'Abid-ORW'!M16+'Adnan-ORW'!M16+'Haseeb-ORW'!M16+'Fayaz-ORW '!M16+'Zia Ullah-ORW'!M16+'Imran-ORW'!M16+'Ihtisham-ORW'!M16</f>
        <v>0</v>
      </c>
      <c r="N16" s="55">
        <f>'Abid-ORW'!N16+'Adnan-ORW'!N16+'Haseeb-ORW'!N16+'Fayaz-ORW '!N16+'Zia Ullah-ORW'!N16+'Imran-ORW'!N16+'Ihtisham-ORW'!N16</f>
        <v>700</v>
      </c>
      <c r="O16" s="55">
        <f>'Abid-ORW'!O16+'Adnan-ORW'!O16+'Haseeb-ORW'!O16+'Fayaz-ORW '!O16+'Zia Ullah-ORW'!O16+'Imran-ORW'!O16+'Ihtisham-ORW'!O16</f>
        <v>252</v>
      </c>
      <c r="P16" s="55">
        <f>'Abid-ORW'!P16+'Adnan-ORW'!P16+'Haseeb-ORW'!P16+'Fayaz-ORW '!P16+'Zia Ullah-ORW'!P16+'Imran-ORW'!P16+'Ihtisham-ORW'!P16</f>
        <v>895</v>
      </c>
      <c r="Q16" s="55">
        <f>'Abid-ORW'!Q16+'Adnan-ORW'!Q16+'Haseeb-ORW'!Q16+'Fayaz-ORW '!Q16+'Zia Ullah-ORW'!Q16+'Imran-ORW'!Q16+'Ihtisham-ORW'!Q16</f>
        <v>700</v>
      </c>
      <c r="R16" s="55">
        <f>'Abid-ORW'!R16+'Adnan-ORW'!R16+'Haseeb-ORW'!R16+'Fayaz-ORW '!R16+'Zia Ullah-ORW'!R16+'Imran-ORW'!R16+'Ihtisham-ORW'!R16</f>
        <v>252</v>
      </c>
      <c r="S16" s="55">
        <f>'Abid-ORW'!S16+'Adnan-ORW'!S16+'Haseeb-ORW'!S16+'Fayaz-ORW '!S16+'Zia Ullah-ORW'!S16+'Imran-ORW'!S16+'Ihtisham-ORW'!S16</f>
        <v>895</v>
      </c>
      <c r="T16" s="55">
        <f>'Abid-ORW'!T16+'Adnan-ORW'!T16+'Haseeb-ORW'!T16+'Fayaz-ORW '!T16+'Zia Ullah-ORW'!T16+'Imran-ORW'!T16+'Ihtisham-ORW'!T16</f>
        <v>0</v>
      </c>
      <c r="U16" s="55">
        <f>'Abid-ORW'!U16+'Adnan-ORW'!U16+'Haseeb-ORW'!U16+'Fayaz-ORW '!U16+'Zia Ullah-ORW'!U16+'Imran-ORW'!U16+'Ihtisham-ORW'!U16</f>
        <v>2</v>
      </c>
      <c r="V16" s="55">
        <f>'Abid-ORW'!V16+'Adnan-ORW'!V16+'Haseeb-ORW'!V16+'Fayaz-ORW '!V16+'Zia Ullah-ORW'!V16+'Imran-ORW'!V16+'Ihtisham-ORW'!V16</f>
        <v>56</v>
      </c>
    </row>
    <row r="17" spans="1:22" s="32" customFormat="1" ht="26.1" customHeight="1" thickBot="1" x14ac:dyDescent="0.45">
      <c r="A17" s="43">
        <v>43113</v>
      </c>
      <c r="B17" s="55">
        <f>'Abid-ORW'!B17+'Adnan-ORW'!B17+'Haseeb-ORW'!B17+'Fayaz-ORW '!B17+'Zia Ullah-ORW'!B17+'Imran-ORW'!B17+'Ihtisham-ORW'!B17</f>
        <v>100</v>
      </c>
      <c r="C17" s="55">
        <f>'Abid-ORW'!C17+'Adnan-ORW'!C17+'Haseeb-ORW'!C17+'Fayaz-ORW '!C17+'Zia Ullah-ORW'!C17+'Imran-ORW'!C17+'Ihtisham-ORW'!C17</f>
        <v>330</v>
      </c>
      <c r="D17" s="55">
        <f>'Abid-ORW'!D17+'Adnan-ORW'!D17+'Haseeb-ORW'!D17+'Fayaz-ORW '!D17+'Zia Ullah-ORW'!D17+'Imran-ORW'!D17+'Ihtisham-ORW'!D17</f>
        <v>694</v>
      </c>
      <c r="E17" s="55">
        <f>'Abid-ORW'!E17+'Adnan-ORW'!E17+'Haseeb-ORW'!E17+'Fayaz-ORW '!E17+'Zia Ullah-ORW'!E17+'Imran-ORW'!E17+'Ihtisham-ORW'!E17</f>
        <v>0</v>
      </c>
      <c r="F17" s="55">
        <f>'Abid-ORW'!F17+'Adnan-ORW'!F17+'Haseeb-ORW'!F17+'Fayaz-ORW '!F17+'Zia Ullah-ORW'!F17+'Imran-ORW'!F17+'Ihtisham-ORW'!F17</f>
        <v>0</v>
      </c>
      <c r="G17" s="55">
        <f>'Abid-ORW'!G17+'Adnan-ORW'!G17+'Haseeb-ORW'!G17+'Fayaz-ORW '!G17+'Zia Ullah-ORW'!G17+'Imran-ORW'!G17+'Ihtisham-ORW'!G17</f>
        <v>0</v>
      </c>
      <c r="H17" s="55">
        <f>'Abid-ORW'!H17+'Adnan-ORW'!H17+'Haseeb-ORW'!H17+'Fayaz-ORW '!H17+'Zia Ullah-ORW'!H17+'Imran-ORW'!H17+'Ihtisham-ORW'!H17</f>
        <v>100</v>
      </c>
      <c r="I17" s="55">
        <f>'Abid-ORW'!I17+'Adnan-ORW'!I17+'Haseeb-ORW'!I17+'Fayaz-ORW '!I17+'Zia Ullah-ORW'!I17+'Imran-ORW'!I17+'Ihtisham-ORW'!I17</f>
        <v>330</v>
      </c>
      <c r="J17" s="55">
        <f>'Abid-ORW'!J17+'Adnan-ORW'!J17+'Haseeb-ORW'!J17+'Fayaz-ORW '!J17+'Zia Ullah-ORW'!J17+'Imran-ORW'!J17+'Ihtisham-ORW'!J17</f>
        <v>741</v>
      </c>
      <c r="K17" s="55">
        <f>'Abid-ORW'!K17+'Adnan-ORW'!K17+'Haseeb-ORW'!K17+'Fayaz-ORW '!K17+'Zia Ullah-ORW'!K17+'Imran-ORW'!K17+'Ihtisham-ORW'!K17</f>
        <v>0</v>
      </c>
      <c r="L17" s="55">
        <f>'Abid-ORW'!L17+'Adnan-ORW'!L17+'Haseeb-ORW'!L17+'Fayaz-ORW '!L17+'Zia Ullah-ORW'!L17+'Imran-ORW'!L17+'Ihtisham-ORW'!L17</f>
        <v>0</v>
      </c>
      <c r="M17" s="55">
        <f>'Abid-ORW'!M17+'Adnan-ORW'!M17+'Haseeb-ORW'!M17+'Fayaz-ORW '!M17+'Zia Ullah-ORW'!M17+'Imran-ORW'!M17+'Ihtisham-ORW'!M17</f>
        <v>0</v>
      </c>
      <c r="N17" s="55">
        <f>'Abid-ORW'!N17+'Adnan-ORW'!N17+'Haseeb-ORW'!N17+'Fayaz-ORW '!N17+'Zia Ullah-ORW'!N17+'Imran-ORW'!N17+'Ihtisham-ORW'!N17</f>
        <v>100</v>
      </c>
      <c r="O17" s="55">
        <f>'Abid-ORW'!O17+'Adnan-ORW'!O17+'Haseeb-ORW'!O17+'Fayaz-ORW '!O17+'Zia Ullah-ORW'!O17+'Imran-ORW'!O17+'Ihtisham-ORW'!O17</f>
        <v>330</v>
      </c>
      <c r="P17" s="55">
        <f>'Abid-ORW'!P17+'Adnan-ORW'!P17+'Haseeb-ORW'!P17+'Fayaz-ORW '!P17+'Zia Ullah-ORW'!P17+'Imran-ORW'!P17+'Ihtisham-ORW'!P17</f>
        <v>665</v>
      </c>
      <c r="Q17" s="55">
        <f>'Abid-ORW'!Q17+'Adnan-ORW'!Q17+'Haseeb-ORW'!Q17+'Fayaz-ORW '!Q17+'Zia Ullah-ORW'!Q17+'Imran-ORW'!Q17+'Ihtisham-ORW'!Q17</f>
        <v>100</v>
      </c>
      <c r="R17" s="55">
        <f>'Abid-ORW'!R17+'Adnan-ORW'!R17+'Haseeb-ORW'!R17+'Fayaz-ORW '!R17+'Zia Ullah-ORW'!R17+'Imran-ORW'!R17+'Ihtisham-ORW'!R17</f>
        <v>330</v>
      </c>
      <c r="S17" s="55">
        <f>'Abid-ORW'!S17+'Adnan-ORW'!S17+'Haseeb-ORW'!S17+'Fayaz-ORW '!S17+'Zia Ullah-ORW'!S17+'Imran-ORW'!S17+'Ihtisham-ORW'!S17</f>
        <v>665</v>
      </c>
      <c r="T17" s="55">
        <f>'Abid-ORW'!T17+'Adnan-ORW'!T17+'Haseeb-ORW'!T17+'Fayaz-ORW '!T17+'Zia Ullah-ORW'!T17+'Imran-ORW'!T17+'Ihtisham-ORW'!T17</f>
        <v>0</v>
      </c>
      <c r="U17" s="55">
        <f>'Abid-ORW'!U17+'Adnan-ORW'!U17+'Haseeb-ORW'!U17+'Fayaz-ORW '!U17+'Zia Ullah-ORW'!U17+'Imran-ORW'!U17+'Ihtisham-ORW'!U17</f>
        <v>8</v>
      </c>
      <c r="V17" s="55">
        <f>'Abid-ORW'!V17+'Adnan-ORW'!V17+'Haseeb-ORW'!V17+'Fayaz-ORW '!V17+'Zia Ullah-ORW'!V17+'Imran-ORW'!V17+'Ihtisham-ORW'!V17</f>
        <v>48</v>
      </c>
    </row>
    <row r="18" spans="1:22" s="32" customFormat="1" ht="27" thickBot="1" x14ac:dyDescent="0.45">
      <c r="A18" s="43">
        <v>43114</v>
      </c>
      <c r="B18" s="55">
        <f>'Abid-ORW'!B18+'Adnan-ORW'!B18+'Haseeb-ORW'!B18+'Fayaz-ORW '!B18+'Zia Ullah-ORW'!B18+'Imran-ORW'!B18+'Ihtisham-ORW'!B18</f>
        <v>50</v>
      </c>
      <c r="C18" s="55">
        <f>'Abid-ORW'!C18+'Adnan-ORW'!C18+'Haseeb-ORW'!C18+'Fayaz-ORW '!C18+'Zia Ullah-ORW'!C18+'Imran-ORW'!C18+'Ihtisham-ORW'!C18</f>
        <v>90</v>
      </c>
      <c r="D18" s="55">
        <f>'Abid-ORW'!D18+'Adnan-ORW'!D18+'Haseeb-ORW'!D18+'Fayaz-ORW '!D18+'Zia Ullah-ORW'!D18+'Imran-ORW'!D18+'Ihtisham-ORW'!D18</f>
        <v>654</v>
      </c>
      <c r="E18" s="55">
        <f>'Abid-ORW'!E18+'Adnan-ORW'!E18+'Haseeb-ORW'!E18+'Fayaz-ORW '!E18+'Zia Ullah-ORW'!E18+'Imran-ORW'!E18+'Ihtisham-ORW'!E18</f>
        <v>0</v>
      </c>
      <c r="F18" s="55">
        <f>'Abid-ORW'!F18+'Adnan-ORW'!F18+'Haseeb-ORW'!F18+'Fayaz-ORW '!F18+'Zia Ullah-ORW'!F18+'Imran-ORW'!F18+'Ihtisham-ORW'!F18</f>
        <v>0</v>
      </c>
      <c r="G18" s="55">
        <f>'Abid-ORW'!G18+'Adnan-ORW'!G18+'Haseeb-ORW'!G18+'Fayaz-ORW '!G18+'Zia Ullah-ORW'!G18+'Imran-ORW'!G18+'Ihtisham-ORW'!G18</f>
        <v>0</v>
      </c>
      <c r="H18" s="55">
        <f>'Abid-ORW'!H18+'Adnan-ORW'!H18+'Haseeb-ORW'!H18+'Fayaz-ORW '!H18+'Zia Ullah-ORW'!H18+'Imran-ORW'!H18+'Ihtisham-ORW'!H18</f>
        <v>50</v>
      </c>
      <c r="I18" s="55">
        <f>'Abid-ORW'!I18+'Adnan-ORW'!I18+'Haseeb-ORW'!I18+'Fayaz-ORW '!I18+'Zia Ullah-ORW'!I18+'Imran-ORW'!I18+'Ihtisham-ORW'!I18</f>
        <v>90</v>
      </c>
      <c r="J18" s="55">
        <f>'Abid-ORW'!J18+'Adnan-ORW'!J18+'Haseeb-ORW'!J18+'Fayaz-ORW '!J18+'Zia Ullah-ORW'!J18+'Imran-ORW'!J18+'Ihtisham-ORW'!J18</f>
        <v>701</v>
      </c>
      <c r="K18" s="55">
        <f>'Abid-ORW'!K18+'Adnan-ORW'!K18+'Haseeb-ORW'!K18+'Fayaz-ORW '!K18+'Zia Ullah-ORW'!K18+'Imran-ORW'!K18+'Ihtisham-ORW'!K18</f>
        <v>0</v>
      </c>
      <c r="L18" s="55">
        <f>'Abid-ORW'!L18+'Adnan-ORW'!L18+'Haseeb-ORW'!L18+'Fayaz-ORW '!L18+'Zia Ullah-ORW'!L18+'Imran-ORW'!L18+'Ihtisham-ORW'!L18</f>
        <v>0</v>
      </c>
      <c r="M18" s="55">
        <f>'Abid-ORW'!M18+'Adnan-ORW'!M18+'Haseeb-ORW'!M18+'Fayaz-ORW '!M18+'Zia Ullah-ORW'!M18+'Imran-ORW'!M18+'Ihtisham-ORW'!M18</f>
        <v>0</v>
      </c>
      <c r="N18" s="55">
        <f>'Abid-ORW'!N18+'Adnan-ORW'!N18+'Haseeb-ORW'!N18+'Fayaz-ORW '!N18+'Zia Ullah-ORW'!N18+'Imran-ORW'!N18+'Ihtisham-ORW'!N18</f>
        <v>50</v>
      </c>
      <c r="O18" s="55">
        <f>'Abid-ORW'!O18+'Adnan-ORW'!O18+'Haseeb-ORW'!O18+'Fayaz-ORW '!O18+'Zia Ullah-ORW'!O18+'Imran-ORW'!O18+'Ihtisham-ORW'!O18</f>
        <v>90</v>
      </c>
      <c r="P18" s="55">
        <f>'Abid-ORW'!P18+'Adnan-ORW'!P18+'Haseeb-ORW'!P18+'Fayaz-ORW '!P18+'Zia Ullah-ORW'!P18+'Imran-ORW'!P18+'Ihtisham-ORW'!P18</f>
        <v>625</v>
      </c>
      <c r="Q18" s="55">
        <f>'Abid-ORW'!Q18+'Adnan-ORW'!Q18+'Haseeb-ORW'!Q18+'Fayaz-ORW '!Q18+'Zia Ullah-ORW'!Q18+'Imran-ORW'!Q18+'Ihtisham-ORW'!Q18</f>
        <v>50</v>
      </c>
      <c r="R18" s="55">
        <f>'Abid-ORW'!R18+'Adnan-ORW'!R18+'Haseeb-ORW'!R18+'Fayaz-ORW '!R18+'Zia Ullah-ORW'!R18+'Imran-ORW'!R18+'Ihtisham-ORW'!R18</f>
        <v>90</v>
      </c>
      <c r="S18" s="55">
        <f>'Abid-ORW'!S18+'Adnan-ORW'!S18+'Haseeb-ORW'!S18+'Fayaz-ORW '!S18+'Zia Ullah-ORW'!S18+'Imran-ORW'!S18+'Ihtisham-ORW'!S18</f>
        <v>625</v>
      </c>
      <c r="T18" s="55">
        <f>'Abid-ORW'!T18+'Adnan-ORW'!T18+'Haseeb-ORW'!T18+'Fayaz-ORW '!T18+'Zia Ullah-ORW'!T18+'Imran-ORW'!T18+'Ihtisham-ORW'!T18</f>
        <v>0</v>
      </c>
      <c r="U18" s="55">
        <f>'Abid-ORW'!U18+'Adnan-ORW'!U18+'Haseeb-ORW'!U18+'Fayaz-ORW '!U18+'Zia Ullah-ORW'!U18+'Imran-ORW'!U18+'Ihtisham-ORW'!U18</f>
        <v>2</v>
      </c>
      <c r="V18" s="55">
        <f>'Abid-ORW'!V18+'Adnan-ORW'!V18+'Haseeb-ORW'!V18+'Fayaz-ORW '!V18+'Zia Ullah-ORW'!V18+'Imran-ORW'!V18+'Ihtisham-ORW'!V18</f>
        <v>46</v>
      </c>
    </row>
    <row r="19" spans="1:22" s="32" customFormat="1" ht="27" thickBot="1" x14ac:dyDescent="0.45">
      <c r="A19" s="43">
        <v>43115</v>
      </c>
      <c r="B19" s="55">
        <f>'Abid-ORW'!B19+'Adnan-ORW'!B19+'Haseeb-ORW'!B19+'Fayaz-ORW '!B19+'Zia Ullah-ORW'!B19+'Imran-ORW'!B19+'Ihtisham-ORW'!B19</f>
        <v>200</v>
      </c>
      <c r="C19" s="55">
        <f>'Abid-ORW'!C19+'Adnan-ORW'!C19+'Haseeb-ORW'!C19+'Fayaz-ORW '!C19+'Zia Ullah-ORW'!C19+'Imran-ORW'!C19+'Ihtisham-ORW'!C19</f>
        <v>236</v>
      </c>
      <c r="D19" s="55">
        <f>'Abid-ORW'!D19+'Adnan-ORW'!D19+'Haseeb-ORW'!D19+'Fayaz-ORW '!D19+'Zia Ullah-ORW'!D19+'Imran-ORW'!D19+'Ihtisham-ORW'!D19</f>
        <v>618</v>
      </c>
      <c r="E19" s="55">
        <f>'Abid-ORW'!E19+'Adnan-ORW'!E19+'Haseeb-ORW'!E19+'Fayaz-ORW '!E19+'Zia Ullah-ORW'!E19+'Imran-ORW'!E19+'Ihtisham-ORW'!E19</f>
        <v>0</v>
      </c>
      <c r="F19" s="55">
        <f>'Abid-ORW'!F19+'Adnan-ORW'!F19+'Haseeb-ORW'!F19+'Fayaz-ORW '!F19+'Zia Ullah-ORW'!F19+'Imran-ORW'!F19+'Ihtisham-ORW'!F19</f>
        <v>0</v>
      </c>
      <c r="G19" s="55">
        <f>'Abid-ORW'!G19+'Adnan-ORW'!G19+'Haseeb-ORW'!G19+'Fayaz-ORW '!G19+'Zia Ullah-ORW'!G19+'Imran-ORW'!G19+'Ihtisham-ORW'!G19</f>
        <v>0</v>
      </c>
      <c r="H19" s="55">
        <f>'Abid-ORW'!H19+'Adnan-ORW'!H19+'Haseeb-ORW'!H19+'Fayaz-ORW '!H19+'Zia Ullah-ORW'!H19+'Imran-ORW'!H19+'Ihtisham-ORW'!H19</f>
        <v>200</v>
      </c>
      <c r="I19" s="55">
        <f>'Abid-ORW'!I19+'Adnan-ORW'!I19+'Haseeb-ORW'!I19+'Fayaz-ORW '!I19+'Zia Ullah-ORW'!I19+'Imran-ORW'!I19+'Ihtisham-ORW'!I19</f>
        <v>237</v>
      </c>
      <c r="J19" s="55">
        <f>'Abid-ORW'!J19+'Adnan-ORW'!J19+'Haseeb-ORW'!J19+'Fayaz-ORW '!J19+'Zia Ullah-ORW'!J19+'Imran-ORW'!J19+'Ihtisham-ORW'!J19</f>
        <v>664</v>
      </c>
      <c r="K19" s="55">
        <f>'Abid-ORW'!K19+'Adnan-ORW'!K19+'Haseeb-ORW'!K19+'Fayaz-ORW '!K19+'Zia Ullah-ORW'!K19+'Imran-ORW'!K19+'Ihtisham-ORW'!K19</f>
        <v>0</v>
      </c>
      <c r="L19" s="55">
        <f>'Abid-ORW'!L19+'Adnan-ORW'!L19+'Haseeb-ORW'!L19+'Fayaz-ORW '!L19+'Zia Ullah-ORW'!L19+'Imran-ORW'!L19+'Ihtisham-ORW'!L19</f>
        <v>0</v>
      </c>
      <c r="M19" s="55">
        <f>'Abid-ORW'!M19+'Adnan-ORW'!M19+'Haseeb-ORW'!M19+'Fayaz-ORW '!M19+'Zia Ullah-ORW'!M19+'Imran-ORW'!M19+'Ihtisham-ORW'!M19</f>
        <v>0</v>
      </c>
      <c r="N19" s="55">
        <f>'Abid-ORW'!N19+'Adnan-ORW'!N19+'Haseeb-ORW'!N19+'Fayaz-ORW '!N19+'Zia Ullah-ORW'!N19+'Imran-ORW'!N19+'Ihtisham-ORW'!N19</f>
        <v>200</v>
      </c>
      <c r="O19" s="55">
        <f>'Abid-ORW'!O19+'Adnan-ORW'!O19+'Haseeb-ORW'!O19+'Fayaz-ORW '!O19+'Zia Ullah-ORW'!O19+'Imran-ORW'!O19+'Ihtisham-ORW'!O19</f>
        <v>237</v>
      </c>
      <c r="P19" s="55">
        <f>'Abid-ORW'!P19+'Adnan-ORW'!P19+'Haseeb-ORW'!P19+'Fayaz-ORW '!P19+'Zia Ullah-ORW'!P19+'Imran-ORW'!P19+'Ihtisham-ORW'!P19</f>
        <v>588</v>
      </c>
      <c r="Q19" s="55">
        <f>'Abid-ORW'!Q19+'Adnan-ORW'!Q19+'Haseeb-ORW'!Q19+'Fayaz-ORW '!Q19+'Zia Ullah-ORW'!Q19+'Imran-ORW'!Q19+'Ihtisham-ORW'!Q19</f>
        <v>200</v>
      </c>
      <c r="R19" s="55">
        <f>'Abid-ORW'!R19+'Adnan-ORW'!R19+'Haseeb-ORW'!R19+'Fayaz-ORW '!R19+'Zia Ullah-ORW'!R19+'Imran-ORW'!R19+'Ihtisham-ORW'!R19</f>
        <v>237</v>
      </c>
      <c r="S19" s="55">
        <f>'Abid-ORW'!S19+'Adnan-ORW'!S19+'Haseeb-ORW'!S19+'Fayaz-ORW '!S19+'Zia Ullah-ORW'!S19+'Imran-ORW'!S19+'Ihtisham-ORW'!S19</f>
        <v>588</v>
      </c>
      <c r="T19" s="55">
        <f>'Abid-ORW'!T19+'Adnan-ORW'!T19+'Haseeb-ORW'!T19+'Fayaz-ORW '!T19+'Zia Ullah-ORW'!T19+'Imran-ORW'!T19+'Ihtisham-ORW'!T19</f>
        <v>12</v>
      </c>
      <c r="U19" s="55">
        <f>'Abid-ORW'!U19+'Adnan-ORW'!U19+'Haseeb-ORW'!U19+'Fayaz-ORW '!U19+'Zia Ullah-ORW'!U19+'Imran-ORW'!U19+'Ihtisham-ORW'!U19</f>
        <v>6</v>
      </c>
      <c r="V19" s="55">
        <f>'Abid-ORW'!V19+'Adnan-ORW'!V19+'Haseeb-ORW'!V19+'Fayaz-ORW '!V19+'Zia Ullah-ORW'!V19+'Imran-ORW'!V19+'Ihtisham-ORW'!V19</f>
        <v>52</v>
      </c>
    </row>
    <row r="20" spans="1:22" s="32" customFormat="1" ht="27" thickBot="1" x14ac:dyDescent="0.45">
      <c r="A20" s="43">
        <v>43116</v>
      </c>
      <c r="B20" s="55">
        <f>'Abid-ORW'!B20+'Adnan-ORW'!B20+'Haseeb-ORW'!B20+'Fayaz-ORW '!B20+'Zia Ullah-ORW'!B20+'Imran-ORW'!B20+'Ihtisham-ORW'!B20</f>
        <v>250</v>
      </c>
      <c r="C20" s="55">
        <f>'Abid-ORW'!C20+'Adnan-ORW'!C20+'Haseeb-ORW'!C20+'Fayaz-ORW '!C20+'Zia Ullah-ORW'!C20+'Imran-ORW'!C20+'Ihtisham-ORW'!C20</f>
        <v>228</v>
      </c>
      <c r="D20" s="55">
        <f>'Abid-ORW'!D20+'Adnan-ORW'!D20+'Haseeb-ORW'!D20+'Fayaz-ORW '!D20+'Zia Ullah-ORW'!D20+'Imran-ORW'!D20+'Ihtisham-ORW'!D20</f>
        <v>640</v>
      </c>
      <c r="E20" s="55">
        <f>'Abid-ORW'!E20+'Adnan-ORW'!E20+'Haseeb-ORW'!E20+'Fayaz-ORW '!E20+'Zia Ullah-ORW'!E20+'Imran-ORW'!E20+'Ihtisham-ORW'!E20</f>
        <v>0</v>
      </c>
      <c r="F20" s="55">
        <f>'Abid-ORW'!F20+'Adnan-ORW'!F20+'Haseeb-ORW'!F20+'Fayaz-ORW '!F20+'Zia Ullah-ORW'!F20+'Imran-ORW'!F20+'Ihtisham-ORW'!F20</f>
        <v>0</v>
      </c>
      <c r="G20" s="55">
        <f>'Abid-ORW'!G20+'Adnan-ORW'!G20+'Haseeb-ORW'!G20+'Fayaz-ORW '!G20+'Zia Ullah-ORW'!G20+'Imran-ORW'!G20+'Ihtisham-ORW'!G20</f>
        <v>0</v>
      </c>
      <c r="H20" s="55">
        <f>'Abid-ORW'!H20+'Adnan-ORW'!H20+'Haseeb-ORW'!H20+'Fayaz-ORW '!H20+'Zia Ullah-ORW'!H20+'Imran-ORW'!H20+'Ihtisham-ORW'!H20</f>
        <v>250</v>
      </c>
      <c r="I20" s="55">
        <f>'Abid-ORW'!I20+'Adnan-ORW'!I20+'Haseeb-ORW'!I20+'Fayaz-ORW '!I20+'Zia Ullah-ORW'!I20+'Imran-ORW'!I20+'Ihtisham-ORW'!I20</f>
        <v>228</v>
      </c>
      <c r="J20" s="55">
        <f>'Abid-ORW'!J20+'Adnan-ORW'!J20+'Haseeb-ORW'!J20+'Fayaz-ORW '!J20+'Zia Ullah-ORW'!J20+'Imran-ORW'!J20+'Ihtisham-ORW'!J20</f>
        <v>686</v>
      </c>
      <c r="K20" s="55">
        <f>'Abid-ORW'!K20+'Adnan-ORW'!K20+'Haseeb-ORW'!K20+'Fayaz-ORW '!K20+'Zia Ullah-ORW'!K20+'Imran-ORW'!K20+'Ihtisham-ORW'!K20</f>
        <v>0</v>
      </c>
      <c r="L20" s="55">
        <f>'Abid-ORW'!L20+'Adnan-ORW'!L20+'Haseeb-ORW'!L20+'Fayaz-ORW '!L20+'Zia Ullah-ORW'!L20+'Imran-ORW'!L20+'Ihtisham-ORW'!L20</f>
        <v>0</v>
      </c>
      <c r="M20" s="55">
        <f>'Abid-ORW'!M20+'Adnan-ORW'!M20+'Haseeb-ORW'!M20+'Fayaz-ORW '!M20+'Zia Ullah-ORW'!M20+'Imran-ORW'!M20+'Ihtisham-ORW'!M20</f>
        <v>0</v>
      </c>
      <c r="N20" s="55">
        <f>'Abid-ORW'!N20+'Adnan-ORW'!N20+'Haseeb-ORW'!N20+'Fayaz-ORW '!N20+'Zia Ullah-ORW'!N20+'Imran-ORW'!N20+'Ihtisham-ORW'!N20</f>
        <v>250</v>
      </c>
      <c r="O20" s="55">
        <f>'Abid-ORW'!O20+'Adnan-ORW'!O20+'Haseeb-ORW'!O20+'Fayaz-ORW '!O20+'Zia Ullah-ORW'!O20+'Imran-ORW'!O20+'Ihtisham-ORW'!O20</f>
        <v>228</v>
      </c>
      <c r="P20" s="55">
        <f>'Abid-ORW'!P20+'Adnan-ORW'!P20+'Haseeb-ORW'!P20+'Fayaz-ORW '!P20+'Zia Ullah-ORW'!P20+'Imran-ORW'!P20+'Ihtisham-ORW'!P20</f>
        <v>610</v>
      </c>
      <c r="Q20" s="55">
        <f>'Abid-ORW'!Q20+'Adnan-ORW'!Q20+'Haseeb-ORW'!Q20+'Fayaz-ORW '!Q20+'Zia Ullah-ORW'!Q20+'Imran-ORW'!Q20+'Ihtisham-ORW'!Q20</f>
        <v>250</v>
      </c>
      <c r="R20" s="55">
        <f>'Abid-ORW'!R20+'Adnan-ORW'!R20+'Haseeb-ORW'!R20+'Fayaz-ORW '!R20+'Zia Ullah-ORW'!R20+'Imran-ORW'!R20+'Ihtisham-ORW'!R20</f>
        <v>228</v>
      </c>
      <c r="S20" s="55">
        <f>'Abid-ORW'!S20+'Adnan-ORW'!S20+'Haseeb-ORW'!S20+'Fayaz-ORW '!S20+'Zia Ullah-ORW'!S20+'Imran-ORW'!S20+'Ihtisham-ORW'!S20</f>
        <v>610</v>
      </c>
      <c r="T20" s="55">
        <f>'Abid-ORW'!T20+'Adnan-ORW'!T20+'Haseeb-ORW'!T20+'Fayaz-ORW '!T20+'Zia Ullah-ORW'!T20+'Imran-ORW'!T20+'Ihtisham-ORW'!T20</f>
        <v>0</v>
      </c>
      <c r="U20" s="55">
        <f>'Abid-ORW'!U20+'Adnan-ORW'!U20+'Haseeb-ORW'!U20+'Fayaz-ORW '!U20+'Zia Ullah-ORW'!U20+'Imran-ORW'!U20+'Ihtisham-ORW'!U20</f>
        <v>2</v>
      </c>
      <c r="V20" s="55">
        <f>'Abid-ORW'!V20+'Adnan-ORW'!V20+'Haseeb-ORW'!V20+'Fayaz-ORW '!V20+'Zia Ullah-ORW'!V20+'Imran-ORW'!V20+'Ihtisham-ORW'!V20</f>
        <v>50</v>
      </c>
    </row>
    <row r="21" spans="1:22" s="32" customFormat="1" ht="27" thickBot="1" x14ac:dyDescent="0.45">
      <c r="A21" s="43">
        <v>43117</v>
      </c>
      <c r="B21" s="55">
        <f>'Abid-ORW'!B21+'Adnan-ORW'!B21+'Haseeb-ORW'!B21+'Fayaz-ORW '!B21+'Zia Ullah-ORW'!B21+'Imran-ORW'!B21+'Ihtisham-ORW'!B21</f>
        <v>200</v>
      </c>
      <c r="C21" s="55">
        <f>'Abid-ORW'!C21+'Adnan-ORW'!C21+'Haseeb-ORW'!C21+'Fayaz-ORW '!C21+'Zia Ullah-ORW'!C21+'Imran-ORW'!C21+'Ihtisham-ORW'!C21</f>
        <v>282</v>
      </c>
      <c r="D21" s="55">
        <f>'Abid-ORW'!D21+'Adnan-ORW'!D21+'Haseeb-ORW'!D21+'Fayaz-ORW '!D21+'Zia Ullah-ORW'!D21+'Imran-ORW'!D21+'Ihtisham-ORW'!D21</f>
        <v>558</v>
      </c>
      <c r="E21" s="55">
        <f>'Abid-ORW'!E21+'Adnan-ORW'!E21+'Haseeb-ORW'!E21+'Fayaz-ORW '!E21+'Zia Ullah-ORW'!E21+'Imran-ORW'!E21+'Ihtisham-ORW'!E21</f>
        <v>0</v>
      </c>
      <c r="F21" s="55">
        <f>'Abid-ORW'!F21+'Adnan-ORW'!F21+'Haseeb-ORW'!F21+'Fayaz-ORW '!F21+'Zia Ullah-ORW'!F21+'Imran-ORW'!F21+'Ihtisham-ORW'!F21</f>
        <v>0</v>
      </c>
      <c r="G21" s="55">
        <f>'Abid-ORW'!G21+'Adnan-ORW'!G21+'Haseeb-ORW'!G21+'Fayaz-ORW '!G21+'Zia Ullah-ORW'!G21+'Imran-ORW'!G21+'Ihtisham-ORW'!G21</f>
        <v>0</v>
      </c>
      <c r="H21" s="55">
        <f>'Abid-ORW'!H21+'Adnan-ORW'!H21+'Haseeb-ORW'!H21+'Fayaz-ORW '!H21+'Zia Ullah-ORW'!H21+'Imran-ORW'!H21+'Ihtisham-ORW'!H21</f>
        <v>200</v>
      </c>
      <c r="I21" s="55">
        <f>'Abid-ORW'!I21+'Adnan-ORW'!I21+'Haseeb-ORW'!I21+'Fayaz-ORW '!I21+'Zia Ullah-ORW'!I21+'Imran-ORW'!I21+'Ihtisham-ORW'!I21</f>
        <v>282</v>
      </c>
      <c r="J21" s="55">
        <f>'Abid-ORW'!J21+'Adnan-ORW'!J21+'Haseeb-ORW'!J21+'Fayaz-ORW '!J21+'Zia Ullah-ORW'!J21+'Imran-ORW'!J21+'Ihtisham-ORW'!J21</f>
        <v>604</v>
      </c>
      <c r="K21" s="55">
        <f>'Abid-ORW'!K21+'Adnan-ORW'!K21+'Haseeb-ORW'!K21+'Fayaz-ORW '!K21+'Zia Ullah-ORW'!K21+'Imran-ORW'!K21+'Ihtisham-ORW'!K21</f>
        <v>0</v>
      </c>
      <c r="L21" s="55">
        <f>'Abid-ORW'!L21+'Adnan-ORW'!L21+'Haseeb-ORW'!L21+'Fayaz-ORW '!L21+'Zia Ullah-ORW'!L21+'Imran-ORW'!L21+'Ihtisham-ORW'!L21</f>
        <v>0</v>
      </c>
      <c r="M21" s="55">
        <f>'Abid-ORW'!M21+'Adnan-ORW'!M21+'Haseeb-ORW'!M21+'Fayaz-ORW '!M21+'Zia Ullah-ORW'!M21+'Imran-ORW'!M21+'Ihtisham-ORW'!M21</f>
        <v>0</v>
      </c>
      <c r="N21" s="55">
        <f>'Abid-ORW'!N21+'Adnan-ORW'!N21+'Haseeb-ORW'!N21+'Fayaz-ORW '!N21+'Zia Ullah-ORW'!N21+'Imran-ORW'!N21+'Ihtisham-ORW'!N21</f>
        <v>200</v>
      </c>
      <c r="O21" s="55">
        <f>'Abid-ORW'!O21+'Adnan-ORW'!O21+'Haseeb-ORW'!O21+'Fayaz-ORW '!O21+'Zia Ullah-ORW'!O21+'Imran-ORW'!O21+'Ihtisham-ORW'!O21</f>
        <v>282</v>
      </c>
      <c r="P21" s="55">
        <f>'Abid-ORW'!P21+'Adnan-ORW'!P21+'Haseeb-ORW'!P21+'Fayaz-ORW '!P21+'Zia Ullah-ORW'!P21+'Imran-ORW'!P21+'Ihtisham-ORW'!P21</f>
        <v>528</v>
      </c>
      <c r="Q21" s="55">
        <f>'Abid-ORW'!Q21+'Adnan-ORW'!Q21+'Haseeb-ORW'!Q21+'Fayaz-ORW '!Q21+'Zia Ullah-ORW'!Q21+'Imran-ORW'!Q21+'Ihtisham-ORW'!Q21</f>
        <v>200</v>
      </c>
      <c r="R21" s="55">
        <f>'Abid-ORW'!R21+'Adnan-ORW'!R21+'Haseeb-ORW'!R21+'Fayaz-ORW '!R21+'Zia Ullah-ORW'!R21+'Imran-ORW'!R21+'Ihtisham-ORW'!R21</f>
        <v>282</v>
      </c>
      <c r="S21" s="55">
        <f>'Abid-ORW'!S21+'Adnan-ORW'!S21+'Haseeb-ORW'!S21+'Fayaz-ORW '!S21+'Zia Ullah-ORW'!S21+'Imran-ORW'!S21+'Ihtisham-ORW'!S21</f>
        <v>528</v>
      </c>
      <c r="T21" s="55">
        <f>'Abid-ORW'!T21+'Adnan-ORW'!T21+'Haseeb-ORW'!T21+'Fayaz-ORW '!T21+'Zia Ullah-ORW'!T21+'Imran-ORW'!T21+'Ihtisham-ORW'!T21</f>
        <v>0</v>
      </c>
      <c r="U21" s="55">
        <f>'Abid-ORW'!U21+'Adnan-ORW'!U21+'Haseeb-ORW'!U21+'Fayaz-ORW '!U21+'Zia Ullah-ORW'!U21+'Imran-ORW'!U21+'Ihtisham-ORW'!U21</f>
        <v>0</v>
      </c>
      <c r="V21" s="55">
        <f>'Abid-ORW'!V21+'Adnan-ORW'!V21+'Haseeb-ORW'!V21+'Fayaz-ORW '!V21+'Zia Ullah-ORW'!V21+'Imran-ORW'!V21+'Ihtisham-ORW'!V21</f>
        <v>50</v>
      </c>
    </row>
    <row r="22" spans="1:22" s="32" customFormat="1" ht="27" thickBot="1" x14ac:dyDescent="0.45">
      <c r="A22" s="43">
        <v>43118</v>
      </c>
      <c r="B22" s="55">
        <f>'Abid-ORW'!B22+'Adnan-ORW'!B22+'Haseeb-ORW'!B22+'Fayaz-ORW '!B22+'Zia Ullah-ORW'!B22+'Imran-ORW'!B22+'Ihtisham-ORW'!B22</f>
        <v>600</v>
      </c>
      <c r="C22" s="55">
        <f>'Abid-ORW'!C22+'Adnan-ORW'!C22+'Haseeb-ORW'!C22+'Fayaz-ORW '!C22+'Zia Ullah-ORW'!C22+'Imran-ORW'!C22+'Ihtisham-ORW'!C22</f>
        <v>303</v>
      </c>
      <c r="D22" s="55">
        <f>'Abid-ORW'!D22+'Adnan-ORW'!D22+'Haseeb-ORW'!D22+'Fayaz-ORW '!D22+'Zia Ullah-ORW'!D22+'Imran-ORW'!D22+'Ihtisham-ORW'!D22</f>
        <v>855</v>
      </c>
      <c r="E22" s="55">
        <f>'Abid-ORW'!E22+'Adnan-ORW'!E22+'Haseeb-ORW'!E22+'Fayaz-ORW '!E22+'Zia Ullah-ORW'!E22+'Imran-ORW'!E22+'Ihtisham-ORW'!E22</f>
        <v>0</v>
      </c>
      <c r="F22" s="55">
        <f>'Abid-ORW'!F22+'Adnan-ORW'!F22+'Haseeb-ORW'!F22+'Fayaz-ORW '!F22+'Zia Ullah-ORW'!F22+'Imran-ORW'!F22+'Ihtisham-ORW'!F22</f>
        <v>0</v>
      </c>
      <c r="G22" s="55">
        <f>'Abid-ORW'!G22+'Adnan-ORW'!G22+'Haseeb-ORW'!G22+'Fayaz-ORW '!G22+'Zia Ullah-ORW'!G22+'Imran-ORW'!G22+'Ihtisham-ORW'!G22</f>
        <v>0</v>
      </c>
      <c r="H22" s="55">
        <f>'Abid-ORW'!H22+'Adnan-ORW'!H22+'Haseeb-ORW'!H22+'Fayaz-ORW '!H22+'Zia Ullah-ORW'!H22+'Imran-ORW'!H22+'Ihtisham-ORW'!H22</f>
        <v>600</v>
      </c>
      <c r="I22" s="55">
        <f>'Abid-ORW'!I22+'Adnan-ORW'!I22+'Haseeb-ORW'!I22+'Fayaz-ORW '!I22+'Zia Ullah-ORW'!I22+'Imran-ORW'!I22+'Ihtisham-ORW'!I22</f>
        <v>303</v>
      </c>
      <c r="J22" s="55">
        <f>'Abid-ORW'!J22+'Adnan-ORW'!J22+'Haseeb-ORW'!J22+'Fayaz-ORW '!J22+'Zia Ullah-ORW'!J22+'Imran-ORW'!J22+'Ihtisham-ORW'!J22</f>
        <v>901</v>
      </c>
      <c r="K22" s="55">
        <f>'Abid-ORW'!K22+'Adnan-ORW'!K22+'Haseeb-ORW'!K22+'Fayaz-ORW '!K22+'Zia Ullah-ORW'!K22+'Imran-ORW'!K22+'Ihtisham-ORW'!K22</f>
        <v>0</v>
      </c>
      <c r="L22" s="55">
        <f>'Abid-ORW'!L22+'Adnan-ORW'!L22+'Haseeb-ORW'!L22+'Fayaz-ORW '!L22+'Zia Ullah-ORW'!L22+'Imran-ORW'!L22+'Ihtisham-ORW'!L22</f>
        <v>0</v>
      </c>
      <c r="M22" s="55">
        <f>'Abid-ORW'!M22+'Adnan-ORW'!M22+'Haseeb-ORW'!M22+'Fayaz-ORW '!M22+'Zia Ullah-ORW'!M22+'Imran-ORW'!M22+'Ihtisham-ORW'!M22</f>
        <v>0</v>
      </c>
      <c r="N22" s="55">
        <f>'Abid-ORW'!N22+'Adnan-ORW'!N22+'Haseeb-ORW'!N22+'Fayaz-ORW '!N22+'Zia Ullah-ORW'!N22+'Imran-ORW'!N22+'Ihtisham-ORW'!N22</f>
        <v>600</v>
      </c>
      <c r="O22" s="55">
        <f>'Abid-ORW'!O22+'Adnan-ORW'!O22+'Haseeb-ORW'!O22+'Fayaz-ORW '!O22+'Zia Ullah-ORW'!O22+'Imran-ORW'!O22+'Ihtisham-ORW'!O22</f>
        <v>303</v>
      </c>
      <c r="P22" s="55">
        <f>'Abid-ORW'!P22+'Adnan-ORW'!P22+'Haseeb-ORW'!P22+'Fayaz-ORW '!P22+'Zia Ullah-ORW'!P22+'Imran-ORW'!P22+'Ihtisham-ORW'!P22</f>
        <v>825</v>
      </c>
      <c r="Q22" s="55">
        <f>'Abid-ORW'!Q22+'Adnan-ORW'!Q22+'Haseeb-ORW'!Q22+'Fayaz-ORW '!Q22+'Zia Ullah-ORW'!Q22+'Imran-ORW'!Q22+'Ihtisham-ORW'!Q22</f>
        <v>600</v>
      </c>
      <c r="R22" s="55">
        <f>'Abid-ORW'!R22+'Adnan-ORW'!R22+'Haseeb-ORW'!R22+'Fayaz-ORW '!R22+'Zia Ullah-ORW'!R22+'Imran-ORW'!R22+'Ihtisham-ORW'!R22</f>
        <v>303</v>
      </c>
      <c r="S22" s="55">
        <f>'Abid-ORW'!S22+'Adnan-ORW'!S22+'Haseeb-ORW'!S22+'Fayaz-ORW '!S22+'Zia Ullah-ORW'!S22+'Imran-ORW'!S22+'Ihtisham-ORW'!S22</f>
        <v>825</v>
      </c>
      <c r="T22" s="55">
        <f>'Abid-ORW'!T22+'Adnan-ORW'!T22+'Haseeb-ORW'!T22+'Fayaz-ORW '!T22+'Zia Ullah-ORW'!T22+'Imran-ORW'!T22+'Ihtisham-ORW'!T22</f>
        <v>0</v>
      </c>
      <c r="U22" s="55">
        <f>'Abid-ORW'!U22+'Adnan-ORW'!U22+'Haseeb-ORW'!U22+'Fayaz-ORW '!U22+'Zia Ullah-ORW'!U22+'Imran-ORW'!U22+'Ihtisham-ORW'!U22</f>
        <v>0</v>
      </c>
      <c r="V22" s="55">
        <f>'Abid-ORW'!V22+'Adnan-ORW'!V22+'Haseeb-ORW'!V22+'Fayaz-ORW '!V22+'Zia Ullah-ORW'!V22+'Imran-ORW'!V22+'Ihtisham-ORW'!V22</f>
        <v>50</v>
      </c>
    </row>
    <row r="23" spans="1:22" s="32" customFormat="1" ht="27" thickBot="1" x14ac:dyDescent="0.45">
      <c r="A23" s="43">
        <v>43119</v>
      </c>
      <c r="B23" s="55">
        <f>'Abid-ORW'!B23+'Adnan-ORW'!B23+'Haseeb-ORW'!B23+'Fayaz-ORW '!B23+'Zia Ullah-ORW'!B23+'Imran-ORW'!B23+'Ihtisham-ORW'!B23</f>
        <v>450</v>
      </c>
      <c r="C23" s="55">
        <f>'Abid-ORW'!C23+'Adnan-ORW'!C23+'Haseeb-ORW'!C23+'Fayaz-ORW '!C23+'Zia Ullah-ORW'!C23+'Imran-ORW'!C23+'Ihtisham-ORW'!C23</f>
        <v>264</v>
      </c>
      <c r="D23" s="55">
        <f>'Abid-ORW'!D23+'Adnan-ORW'!D23+'Haseeb-ORW'!D23+'Fayaz-ORW '!D23+'Zia Ullah-ORW'!D23+'Imran-ORW'!D23+'Ihtisham-ORW'!D23</f>
        <v>1041</v>
      </c>
      <c r="E23" s="55">
        <f>'Abid-ORW'!E23+'Adnan-ORW'!E23+'Haseeb-ORW'!E23+'Fayaz-ORW '!E23+'Zia Ullah-ORW'!E23+'Imran-ORW'!E23+'Ihtisham-ORW'!E23</f>
        <v>0</v>
      </c>
      <c r="F23" s="55">
        <f>'Abid-ORW'!F23+'Adnan-ORW'!F23+'Haseeb-ORW'!F23+'Fayaz-ORW '!F23+'Zia Ullah-ORW'!F23+'Imran-ORW'!F23+'Ihtisham-ORW'!F23</f>
        <v>0</v>
      </c>
      <c r="G23" s="55">
        <f>'Abid-ORW'!G23+'Adnan-ORW'!G23+'Haseeb-ORW'!G23+'Fayaz-ORW '!G23+'Zia Ullah-ORW'!G23+'Imran-ORW'!G23+'Ihtisham-ORW'!G23</f>
        <v>0</v>
      </c>
      <c r="H23" s="55">
        <f>'Abid-ORW'!H23+'Adnan-ORW'!H23+'Haseeb-ORW'!H23+'Fayaz-ORW '!H23+'Zia Ullah-ORW'!H23+'Imran-ORW'!H23+'Ihtisham-ORW'!H23</f>
        <v>450</v>
      </c>
      <c r="I23" s="55">
        <f>'Abid-ORW'!I23+'Adnan-ORW'!I23+'Haseeb-ORW'!I23+'Fayaz-ORW '!I23+'Zia Ullah-ORW'!I23+'Imran-ORW'!I23+'Ihtisham-ORW'!I23</f>
        <v>264</v>
      </c>
      <c r="J23" s="55">
        <f>'Abid-ORW'!J23+'Adnan-ORW'!J23+'Haseeb-ORW'!J23+'Fayaz-ORW '!J23+'Zia Ullah-ORW'!J23+'Imran-ORW'!J23+'Ihtisham-ORW'!J23</f>
        <v>1087</v>
      </c>
      <c r="K23" s="55">
        <f>'Abid-ORW'!K23+'Adnan-ORW'!K23+'Haseeb-ORW'!K23+'Fayaz-ORW '!K23+'Zia Ullah-ORW'!K23+'Imran-ORW'!K23+'Ihtisham-ORW'!K23</f>
        <v>0</v>
      </c>
      <c r="L23" s="55">
        <f>'Abid-ORW'!L23+'Adnan-ORW'!L23+'Haseeb-ORW'!L23+'Fayaz-ORW '!L23+'Zia Ullah-ORW'!L23+'Imran-ORW'!L23+'Ihtisham-ORW'!L23</f>
        <v>0</v>
      </c>
      <c r="M23" s="55">
        <f>'Abid-ORW'!M23+'Adnan-ORW'!M23+'Haseeb-ORW'!M23+'Fayaz-ORW '!M23+'Zia Ullah-ORW'!M23+'Imran-ORW'!M23+'Ihtisham-ORW'!M23</f>
        <v>0</v>
      </c>
      <c r="N23" s="55">
        <f>'Abid-ORW'!N23+'Adnan-ORW'!N23+'Haseeb-ORW'!N23+'Fayaz-ORW '!N23+'Zia Ullah-ORW'!N23+'Imran-ORW'!N23+'Ihtisham-ORW'!N23</f>
        <v>450</v>
      </c>
      <c r="O23" s="55">
        <f>'Abid-ORW'!O23+'Adnan-ORW'!O23+'Haseeb-ORW'!O23+'Fayaz-ORW '!O23+'Zia Ullah-ORW'!O23+'Imran-ORW'!O23+'Ihtisham-ORW'!O23</f>
        <v>264</v>
      </c>
      <c r="P23" s="55">
        <f>'Abid-ORW'!P23+'Adnan-ORW'!P23+'Haseeb-ORW'!P23+'Fayaz-ORW '!P23+'Zia Ullah-ORW'!P23+'Imran-ORW'!P23+'Ihtisham-ORW'!P23</f>
        <v>1011</v>
      </c>
      <c r="Q23" s="55">
        <f>'Abid-ORW'!Q23+'Adnan-ORW'!Q23+'Haseeb-ORW'!Q23+'Fayaz-ORW '!Q23+'Zia Ullah-ORW'!Q23+'Imran-ORW'!Q23+'Ihtisham-ORW'!Q23</f>
        <v>450</v>
      </c>
      <c r="R23" s="55">
        <f>'Abid-ORW'!R23+'Adnan-ORW'!R23+'Haseeb-ORW'!R23+'Fayaz-ORW '!R23+'Zia Ullah-ORW'!R23+'Imran-ORW'!R23+'Ihtisham-ORW'!R23</f>
        <v>264</v>
      </c>
      <c r="S23" s="55">
        <f>'Abid-ORW'!S23+'Adnan-ORW'!S23+'Haseeb-ORW'!S23+'Fayaz-ORW '!S23+'Zia Ullah-ORW'!S23+'Imran-ORW'!S23+'Ihtisham-ORW'!S23</f>
        <v>1011</v>
      </c>
      <c r="T23" s="55">
        <f>'Abid-ORW'!T23+'Adnan-ORW'!T23+'Haseeb-ORW'!T23+'Fayaz-ORW '!T23+'Zia Ullah-ORW'!T23+'Imran-ORW'!T23+'Ihtisham-ORW'!T23</f>
        <v>0</v>
      </c>
      <c r="U23" s="55">
        <f>'Abid-ORW'!U23+'Adnan-ORW'!U23+'Haseeb-ORW'!U23+'Fayaz-ORW '!U23+'Zia Ullah-ORW'!U23+'Imran-ORW'!U23+'Ihtisham-ORW'!U23</f>
        <v>0</v>
      </c>
      <c r="V23" s="55">
        <f>'Abid-ORW'!V23+'Adnan-ORW'!V23+'Haseeb-ORW'!V23+'Fayaz-ORW '!V23+'Zia Ullah-ORW'!V23+'Imran-ORW'!V23+'Ihtisham-ORW'!V23</f>
        <v>50</v>
      </c>
    </row>
    <row r="24" spans="1:22" s="32" customFormat="1" ht="27" thickBot="1" x14ac:dyDescent="0.45">
      <c r="A24" s="43">
        <v>43120</v>
      </c>
      <c r="B24" s="55">
        <f>'Abid-ORW'!B24+'Adnan-ORW'!B24+'Haseeb-ORW'!B24+'Fayaz-ORW '!B24+'Zia Ullah-ORW'!B24+'Imran-ORW'!B24+'Ihtisham-ORW'!B24</f>
        <v>200</v>
      </c>
      <c r="C24" s="55">
        <f>'Abid-ORW'!C24+'Adnan-ORW'!C24+'Haseeb-ORW'!C24+'Fayaz-ORW '!C24+'Zia Ullah-ORW'!C24+'Imran-ORW'!C24+'Ihtisham-ORW'!C24</f>
        <v>567</v>
      </c>
      <c r="D24" s="55">
        <f>'Abid-ORW'!D24+'Adnan-ORW'!D24+'Haseeb-ORW'!D24+'Fayaz-ORW '!D24+'Zia Ullah-ORW'!D24+'Imran-ORW'!D24+'Ihtisham-ORW'!D24</f>
        <v>674</v>
      </c>
      <c r="E24" s="55">
        <f>'Abid-ORW'!E24+'Adnan-ORW'!E24+'Haseeb-ORW'!E24+'Fayaz-ORW '!E24+'Zia Ullah-ORW'!E24+'Imran-ORW'!E24+'Ihtisham-ORW'!E24</f>
        <v>0</v>
      </c>
      <c r="F24" s="55">
        <f>'Abid-ORW'!F24+'Adnan-ORW'!F24+'Haseeb-ORW'!F24+'Fayaz-ORW '!F24+'Zia Ullah-ORW'!F24+'Imran-ORW'!F24+'Ihtisham-ORW'!F24</f>
        <v>0</v>
      </c>
      <c r="G24" s="55">
        <f>'Abid-ORW'!G24+'Adnan-ORW'!G24+'Haseeb-ORW'!G24+'Fayaz-ORW '!G24+'Zia Ullah-ORW'!G24+'Imran-ORW'!G24+'Ihtisham-ORW'!G24</f>
        <v>0</v>
      </c>
      <c r="H24" s="55">
        <f>'Abid-ORW'!H24+'Adnan-ORW'!H24+'Haseeb-ORW'!H24+'Fayaz-ORW '!H24+'Zia Ullah-ORW'!H24+'Imran-ORW'!H24+'Ihtisham-ORW'!H24</f>
        <v>200</v>
      </c>
      <c r="I24" s="55">
        <f>'Abid-ORW'!I24+'Adnan-ORW'!I24+'Haseeb-ORW'!I24+'Fayaz-ORW '!I24+'Zia Ullah-ORW'!I24+'Imran-ORW'!I24+'Ihtisham-ORW'!I24</f>
        <v>567</v>
      </c>
      <c r="J24" s="55">
        <f>'Abid-ORW'!J24+'Adnan-ORW'!J24+'Haseeb-ORW'!J24+'Fayaz-ORW '!J24+'Zia Ullah-ORW'!J24+'Imran-ORW'!J24+'Ihtisham-ORW'!J24</f>
        <v>720</v>
      </c>
      <c r="K24" s="55">
        <f>'Abid-ORW'!K24+'Adnan-ORW'!K24+'Haseeb-ORW'!K24+'Fayaz-ORW '!K24+'Zia Ullah-ORW'!K24+'Imran-ORW'!K24+'Ihtisham-ORW'!K24</f>
        <v>0</v>
      </c>
      <c r="L24" s="55">
        <f>'Abid-ORW'!L24+'Adnan-ORW'!L24+'Haseeb-ORW'!L24+'Fayaz-ORW '!L24+'Zia Ullah-ORW'!L24+'Imran-ORW'!L24+'Ihtisham-ORW'!L24</f>
        <v>0</v>
      </c>
      <c r="M24" s="55">
        <f>'Abid-ORW'!M24+'Adnan-ORW'!M24+'Haseeb-ORW'!M24+'Fayaz-ORW '!M24+'Zia Ullah-ORW'!M24+'Imran-ORW'!M24+'Ihtisham-ORW'!M24</f>
        <v>0</v>
      </c>
      <c r="N24" s="55">
        <f>'Abid-ORW'!N24+'Adnan-ORW'!N24+'Haseeb-ORW'!N24+'Fayaz-ORW '!N24+'Zia Ullah-ORW'!N24+'Imran-ORW'!N24+'Ihtisham-ORW'!N24</f>
        <v>200</v>
      </c>
      <c r="O24" s="55">
        <f>'Abid-ORW'!O24+'Adnan-ORW'!O24+'Haseeb-ORW'!O24+'Fayaz-ORW '!O24+'Zia Ullah-ORW'!O24+'Imran-ORW'!O24+'Ihtisham-ORW'!O24</f>
        <v>567</v>
      </c>
      <c r="P24" s="55">
        <f>'Abid-ORW'!P24+'Adnan-ORW'!P24+'Haseeb-ORW'!P24+'Fayaz-ORW '!P24+'Zia Ullah-ORW'!P24+'Imran-ORW'!P24+'Ihtisham-ORW'!P24</f>
        <v>644</v>
      </c>
      <c r="Q24" s="55">
        <f>'Abid-ORW'!Q24+'Adnan-ORW'!Q24+'Haseeb-ORW'!Q24+'Fayaz-ORW '!Q24+'Zia Ullah-ORW'!Q24+'Imran-ORW'!Q24+'Ihtisham-ORW'!Q24</f>
        <v>200</v>
      </c>
      <c r="R24" s="55">
        <f>'Abid-ORW'!R24+'Adnan-ORW'!R24+'Haseeb-ORW'!R24+'Fayaz-ORW '!R24+'Zia Ullah-ORW'!R24+'Imran-ORW'!R24+'Ihtisham-ORW'!R24</f>
        <v>567</v>
      </c>
      <c r="S24" s="55">
        <f>'Abid-ORW'!S24+'Adnan-ORW'!S24+'Haseeb-ORW'!S24+'Fayaz-ORW '!S24+'Zia Ullah-ORW'!S24+'Imran-ORW'!S24+'Ihtisham-ORW'!S24</f>
        <v>644</v>
      </c>
      <c r="T24" s="55">
        <f>'Abid-ORW'!T24+'Adnan-ORW'!T24+'Haseeb-ORW'!T24+'Fayaz-ORW '!T24+'Zia Ullah-ORW'!T24+'Imran-ORW'!T24+'Ihtisham-ORW'!T24</f>
        <v>0</v>
      </c>
      <c r="U24" s="55">
        <f>'Abid-ORW'!U24+'Adnan-ORW'!U24+'Haseeb-ORW'!U24+'Fayaz-ORW '!U24+'Zia Ullah-ORW'!U24+'Imran-ORW'!U24+'Ihtisham-ORW'!U24</f>
        <v>0</v>
      </c>
      <c r="V24" s="55">
        <f>'Abid-ORW'!V24+'Adnan-ORW'!V24+'Haseeb-ORW'!V24+'Fayaz-ORW '!V24+'Zia Ullah-ORW'!V24+'Imran-ORW'!V24+'Ihtisham-ORW'!V24</f>
        <v>50</v>
      </c>
    </row>
    <row r="25" spans="1:22" s="32" customFormat="1" ht="27" thickBot="1" x14ac:dyDescent="0.45">
      <c r="A25" s="43">
        <v>43121</v>
      </c>
      <c r="B25" s="55">
        <f>'Abid-ORW'!B25+'Adnan-ORW'!B25+'Haseeb-ORW'!B25+'Fayaz-ORW '!B25+'Zia Ullah-ORW'!B25+'Imran-ORW'!B25+'Ihtisham-ORW'!B25</f>
        <v>0</v>
      </c>
      <c r="C25" s="55">
        <f>'Abid-ORW'!C25+'Adnan-ORW'!C25+'Haseeb-ORW'!C25+'Fayaz-ORW '!C25+'Zia Ullah-ORW'!C25+'Imran-ORW'!C25+'Ihtisham-ORW'!C25</f>
        <v>0</v>
      </c>
      <c r="D25" s="55">
        <f>'Abid-ORW'!D25+'Adnan-ORW'!D25+'Haseeb-ORW'!D25+'Fayaz-ORW '!D25+'Zia Ullah-ORW'!D25+'Imran-ORW'!D25+'Ihtisham-ORW'!D25</f>
        <v>674</v>
      </c>
      <c r="E25" s="55">
        <f>'Abid-ORW'!E25+'Adnan-ORW'!E25+'Haseeb-ORW'!E25+'Fayaz-ORW '!E25+'Zia Ullah-ORW'!E25+'Imran-ORW'!E25+'Ihtisham-ORW'!E25</f>
        <v>0</v>
      </c>
      <c r="F25" s="55">
        <f>'Abid-ORW'!F25+'Adnan-ORW'!F25+'Haseeb-ORW'!F25+'Fayaz-ORW '!F25+'Zia Ullah-ORW'!F25+'Imran-ORW'!F25+'Ihtisham-ORW'!F25</f>
        <v>0</v>
      </c>
      <c r="G25" s="55">
        <f>'Abid-ORW'!G25+'Adnan-ORW'!G25+'Haseeb-ORW'!G25+'Fayaz-ORW '!G25+'Zia Ullah-ORW'!G25+'Imran-ORW'!G25+'Ihtisham-ORW'!G25</f>
        <v>0</v>
      </c>
      <c r="H25" s="55">
        <f>'Abid-ORW'!H25+'Adnan-ORW'!H25+'Haseeb-ORW'!H25+'Fayaz-ORW '!H25+'Zia Ullah-ORW'!H25+'Imran-ORW'!H25+'Ihtisham-ORW'!H25</f>
        <v>0</v>
      </c>
      <c r="I25" s="55">
        <f>'Abid-ORW'!I25+'Adnan-ORW'!I25+'Haseeb-ORW'!I25+'Fayaz-ORW '!I25+'Zia Ullah-ORW'!I25+'Imran-ORW'!I25+'Ihtisham-ORW'!I25</f>
        <v>0</v>
      </c>
      <c r="J25" s="55">
        <f>'Abid-ORW'!J25+'Adnan-ORW'!J25+'Haseeb-ORW'!J25+'Fayaz-ORW '!J25+'Zia Ullah-ORW'!J25+'Imran-ORW'!J25+'Ihtisham-ORW'!J25</f>
        <v>720</v>
      </c>
      <c r="K25" s="55">
        <f>'Abid-ORW'!K25+'Adnan-ORW'!K25+'Haseeb-ORW'!K25+'Fayaz-ORW '!K25+'Zia Ullah-ORW'!K25+'Imran-ORW'!K25+'Ihtisham-ORW'!K25</f>
        <v>0</v>
      </c>
      <c r="L25" s="55">
        <f>'Abid-ORW'!L25+'Adnan-ORW'!L25+'Haseeb-ORW'!L25+'Fayaz-ORW '!L25+'Zia Ullah-ORW'!L25+'Imran-ORW'!L25+'Ihtisham-ORW'!L25</f>
        <v>0</v>
      </c>
      <c r="M25" s="55">
        <f>'Abid-ORW'!M25+'Adnan-ORW'!M25+'Haseeb-ORW'!M25+'Fayaz-ORW '!M25+'Zia Ullah-ORW'!M25+'Imran-ORW'!M25+'Ihtisham-ORW'!M25</f>
        <v>0</v>
      </c>
      <c r="N25" s="55">
        <f>'Abid-ORW'!N25+'Adnan-ORW'!N25+'Haseeb-ORW'!N25+'Fayaz-ORW '!N25+'Zia Ullah-ORW'!N25+'Imran-ORW'!N25+'Ihtisham-ORW'!N25</f>
        <v>0</v>
      </c>
      <c r="O25" s="55">
        <f>'Abid-ORW'!O25+'Adnan-ORW'!O25+'Haseeb-ORW'!O25+'Fayaz-ORW '!O25+'Zia Ullah-ORW'!O25+'Imran-ORW'!O25+'Ihtisham-ORW'!O25</f>
        <v>0</v>
      </c>
      <c r="P25" s="55">
        <f>'Abid-ORW'!P25+'Adnan-ORW'!P25+'Haseeb-ORW'!P25+'Fayaz-ORW '!P25+'Zia Ullah-ORW'!P25+'Imran-ORW'!P25+'Ihtisham-ORW'!P25</f>
        <v>644</v>
      </c>
      <c r="Q25" s="55">
        <f>'Abid-ORW'!Q25+'Adnan-ORW'!Q25+'Haseeb-ORW'!Q25+'Fayaz-ORW '!Q25+'Zia Ullah-ORW'!Q25+'Imran-ORW'!Q25+'Ihtisham-ORW'!Q25</f>
        <v>0</v>
      </c>
      <c r="R25" s="55">
        <f>'Abid-ORW'!R25+'Adnan-ORW'!R25+'Haseeb-ORW'!R25+'Fayaz-ORW '!R25+'Zia Ullah-ORW'!R25+'Imran-ORW'!R25+'Ihtisham-ORW'!R25</f>
        <v>0</v>
      </c>
      <c r="S25" s="55">
        <f>'Abid-ORW'!S25+'Adnan-ORW'!S25+'Haseeb-ORW'!S25+'Fayaz-ORW '!S25+'Zia Ullah-ORW'!S25+'Imran-ORW'!S25+'Ihtisham-ORW'!S25</f>
        <v>644</v>
      </c>
      <c r="T25" s="55">
        <f>'Abid-ORW'!T25+'Adnan-ORW'!T25+'Haseeb-ORW'!T25+'Fayaz-ORW '!T25+'Zia Ullah-ORW'!T25+'Imran-ORW'!T25+'Ihtisham-ORW'!T25</f>
        <v>0</v>
      </c>
      <c r="U25" s="55">
        <f>'Abid-ORW'!U25+'Adnan-ORW'!U25+'Haseeb-ORW'!U25+'Fayaz-ORW '!U25+'Zia Ullah-ORW'!U25+'Imran-ORW'!U25+'Ihtisham-ORW'!U25</f>
        <v>0</v>
      </c>
      <c r="V25" s="55">
        <f>'Abid-ORW'!V25+'Adnan-ORW'!V25+'Haseeb-ORW'!V25+'Fayaz-ORW '!V25+'Zia Ullah-ORW'!V25+'Imran-ORW'!V25+'Ihtisham-ORW'!V25</f>
        <v>50</v>
      </c>
    </row>
    <row r="26" spans="1:22" s="32" customFormat="1" ht="27" thickBot="1" x14ac:dyDescent="0.45">
      <c r="A26" s="43">
        <v>43122</v>
      </c>
      <c r="B26" s="55">
        <f>'Abid-ORW'!B26+'Adnan-ORW'!B26+'Haseeb-ORW'!B26+'Fayaz-ORW '!B26+'Zia Ullah-ORW'!B26+'Imran-ORW'!B26+'Ihtisham-ORW'!B26</f>
        <v>320</v>
      </c>
      <c r="C26" s="55">
        <f>'Abid-ORW'!C26+'Adnan-ORW'!C26+'Haseeb-ORW'!C26+'Fayaz-ORW '!C26+'Zia Ullah-ORW'!C26+'Imran-ORW'!C26+'Ihtisham-ORW'!C26</f>
        <v>324</v>
      </c>
      <c r="D26" s="55">
        <f>'Abid-ORW'!D26+'Adnan-ORW'!D26+'Haseeb-ORW'!D26+'Fayaz-ORW '!D26+'Zia Ullah-ORW'!D26+'Imran-ORW'!D26+'Ihtisham-ORW'!D26</f>
        <v>670</v>
      </c>
      <c r="E26" s="55">
        <f>'Abid-ORW'!E26+'Adnan-ORW'!E26+'Haseeb-ORW'!E26+'Fayaz-ORW '!E26+'Zia Ullah-ORW'!E26+'Imran-ORW'!E26+'Ihtisham-ORW'!E26</f>
        <v>0</v>
      </c>
      <c r="F26" s="55">
        <f>'Abid-ORW'!F26+'Adnan-ORW'!F26+'Haseeb-ORW'!F26+'Fayaz-ORW '!F26+'Zia Ullah-ORW'!F26+'Imran-ORW'!F26+'Ihtisham-ORW'!F26</f>
        <v>0</v>
      </c>
      <c r="G26" s="55">
        <f>'Abid-ORW'!G26+'Adnan-ORW'!G26+'Haseeb-ORW'!G26+'Fayaz-ORW '!G26+'Zia Ullah-ORW'!G26+'Imran-ORW'!G26+'Ihtisham-ORW'!G26</f>
        <v>0</v>
      </c>
      <c r="H26" s="55">
        <f>'Abid-ORW'!H26+'Adnan-ORW'!H26+'Haseeb-ORW'!H26+'Fayaz-ORW '!H26+'Zia Ullah-ORW'!H26+'Imran-ORW'!H26+'Ihtisham-ORW'!H26</f>
        <v>300</v>
      </c>
      <c r="I26" s="55">
        <f>'Abid-ORW'!I26+'Adnan-ORW'!I26+'Haseeb-ORW'!I26+'Fayaz-ORW '!I26+'Zia Ullah-ORW'!I26+'Imran-ORW'!I26+'Ihtisham-ORW'!I26</f>
        <v>324</v>
      </c>
      <c r="J26" s="55">
        <f>'Abid-ORW'!J26+'Adnan-ORW'!J26+'Haseeb-ORW'!J26+'Fayaz-ORW '!J26+'Zia Ullah-ORW'!J26+'Imran-ORW'!J26+'Ihtisham-ORW'!J26</f>
        <v>696</v>
      </c>
      <c r="K26" s="55">
        <f>'Abid-ORW'!K26+'Adnan-ORW'!K26+'Haseeb-ORW'!K26+'Fayaz-ORW '!K26+'Zia Ullah-ORW'!K26+'Imran-ORW'!K26+'Ihtisham-ORW'!K26</f>
        <v>0</v>
      </c>
      <c r="L26" s="55">
        <f>'Abid-ORW'!L26+'Adnan-ORW'!L26+'Haseeb-ORW'!L26+'Fayaz-ORW '!L26+'Zia Ullah-ORW'!L26+'Imran-ORW'!L26+'Ihtisham-ORW'!L26</f>
        <v>0</v>
      </c>
      <c r="M26" s="55">
        <f>'Abid-ORW'!M26+'Adnan-ORW'!M26+'Haseeb-ORW'!M26+'Fayaz-ORW '!M26+'Zia Ullah-ORW'!M26+'Imran-ORW'!M26+'Ihtisham-ORW'!M26</f>
        <v>0</v>
      </c>
      <c r="N26" s="55">
        <f>'Abid-ORW'!N26+'Adnan-ORW'!N26+'Haseeb-ORW'!N26+'Fayaz-ORW '!N26+'Zia Ullah-ORW'!N26+'Imran-ORW'!N26+'Ihtisham-ORW'!N26</f>
        <v>300</v>
      </c>
      <c r="O26" s="55">
        <f>'Abid-ORW'!O26+'Adnan-ORW'!O26+'Haseeb-ORW'!O26+'Fayaz-ORW '!O26+'Zia Ullah-ORW'!O26+'Imran-ORW'!O26+'Ihtisham-ORW'!O26</f>
        <v>318</v>
      </c>
      <c r="P26" s="55">
        <f>'Abid-ORW'!P26+'Adnan-ORW'!P26+'Haseeb-ORW'!P26+'Fayaz-ORW '!P26+'Zia Ullah-ORW'!P26+'Imran-ORW'!P26+'Ihtisham-ORW'!P26</f>
        <v>626</v>
      </c>
      <c r="Q26" s="55">
        <f>'Abid-ORW'!Q26+'Adnan-ORW'!Q26+'Haseeb-ORW'!Q26+'Fayaz-ORW '!Q26+'Zia Ullah-ORW'!Q26+'Imran-ORW'!Q26+'Ihtisham-ORW'!Q26</f>
        <v>300</v>
      </c>
      <c r="R26" s="55">
        <f>'Abid-ORW'!R26+'Adnan-ORW'!R26+'Haseeb-ORW'!R26+'Fayaz-ORW '!R26+'Zia Ullah-ORW'!R26+'Imran-ORW'!R26+'Ihtisham-ORW'!R26</f>
        <v>318</v>
      </c>
      <c r="S26" s="55">
        <f>'Abid-ORW'!S26+'Adnan-ORW'!S26+'Haseeb-ORW'!S26+'Fayaz-ORW '!S26+'Zia Ullah-ORW'!S26+'Imran-ORW'!S26+'Ihtisham-ORW'!S26</f>
        <v>626</v>
      </c>
      <c r="T26" s="55">
        <f>'Abid-ORW'!T26+'Adnan-ORW'!T26+'Haseeb-ORW'!T26+'Fayaz-ORW '!T26+'Zia Ullah-ORW'!T26+'Imran-ORW'!T26+'Ihtisham-ORW'!T26</f>
        <v>0</v>
      </c>
      <c r="U26" s="55">
        <f>'Abid-ORW'!U26+'Adnan-ORW'!U26+'Haseeb-ORW'!U26+'Fayaz-ORW '!U26+'Zia Ullah-ORW'!U26+'Imran-ORW'!U26+'Ihtisham-ORW'!U26</f>
        <v>2</v>
      </c>
      <c r="V26" s="55">
        <f>'Abid-ORW'!V26+'Adnan-ORW'!V26+'Haseeb-ORW'!V26+'Fayaz-ORW '!V26+'Zia Ullah-ORW'!V26+'Imran-ORW'!V26+'Ihtisham-ORW'!V26</f>
        <v>48</v>
      </c>
    </row>
    <row r="27" spans="1:22" s="32" customFormat="1" ht="27" thickBot="1" x14ac:dyDescent="0.45">
      <c r="A27" s="43">
        <v>43123</v>
      </c>
      <c r="B27" s="55">
        <f>'Abid-ORW'!B27+'Adnan-ORW'!B27+'Haseeb-ORW'!B27+'Fayaz-ORW '!B27+'Zia Ullah-ORW'!B27+'Imran-ORW'!B27+'Ihtisham-ORW'!B27</f>
        <v>400</v>
      </c>
      <c r="C27" s="55">
        <f>'Abid-ORW'!C27+'Adnan-ORW'!C27+'Haseeb-ORW'!C27+'Fayaz-ORW '!C27+'Zia Ullah-ORW'!C27+'Imran-ORW'!C27+'Ihtisham-ORW'!C27</f>
        <v>312</v>
      </c>
      <c r="D27" s="55">
        <f>'Abid-ORW'!D27+'Adnan-ORW'!D27+'Haseeb-ORW'!D27+'Fayaz-ORW '!D27+'Zia Ullah-ORW'!D27+'Imran-ORW'!D27+'Ihtisham-ORW'!D27</f>
        <v>758</v>
      </c>
      <c r="E27" s="55">
        <f>'Abid-ORW'!E27+'Adnan-ORW'!E27+'Haseeb-ORW'!E27+'Fayaz-ORW '!E27+'Zia Ullah-ORW'!E27+'Imran-ORW'!E27+'Ihtisham-ORW'!E27</f>
        <v>0</v>
      </c>
      <c r="F27" s="55">
        <f>'Abid-ORW'!F27+'Adnan-ORW'!F27+'Haseeb-ORW'!F27+'Fayaz-ORW '!F27+'Zia Ullah-ORW'!F27+'Imran-ORW'!F27+'Ihtisham-ORW'!F27</f>
        <v>0</v>
      </c>
      <c r="G27" s="55">
        <f>'Abid-ORW'!G27+'Adnan-ORW'!G27+'Haseeb-ORW'!G27+'Fayaz-ORW '!G27+'Zia Ullah-ORW'!G27+'Imran-ORW'!G27+'Ihtisham-ORW'!G27</f>
        <v>0</v>
      </c>
      <c r="H27" s="55">
        <f>'Abid-ORW'!H27+'Adnan-ORW'!H27+'Haseeb-ORW'!H27+'Fayaz-ORW '!H27+'Zia Ullah-ORW'!H27+'Imran-ORW'!H27+'Ihtisham-ORW'!H27</f>
        <v>400</v>
      </c>
      <c r="I27" s="55">
        <f>'Abid-ORW'!I27+'Adnan-ORW'!I27+'Haseeb-ORW'!I27+'Fayaz-ORW '!I27+'Zia Ullah-ORW'!I27+'Imran-ORW'!I27+'Ihtisham-ORW'!I27</f>
        <v>312</v>
      </c>
      <c r="J27" s="55">
        <f>'Abid-ORW'!J27+'Adnan-ORW'!J27+'Haseeb-ORW'!J27+'Fayaz-ORW '!J27+'Zia Ullah-ORW'!J27+'Imran-ORW'!J27+'Ihtisham-ORW'!J27</f>
        <v>784</v>
      </c>
      <c r="K27" s="55">
        <f>'Abid-ORW'!K27+'Adnan-ORW'!K27+'Haseeb-ORW'!K27+'Fayaz-ORW '!K27+'Zia Ullah-ORW'!K27+'Imran-ORW'!K27+'Ihtisham-ORW'!K27</f>
        <v>0</v>
      </c>
      <c r="L27" s="55">
        <f>'Abid-ORW'!L27+'Adnan-ORW'!L27+'Haseeb-ORW'!L27+'Fayaz-ORW '!L27+'Zia Ullah-ORW'!L27+'Imran-ORW'!L27+'Ihtisham-ORW'!L27</f>
        <v>0</v>
      </c>
      <c r="M27" s="55">
        <f>'Abid-ORW'!M27+'Adnan-ORW'!M27+'Haseeb-ORW'!M27+'Fayaz-ORW '!M27+'Zia Ullah-ORW'!M27+'Imran-ORW'!M27+'Ihtisham-ORW'!M27</f>
        <v>0</v>
      </c>
      <c r="N27" s="55">
        <f>'Abid-ORW'!N27+'Adnan-ORW'!N27+'Haseeb-ORW'!N27+'Fayaz-ORW '!N27+'Zia Ullah-ORW'!N27+'Imran-ORW'!N27+'Ihtisham-ORW'!N27</f>
        <v>400</v>
      </c>
      <c r="O27" s="55">
        <f>'Abid-ORW'!O27+'Adnan-ORW'!O27+'Haseeb-ORW'!O27+'Fayaz-ORW '!O27+'Zia Ullah-ORW'!O27+'Imran-ORW'!O27+'Ihtisham-ORW'!O27</f>
        <v>312</v>
      </c>
      <c r="P27" s="55">
        <f>'Abid-ORW'!P27+'Adnan-ORW'!P27+'Haseeb-ORW'!P27+'Fayaz-ORW '!P27+'Zia Ullah-ORW'!P27+'Imran-ORW'!P27+'Ihtisham-ORW'!P27</f>
        <v>714</v>
      </c>
      <c r="Q27" s="55">
        <f>'Abid-ORW'!Q27+'Adnan-ORW'!Q27+'Haseeb-ORW'!Q27+'Fayaz-ORW '!Q27+'Zia Ullah-ORW'!Q27+'Imran-ORW'!Q27+'Ihtisham-ORW'!Q27</f>
        <v>400</v>
      </c>
      <c r="R27" s="55">
        <f>'Abid-ORW'!R27+'Adnan-ORW'!R27+'Haseeb-ORW'!R27+'Fayaz-ORW '!R27+'Zia Ullah-ORW'!R27+'Imran-ORW'!R27+'Ihtisham-ORW'!R27</f>
        <v>312</v>
      </c>
      <c r="S27" s="55">
        <f>'Abid-ORW'!S27+'Adnan-ORW'!S27+'Haseeb-ORW'!S27+'Fayaz-ORW '!S27+'Zia Ullah-ORW'!S27+'Imran-ORW'!S27+'Ihtisham-ORW'!S27</f>
        <v>714</v>
      </c>
      <c r="T27" s="55">
        <f>'Abid-ORW'!T27+'Adnan-ORW'!T27+'Haseeb-ORW'!T27+'Fayaz-ORW '!T27+'Zia Ullah-ORW'!T27+'Imran-ORW'!T27+'Ihtisham-ORW'!T27</f>
        <v>0</v>
      </c>
      <c r="U27" s="55">
        <f>'Abid-ORW'!U27+'Adnan-ORW'!U27+'Haseeb-ORW'!U27+'Fayaz-ORW '!U27+'Zia Ullah-ORW'!U27+'Imran-ORW'!U27+'Ihtisham-ORW'!U27</f>
        <v>4</v>
      </c>
      <c r="V27" s="55">
        <f>'Abid-ORW'!V27+'Adnan-ORW'!V27+'Haseeb-ORW'!V27+'Fayaz-ORW '!V27+'Zia Ullah-ORW'!V27+'Imran-ORW'!V27+'Ihtisham-ORW'!V27</f>
        <v>44</v>
      </c>
    </row>
    <row r="28" spans="1:22" s="32" customFormat="1" ht="27" thickBot="1" x14ac:dyDescent="0.45">
      <c r="A28" s="43">
        <v>43124</v>
      </c>
      <c r="B28" s="55">
        <f>'Abid-ORW'!B28+'Adnan-ORW'!B28+'Haseeb-ORW'!B28+'Fayaz-ORW '!B28+'Zia Ullah-ORW'!B28+'Imran-ORW'!B28+'Ihtisham-ORW'!B28</f>
        <v>300</v>
      </c>
      <c r="C28" s="55">
        <f>'Abid-ORW'!C28+'Adnan-ORW'!C28+'Haseeb-ORW'!C28+'Fayaz-ORW '!C28+'Zia Ullah-ORW'!C28+'Imran-ORW'!C28+'Ihtisham-ORW'!C28</f>
        <v>321</v>
      </c>
      <c r="D28" s="55">
        <f>'Abid-ORW'!D28+'Adnan-ORW'!D28+'Haseeb-ORW'!D28+'Fayaz-ORW '!D28+'Zia Ullah-ORW'!D28+'Imran-ORW'!D28+'Ihtisham-ORW'!D28</f>
        <v>737</v>
      </c>
      <c r="E28" s="55">
        <f>'Abid-ORW'!E28+'Adnan-ORW'!E28+'Haseeb-ORW'!E28+'Fayaz-ORW '!E28+'Zia Ullah-ORW'!E28+'Imran-ORW'!E28+'Ihtisham-ORW'!E28</f>
        <v>0</v>
      </c>
      <c r="F28" s="55">
        <f>'Abid-ORW'!F28+'Adnan-ORW'!F28+'Haseeb-ORW'!F28+'Fayaz-ORW '!F28+'Zia Ullah-ORW'!F28+'Imran-ORW'!F28+'Ihtisham-ORW'!F28</f>
        <v>0</v>
      </c>
      <c r="G28" s="55">
        <f>'Abid-ORW'!G28+'Adnan-ORW'!G28+'Haseeb-ORW'!G28+'Fayaz-ORW '!G28+'Zia Ullah-ORW'!G28+'Imran-ORW'!G28+'Ihtisham-ORW'!G28</f>
        <v>0</v>
      </c>
      <c r="H28" s="55">
        <f>'Abid-ORW'!H28+'Adnan-ORW'!H28+'Haseeb-ORW'!H28+'Fayaz-ORW '!H28+'Zia Ullah-ORW'!H28+'Imran-ORW'!H28+'Ihtisham-ORW'!H28</f>
        <v>300</v>
      </c>
      <c r="I28" s="55">
        <f>'Abid-ORW'!I28+'Adnan-ORW'!I28+'Haseeb-ORW'!I28+'Fayaz-ORW '!I28+'Zia Ullah-ORW'!I28+'Imran-ORW'!I28+'Ihtisham-ORW'!I28</f>
        <v>321</v>
      </c>
      <c r="J28" s="55">
        <f>'Abid-ORW'!J28+'Adnan-ORW'!J28+'Haseeb-ORW'!J28+'Fayaz-ORW '!J28+'Zia Ullah-ORW'!J28+'Imran-ORW'!J28+'Ihtisham-ORW'!J28</f>
        <v>763</v>
      </c>
      <c r="K28" s="55">
        <f>'Abid-ORW'!K28+'Adnan-ORW'!K28+'Haseeb-ORW'!K28+'Fayaz-ORW '!K28+'Zia Ullah-ORW'!K28+'Imran-ORW'!K28+'Ihtisham-ORW'!K28</f>
        <v>0</v>
      </c>
      <c r="L28" s="55">
        <f>'Abid-ORW'!L28+'Adnan-ORW'!L28+'Haseeb-ORW'!L28+'Fayaz-ORW '!L28+'Zia Ullah-ORW'!L28+'Imran-ORW'!L28+'Ihtisham-ORW'!L28</f>
        <v>0</v>
      </c>
      <c r="M28" s="55">
        <f>'Abid-ORW'!M28+'Adnan-ORW'!M28+'Haseeb-ORW'!M28+'Fayaz-ORW '!M28+'Zia Ullah-ORW'!M28+'Imran-ORW'!M28+'Ihtisham-ORW'!M28</f>
        <v>0</v>
      </c>
      <c r="N28" s="55">
        <f>'Abid-ORW'!N28+'Adnan-ORW'!N28+'Haseeb-ORW'!N28+'Fayaz-ORW '!N28+'Zia Ullah-ORW'!N28+'Imran-ORW'!N28+'Ihtisham-ORW'!N28</f>
        <v>300</v>
      </c>
      <c r="O28" s="55">
        <f>'Abid-ORW'!O28+'Adnan-ORW'!O28+'Haseeb-ORW'!O28+'Fayaz-ORW '!O28+'Zia Ullah-ORW'!O28+'Imran-ORW'!O28+'Ihtisham-ORW'!O28</f>
        <v>321</v>
      </c>
      <c r="P28" s="55">
        <f>'Abid-ORW'!P28+'Adnan-ORW'!P28+'Haseeb-ORW'!P28+'Fayaz-ORW '!P28+'Zia Ullah-ORW'!P28+'Imran-ORW'!P28+'Ihtisham-ORW'!P28</f>
        <v>693</v>
      </c>
      <c r="Q28" s="55">
        <f>'Abid-ORW'!Q28+'Adnan-ORW'!Q28+'Haseeb-ORW'!Q28+'Fayaz-ORW '!Q28+'Zia Ullah-ORW'!Q28+'Imran-ORW'!Q28+'Ihtisham-ORW'!Q28</f>
        <v>300</v>
      </c>
      <c r="R28" s="55">
        <f>'Abid-ORW'!R28+'Adnan-ORW'!R28+'Haseeb-ORW'!R28+'Fayaz-ORW '!R28+'Zia Ullah-ORW'!R28+'Imran-ORW'!R28+'Ihtisham-ORW'!R28</f>
        <v>321</v>
      </c>
      <c r="S28" s="55">
        <f>'Abid-ORW'!S28+'Adnan-ORW'!S28+'Haseeb-ORW'!S28+'Fayaz-ORW '!S28+'Zia Ullah-ORW'!S28+'Imran-ORW'!S28+'Ihtisham-ORW'!S28</f>
        <v>693</v>
      </c>
      <c r="T28" s="55">
        <f>'Abid-ORW'!T28+'Adnan-ORW'!T28+'Haseeb-ORW'!T28+'Fayaz-ORW '!T28+'Zia Ullah-ORW'!T28+'Imran-ORW'!T28+'Ihtisham-ORW'!T28</f>
        <v>0</v>
      </c>
      <c r="U28" s="55">
        <f>'Abid-ORW'!U28+'Adnan-ORW'!U28+'Haseeb-ORW'!U28+'Fayaz-ORW '!U28+'Zia Ullah-ORW'!U28+'Imran-ORW'!U28+'Ihtisham-ORW'!U28</f>
        <v>0</v>
      </c>
      <c r="V28" s="55">
        <f>'Abid-ORW'!V28+'Adnan-ORW'!V28+'Haseeb-ORW'!V28+'Fayaz-ORW '!V28+'Zia Ullah-ORW'!V28+'Imran-ORW'!V28+'Ihtisham-ORW'!V28</f>
        <v>44</v>
      </c>
    </row>
    <row r="29" spans="1:22" s="32" customFormat="1" ht="27" thickBot="1" x14ac:dyDescent="0.45">
      <c r="A29" s="43">
        <v>43125</v>
      </c>
      <c r="B29" s="55">
        <f>'Abid-ORW'!B29+'Adnan-ORW'!B29+'Haseeb-ORW'!B29+'Fayaz-ORW '!B29+'Zia Ullah-ORW'!B29+'Imran-ORW'!B29+'Ihtisham-ORW'!B29</f>
        <v>150</v>
      </c>
      <c r="C29" s="55">
        <f>'Abid-ORW'!C29+'Adnan-ORW'!C29+'Haseeb-ORW'!C29+'Fayaz-ORW '!C29+'Zia Ullah-ORW'!C29+'Imran-ORW'!C29+'Ihtisham-ORW'!C29</f>
        <v>267</v>
      </c>
      <c r="D29" s="55">
        <f>'Abid-ORW'!D29+'Adnan-ORW'!D29+'Haseeb-ORW'!D29+'Fayaz-ORW '!D29+'Zia Ullah-ORW'!D29+'Imran-ORW'!D29+'Ihtisham-ORW'!D29</f>
        <v>620</v>
      </c>
      <c r="E29" s="55">
        <f>'Abid-ORW'!E29+'Adnan-ORW'!E29+'Haseeb-ORW'!E29+'Fayaz-ORW '!E29+'Zia Ullah-ORW'!E29+'Imran-ORW'!E29+'Ihtisham-ORW'!E29</f>
        <v>0</v>
      </c>
      <c r="F29" s="55">
        <f>'Abid-ORW'!F29+'Adnan-ORW'!F29+'Haseeb-ORW'!F29+'Fayaz-ORW '!F29+'Zia Ullah-ORW'!F29+'Imran-ORW'!F29+'Ihtisham-ORW'!F29</f>
        <v>0</v>
      </c>
      <c r="G29" s="55">
        <f>'Abid-ORW'!G29+'Adnan-ORW'!G29+'Haseeb-ORW'!G29+'Fayaz-ORW '!G29+'Zia Ullah-ORW'!G29+'Imran-ORW'!G29+'Ihtisham-ORW'!G29</f>
        <v>0</v>
      </c>
      <c r="H29" s="55">
        <f>'Abid-ORW'!H29+'Adnan-ORW'!H29+'Haseeb-ORW'!H29+'Fayaz-ORW '!H29+'Zia Ullah-ORW'!H29+'Imran-ORW'!H29+'Ihtisham-ORW'!H29</f>
        <v>150</v>
      </c>
      <c r="I29" s="55">
        <f>'Abid-ORW'!I29+'Adnan-ORW'!I29+'Haseeb-ORW'!I29+'Fayaz-ORW '!I29+'Zia Ullah-ORW'!I29+'Imran-ORW'!I29+'Ihtisham-ORW'!I29</f>
        <v>267</v>
      </c>
      <c r="J29" s="55">
        <f>'Abid-ORW'!J29+'Adnan-ORW'!J29+'Haseeb-ORW'!J29+'Fayaz-ORW '!J29+'Zia Ullah-ORW'!J29+'Imran-ORW'!J29+'Ihtisham-ORW'!J29</f>
        <v>646</v>
      </c>
      <c r="K29" s="55">
        <f>'Abid-ORW'!K29+'Adnan-ORW'!K29+'Haseeb-ORW'!K29+'Fayaz-ORW '!K29+'Zia Ullah-ORW'!K29+'Imran-ORW'!K29+'Ihtisham-ORW'!K29</f>
        <v>0</v>
      </c>
      <c r="L29" s="55">
        <f>'Abid-ORW'!L29+'Adnan-ORW'!L29+'Haseeb-ORW'!L29+'Fayaz-ORW '!L29+'Zia Ullah-ORW'!L29+'Imran-ORW'!L29+'Ihtisham-ORW'!L29</f>
        <v>0</v>
      </c>
      <c r="M29" s="55">
        <f>'Abid-ORW'!M29+'Adnan-ORW'!M29+'Haseeb-ORW'!M29+'Fayaz-ORW '!M29+'Zia Ullah-ORW'!M29+'Imran-ORW'!M29+'Ihtisham-ORW'!M29</f>
        <v>0</v>
      </c>
      <c r="N29" s="55">
        <f>'Abid-ORW'!N29+'Adnan-ORW'!N29+'Haseeb-ORW'!N29+'Fayaz-ORW '!N29+'Zia Ullah-ORW'!N29+'Imran-ORW'!N29+'Ihtisham-ORW'!N29</f>
        <v>150</v>
      </c>
      <c r="O29" s="55">
        <f>'Abid-ORW'!O29+'Adnan-ORW'!O29+'Haseeb-ORW'!O29+'Fayaz-ORW '!O29+'Zia Ullah-ORW'!O29+'Imran-ORW'!O29+'Ihtisham-ORW'!O29</f>
        <v>267</v>
      </c>
      <c r="P29" s="55">
        <f>'Abid-ORW'!P29+'Adnan-ORW'!P29+'Haseeb-ORW'!P29+'Fayaz-ORW '!P29+'Zia Ullah-ORW'!P29+'Imran-ORW'!P29+'Ihtisham-ORW'!P29</f>
        <v>576</v>
      </c>
      <c r="Q29" s="55">
        <f>'Abid-ORW'!Q29+'Adnan-ORW'!Q29+'Haseeb-ORW'!Q29+'Fayaz-ORW '!Q29+'Zia Ullah-ORW'!Q29+'Imran-ORW'!Q29+'Ihtisham-ORW'!Q29</f>
        <v>150</v>
      </c>
      <c r="R29" s="55">
        <f>'Abid-ORW'!R29+'Adnan-ORW'!R29+'Haseeb-ORW'!R29+'Fayaz-ORW '!R29+'Zia Ullah-ORW'!R29+'Imran-ORW'!R29+'Ihtisham-ORW'!R29</f>
        <v>267</v>
      </c>
      <c r="S29" s="55">
        <f>'Abid-ORW'!S29+'Adnan-ORW'!S29+'Haseeb-ORW'!S29+'Fayaz-ORW '!S29+'Zia Ullah-ORW'!S29+'Imran-ORW'!S29+'Ihtisham-ORW'!S29</f>
        <v>576</v>
      </c>
      <c r="T29" s="55">
        <f>'Abid-ORW'!T29+'Adnan-ORW'!T29+'Haseeb-ORW'!T29+'Fayaz-ORW '!T29+'Zia Ullah-ORW'!T29+'Imran-ORW'!T29+'Ihtisham-ORW'!T29</f>
        <v>0</v>
      </c>
      <c r="U29" s="55">
        <f>'Abid-ORW'!U29+'Adnan-ORW'!U29+'Haseeb-ORW'!U29+'Fayaz-ORW '!U29+'Zia Ullah-ORW'!U29+'Imran-ORW'!U29+'Ihtisham-ORW'!U29</f>
        <v>2</v>
      </c>
      <c r="V29" s="55">
        <f>'Abid-ORW'!V29+'Adnan-ORW'!V29+'Haseeb-ORW'!V29+'Fayaz-ORW '!V29+'Zia Ullah-ORW'!V29+'Imran-ORW'!V29+'Ihtisham-ORW'!V29</f>
        <v>42</v>
      </c>
    </row>
    <row r="30" spans="1:22" s="32" customFormat="1" ht="27" thickBot="1" x14ac:dyDescent="0.45">
      <c r="A30" s="43">
        <v>43126</v>
      </c>
      <c r="B30" s="55">
        <f>'Abid-ORW'!B30+'Adnan-ORW'!B30+'Haseeb-ORW'!B30+'Fayaz-ORW '!B30+'Zia Ullah-ORW'!B30+'Imran-ORW'!B30+'Ihtisham-ORW'!B30</f>
        <v>701</v>
      </c>
      <c r="C30" s="55">
        <f>'Abid-ORW'!C30+'Adnan-ORW'!C30+'Haseeb-ORW'!C30+'Fayaz-ORW '!C30+'Zia Ullah-ORW'!C30+'Imran-ORW'!C30+'Ihtisham-ORW'!C30</f>
        <v>264</v>
      </c>
      <c r="D30" s="55">
        <f>'Abid-ORW'!D30+'Adnan-ORW'!D30+'Haseeb-ORW'!D30+'Fayaz-ORW '!D30+'Zia Ullah-ORW'!D30+'Imran-ORW'!D30+'Ihtisham-ORW'!D30</f>
        <v>1057</v>
      </c>
      <c r="E30" s="55">
        <f>'Abid-ORW'!E30+'Adnan-ORW'!E30+'Haseeb-ORW'!E30+'Fayaz-ORW '!E30+'Zia Ullah-ORW'!E30+'Imran-ORW'!E30+'Ihtisham-ORW'!E30</f>
        <v>98</v>
      </c>
      <c r="F30" s="55">
        <f>'Abid-ORW'!F30+'Adnan-ORW'!F30+'Haseeb-ORW'!F30+'Fayaz-ORW '!F30+'Zia Ullah-ORW'!F30+'Imran-ORW'!F30+'Ihtisham-ORW'!F30</f>
        <v>0</v>
      </c>
      <c r="G30" s="55">
        <f>'Abid-ORW'!G30+'Adnan-ORW'!G30+'Haseeb-ORW'!G30+'Fayaz-ORW '!G30+'Zia Ullah-ORW'!G30+'Imran-ORW'!G30+'Ihtisham-ORW'!G30</f>
        <v>98</v>
      </c>
      <c r="H30" s="55">
        <f>'Abid-ORW'!H30+'Adnan-ORW'!H30+'Haseeb-ORW'!H30+'Fayaz-ORW '!H30+'Zia Ullah-ORW'!H30+'Imran-ORW'!H30+'Ihtisham-ORW'!H30</f>
        <v>786</v>
      </c>
      <c r="I30" s="55">
        <f>'Abid-ORW'!I30+'Adnan-ORW'!I30+'Haseeb-ORW'!I30+'Fayaz-ORW '!I30+'Zia Ullah-ORW'!I30+'Imran-ORW'!I30+'Ihtisham-ORW'!I30</f>
        <v>264</v>
      </c>
      <c r="J30" s="55">
        <f>'Abid-ORW'!J30+'Adnan-ORW'!J30+'Haseeb-ORW'!J30+'Fayaz-ORW '!J30+'Zia Ullah-ORW'!J30+'Imran-ORW'!J30+'Ihtisham-ORW'!J30</f>
        <v>1168</v>
      </c>
      <c r="K30" s="55">
        <f>'Abid-ORW'!K30+'Adnan-ORW'!K30+'Haseeb-ORW'!K30+'Fayaz-ORW '!K30+'Zia Ullah-ORW'!K30+'Imran-ORW'!K30+'Ihtisham-ORW'!K30</f>
        <v>0</v>
      </c>
      <c r="L30" s="55">
        <f>'Abid-ORW'!L30+'Adnan-ORW'!L30+'Haseeb-ORW'!L30+'Fayaz-ORW '!L30+'Zia Ullah-ORW'!L30+'Imran-ORW'!L30+'Ihtisham-ORW'!L30</f>
        <v>0</v>
      </c>
      <c r="M30" s="55">
        <f>'Abid-ORW'!M30+'Adnan-ORW'!M30+'Haseeb-ORW'!M30+'Fayaz-ORW '!M30+'Zia Ullah-ORW'!M30+'Imran-ORW'!M30+'Ihtisham-ORW'!M30</f>
        <v>0</v>
      </c>
      <c r="N30" s="55">
        <f>'Abid-ORW'!N30+'Adnan-ORW'!N30+'Haseeb-ORW'!N30+'Fayaz-ORW '!N30+'Zia Ullah-ORW'!N30+'Imran-ORW'!N30+'Ihtisham-ORW'!N30</f>
        <v>702</v>
      </c>
      <c r="O30" s="55">
        <f>'Abid-ORW'!O30+'Adnan-ORW'!O30+'Haseeb-ORW'!O30+'Fayaz-ORW '!O30+'Zia Ullah-ORW'!O30+'Imran-ORW'!O30+'Ihtisham-ORW'!O30</f>
        <v>264</v>
      </c>
      <c r="P30" s="55">
        <f>'Abid-ORW'!P30+'Adnan-ORW'!P30+'Haseeb-ORW'!P30+'Fayaz-ORW '!P30+'Zia Ullah-ORW'!P30+'Imran-ORW'!P30+'Ihtisham-ORW'!P30</f>
        <v>1014</v>
      </c>
      <c r="Q30" s="55">
        <f>'Abid-ORW'!Q30+'Adnan-ORW'!Q30+'Haseeb-ORW'!Q30+'Fayaz-ORW '!Q30+'Zia Ullah-ORW'!Q30+'Imran-ORW'!Q30+'Ihtisham-ORW'!Q30</f>
        <v>700</v>
      </c>
      <c r="R30" s="55">
        <f>'Abid-ORW'!R30+'Adnan-ORW'!R30+'Haseeb-ORW'!R30+'Fayaz-ORW '!R30+'Zia Ullah-ORW'!R30+'Imran-ORW'!R30+'Ihtisham-ORW'!R30</f>
        <v>264</v>
      </c>
      <c r="S30" s="55">
        <f>'Abid-ORW'!S30+'Adnan-ORW'!S30+'Haseeb-ORW'!S30+'Fayaz-ORW '!S30+'Zia Ullah-ORW'!S30+'Imran-ORW'!S30+'Ihtisham-ORW'!S30</f>
        <v>1012</v>
      </c>
      <c r="T30" s="55">
        <f>'Abid-ORW'!T30+'Adnan-ORW'!T30+'Haseeb-ORW'!T30+'Fayaz-ORW '!T30+'Zia Ullah-ORW'!T30+'Imran-ORW'!T30+'Ihtisham-ORW'!T30</f>
        <v>12</v>
      </c>
      <c r="U30" s="55">
        <f>'Abid-ORW'!U30+'Adnan-ORW'!U30+'Haseeb-ORW'!U30+'Fayaz-ORW '!U30+'Zia Ullah-ORW'!U30+'Imran-ORW'!U30+'Ihtisham-ORW'!U30</f>
        <v>6</v>
      </c>
      <c r="V30" s="55">
        <f>'Abid-ORW'!V30+'Adnan-ORW'!V30+'Haseeb-ORW'!V30+'Fayaz-ORW '!V30+'Zia Ullah-ORW'!V30+'Imran-ORW'!V30+'Ihtisham-ORW'!V30</f>
        <v>48</v>
      </c>
    </row>
    <row r="31" spans="1:22" s="32" customFormat="1" ht="27" thickBot="1" x14ac:dyDescent="0.45">
      <c r="A31" s="43">
        <v>43127</v>
      </c>
      <c r="B31" s="55">
        <f>'Abid-ORW'!B31+'Adnan-ORW'!B31+'Haseeb-ORW'!B31+'Fayaz-ORW '!B31+'Zia Ullah-ORW'!B31+'Imran-ORW'!B31+'Ihtisham-ORW'!B31</f>
        <v>100</v>
      </c>
      <c r="C31" s="55">
        <f>'Abid-ORW'!C31+'Adnan-ORW'!C31+'Haseeb-ORW'!C31+'Fayaz-ORW '!C31+'Zia Ullah-ORW'!C31+'Imran-ORW'!C31+'Ihtisham-ORW'!C31</f>
        <v>487</v>
      </c>
      <c r="D31" s="55">
        <f>'Abid-ORW'!D31+'Adnan-ORW'!D31+'Haseeb-ORW'!D31+'Fayaz-ORW '!D31+'Zia Ullah-ORW'!D31+'Imran-ORW'!D31+'Ihtisham-ORW'!D31</f>
        <v>670</v>
      </c>
      <c r="E31" s="55">
        <f>'Abid-ORW'!E31+'Adnan-ORW'!E31+'Haseeb-ORW'!E31+'Fayaz-ORW '!E31+'Zia Ullah-ORW'!E31+'Imran-ORW'!E31+'Ihtisham-ORW'!E31</f>
        <v>0</v>
      </c>
      <c r="F31" s="55">
        <f>'Abid-ORW'!F31+'Adnan-ORW'!F31+'Haseeb-ORW'!F31+'Fayaz-ORW '!F31+'Zia Ullah-ORW'!F31+'Imran-ORW'!F31+'Ihtisham-ORW'!F31</f>
        <v>98</v>
      </c>
      <c r="G31" s="55">
        <f>'Abid-ORW'!G31+'Adnan-ORW'!G31+'Haseeb-ORW'!G31+'Fayaz-ORW '!G31+'Zia Ullah-ORW'!G31+'Imran-ORW'!G31+'Ihtisham-ORW'!G31</f>
        <v>0</v>
      </c>
      <c r="H31" s="55">
        <f>'Abid-ORW'!H31+'Adnan-ORW'!H31+'Haseeb-ORW'!H31+'Fayaz-ORW '!H31+'Zia Ullah-ORW'!H31+'Imran-ORW'!H31+'Ihtisham-ORW'!H31</f>
        <v>100</v>
      </c>
      <c r="I31" s="55">
        <f>'Abid-ORW'!I31+'Adnan-ORW'!I31+'Haseeb-ORW'!I31+'Fayaz-ORW '!I31+'Zia Ullah-ORW'!I31+'Imran-ORW'!I31+'Ihtisham-ORW'!I31</f>
        <v>585</v>
      </c>
      <c r="J31" s="55">
        <f>'Abid-ORW'!J31+'Adnan-ORW'!J31+'Haseeb-ORW'!J31+'Fayaz-ORW '!J31+'Zia Ullah-ORW'!J31+'Imran-ORW'!J31+'Ihtisham-ORW'!J31</f>
        <v>683</v>
      </c>
      <c r="K31" s="55">
        <f>'Abid-ORW'!K31+'Adnan-ORW'!K31+'Haseeb-ORW'!K31+'Fayaz-ORW '!K31+'Zia Ullah-ORW'!K31+'Imran-ORW'!K31+'Ihtisham-ORW'!K31</f>
        <v>0</v>
      </c>
      <c r="L31" s="55">
        <f>'Abid-ORW'!L31+'Adnan-ORW'!L31+'Haseeb-ORW'!L31+'Fayaz-ORW '!L31+'Zia Ullah-ORW'!L31+'Imran-ORW'!L31+'Ihtisham-ORW'!L31</f>
        <v>0</v>
      </c>
      <c r="M31" s="55">
        <f>'Abid-ORW'!M31+'Adnan-ORW'!M31+'Haseeb-ORW'!M31+'Fayaz-ORW '!M31+'Zia Ullah-ORW'!M31+'Imran-ORW'!M31+'Ihtisham-ORW'!M31</f>
        <v>0</v>
      </c>
      <c r="N31" s="55">
        <f>'Abid-ORW'!N31+'Adnan-ORW'!N31+'Haseeb-ORW'!N31+'Fayaz-ORW '!N31+'Zia Ullah-ORW'!N31+'Imran-ORW'!N31+'Ihtisham-ORW'!N31</f>
        <v>200</v>
      </c>
      <c r="O31" s="55">
        <f>'Abid-ORW'!O31+'Adnan-ORW'!O31+'Haseeb-ORW'!O31+'Fayaz-ORW '!O31+'Zia Ullah-ORW'!O31+'Imran-ORW'!O31+'Ihtisham-ORW'!O31</f>
        <v>593</v>
      </c>
      <c r="P31" s="55">
        <f>'Abid-ORW'!P31+'Adnan-ORW'!P31+'Haseeb-ORW'!P31+'Fayaz-ORW '!P31+'Zia Ullah-ORW'!P31+'Imran-ORW'!P31+'Ihtisham-ORW'!P31</f>
        <v>621</v>
      </c>
      <c r="Q31" s="55">
        <f>'Abid-ORW'!Q31+'Adnan-ORW'!Q31+'Haseeb-ORW'!Q31+'Fayaz-ORW '!Q31+'Zia Ullah-ORW'!Q31+'Imran-ORW'!Q31+'Ihtisham-ORW'!Q31</f>
        <v>200</v>
      </c>
      <c r="R31" s="55">
        <f>'Abid-ORW'!R31+'Adnan-ORW'!R31+'Haseeb-ORW'!R31+'Fayaz-ORW '!R31+'Zia Ullah-ORW'!R31+'Imran-ORW'!R31+'Ihtisham-ORW'!R31</f>
        <v>591</v>
      </c>
      <c r="S31" s="55">
        <f>'Abid-ORW'!S31+'Adnan-ORW'!S31+'Haseeb-ORW'!S31+'Fayaz-ORW '!S31+'Zia Ullah-ORW'!S31+'Imran-ORW'!S31+'Ihtisham-ORW'!S31</f>
        <v>621</v>
      </c>
      <c r="T31" s="55">
        <f>'Abid-ORW'!T31+'Adnan-ORW'!T31+'Haseeb-ORW'!T31+'Fayaz-ORW '!T31+'Zia Ullah-ORW'!T31+'Imran-ORW'!T31+'Ihtisham-ORW'!T31</f>
        <v>0</v>
      </c>
      <c r="U31" s="55">
        <f>'Abid-ORW'!U31+'Adnan-ORW'!U31+'Haseeb-ORW'!U31+'Fayaz-ORW '!U31+'Zia Ullah-ORW'!U31+'Imran-ORW'!U31+'Ihtisham-ORW'!U31</f>
        <v>8</v>
      </c>
      <c r="V31" s="55">
        <f>'Abid-ORW'!V31+'Adnan-ORW'!V31+'Haseeb-ORW'!V31+'Fayaz-ORW '!V31+'Zia Ullah-ORW'!V31+'Imran-ORW'!V31+'Ihtisham-ORW'!V31</f>
        <v>40</v>
      </c>
    </row>
    <row r="32" spans="1:22" s="32" customFormat="1" ht="27" thickBot="1" x14ac:dyDescent="0.45">
      <c r="A32" s="43">
        <v>43128</v>
      </c>
      <c r="B32" s="55">
        <f>'Abid-ORW'!B32+'Adnan-ORW'!B32+'Haseeb-ORW'!B32+'Fayaz-ORW '!B32+'Zia Ullah-ORW'!B32+'Imran-ORW'!B32+'Ihtisham-ORW'!B32</f>
        <v>0</v>
      </c>
      <c r="C32" s="55">
        <f>'Abid-ORW'!C32+'Adnan-ORW'!C32+'Haseeb-ORW'!C32+'Fayaz-ORW '!C32+'Zia Ullah-ORW'!C32+'Imran-ORW'!C32+'Ihtisham-ORW'!C32</f>
        <v>39</v>
      </c>
      <c r="D32" s="55">
        <f>'Abid-ORW'!D32+'Adnan-ORW'!D32+'Haseeb-ORW'!D32+'Fayaz-ORW '!D32+'Zia Ullah-ORW'!D32+'Imran-ORW'!D32+'Ihtisham-ORW'!D32</f>
        <v>631</v>
      </c>
      <c r="E32" s="55">
        <f>'Abid-ORW'!E32+'Adnan-ORW'!E32+'Haseeb-ORW'!E32+'Fayaz-ORW '!E32+'Zia Ullah-ORW'!E32+'Imran-ORW'!E32+'Ihtisham-ORW'!E32</f>
        <v>0</v>
      </c>
      <c r="F32" s="55">
        <f>'Abid-ORW'!F32+'Adnan-ORW'!F32+'Haseeb-ORW'!F32+'Fayaz-ORW '!F32+'Zia Ullah-ORW'!F32+'Imran-ORW'!F32+'Ihtisham-ORW'!F32</f>
        <v>0</v>
      </c>
      <c r="G32" s="55">
        <f>'Abid-ORW'!G32+'Adnan-ORW'!G32+'Haseeb-ORW'!G32+'Fayaz-ORW '!G32+'Zia Ullah-ORW'!G32+'Imran-ORW'!G32+'Ihtisham-ORW'!G32</f>
        <v>0</v>
      </c>
      <c r="H32" s="55">
        <f>'Abid-ORW'!H32+'Adnan-ORW'!H32+'Haseeb-ORW'!H32+'Fayaz-ORW '!H32+'Zia Ullah-ORW'!H32+'Imran-ORW'!H32+'Ihtisham-ORW'!H32</f>
        <v>0</v>
      </c>
      <c r="I32" s="55">
        <f>'Abid-ORW'!I32+'Adnan-ORW'!I32+'Haseeb-ORW'!I32+'Fayaz-ORW '!I32+'Zia Ullah-ORW'!I32+'Imran-ORW'!I32+'Ihtisham-ORW'!I32</f>
        <v>39</v>
      </c>
      <c r="J32" s="55">
        <f>'Abid-ORW'!J32+'Adnan-ORW'!J32+'Haseeb-ORW'!J32+'Fayaz-ORW '!J32+'Zia Ullah-ORW'!J32+'Imran-ORW'!J32+'Ihtisham-ORW'!J32</f>
        <v>644</v>
      </c>
      <c r="K32" s="55">
        <f>'Abid-ORW'!K32+'Adnan-ORW'!K32+'Haseeb-ORW'!K32+'Fayaz-ORW '!K32+'Zia Ullah-ORW'!K32+'Imran-ORW'!K32+'Ihtisham-ORW'!K32</f>
        <v>0</v>
      </c>
      <c r="L32" s="55">
        <f>'Abid-ORW'!L32+'Adnan-ORW'!L32+'Haseeb-ORW'!L32+'Fayaz-ORW '!L32+'Zia Ullah-ORW'!L32+'Imran-ORW'!L32+'Ihtisham-ORW'!L32</f>
        <v>0</v>
      </c>
      <c r="M32" s="55">
        <f>'Abid-ORW'!M32+'Adnan-ORW'!M32+'Haseeb-ORW'!M32+'Fayaz-ORW '!M32+'Zia Ullah-ORW'!M32+'Imran-ORW'!M32+'Ihtisham-ORW'!M32</f>
        <v>0</v>
      </c>
      <c r="N32" s="55">
        <f>'Abid-ORW'!N32+'Adnan-ORW'!N32+'Haseeb-ORW'!N32+'Fayaz-ORW '!N32+'Zia Ullah-ORW'!N32+'Imran-ORW'!N32+'Ihtisham-ORW'!N32</f>
        <v>0</v>
      </c>
      <c r="O32" s="55">
        <f>'Abid-ORW'!O32+'Adnan-ORW'!O32+'Haseeb-ORW'!O32+'Fayaz-ORW '!O32+'Zia Ullah-ORW'!O32+'Imran-ORW'!O32+'Ihtisham-ORW'!O32</f>
        <v>39</v>
      </c>
      <c r="P32" s="55">
        <f>'Abid-ORW'!P32+'Adnan-ORW'!P32+'Haseeb-ORW'!P32+'Fayaz-ORW '!P32+'Zia Ullah-ORW'!P32+'Imran-ORW'!P32+'Ihtisham-ORW'!P32</f>
        <v>582</v>
      </c>
      <c r="Q32" s="55">
        <f>'Abid-ORW'!Q32+'Adnan-ORW'!Q32+'Haseeb-ORW'!Q32+'Fayaz-ORW '!Q32+'Zia Ullah-ORW'!Q32+'Imran-ORW'!Q32+'Ihtisham-ORW'!Q32</f>
        <v>0</v>
      </c>
      <c r="R32" s="55">
        <f>'Abid-ORW'!R32+'Adnan-ORW'!R32+'Haseeb-ORW'!R32+'Fayaz-ORW '!R32+'Zia Ullah-ORW'!R32+'Imran-ORW'!R32+'Ihtisham-ORW'!R32</f>
        <v>39</v>
      </c>
      <c r="S32" s="55">
        <f>'Abid-ORW'!S32+'Adnan-ORW'!S32+'Haseeb-ORW'!S32+'Fayaz-ORW '!S32+'Zia Ullah-ORW'!S32+'Imran-ORW'!S32+'Ihtisham-ORW'!S32</f>
        <v>582</v>
      </c>
      <c r="T32" s="55">
        <f>'Abid-ORW'!T32+'Adnan-ORW'!T32+'Haseeb-ORW'!T32+'Fayaz-ORW '!T32+'Zia Ullah-ORW'!T32+'Imran-ORW'!T32+'Ihtisham-ORW'!T32</f>
        <v>0</v>
      </c>
      <c r="U32" s="55">
        <f>'Abid-ORW'!U32+'Adnan-ORW'!U32+'Haseeb-ORW'!U32+'Fayaz-ORW '!U32+'Zia Ullah-ORW'!U32+'Imran-ORW'!U32+'Ihtisham-ORW'!U32</f>
        <v>4</v>
      </c>
      <c r="V32" s="55">
        <f>'Abid-ORW'!V32+'Adnan-ORW'!V32+'Haseeb-ORW'!V32+'Fayaz-ORW '!V32+'Zia Ullah-ORW'!V32+'Imran-ORW'!V32+'Ihtisham-ORW'!V32</f>
        <v>36</v>
      </c>
    </row>
    <row r="33" spans="1:22" s="37" customFormat="1" ht="27" thickBot="1" x14ac:dyDescent="0.45">
      <c r="A33" s="43">
        <v>43129</v>
      </c>
      <c r="B33" s="55">
        <f>'Abid-ORW'!B33+'Adnan-ORW'!B33+'Haseeb-ORW'!B33+'Fayaz-ORW '!B33+'Zia Ullah-ORW'!B33+'Imran-ORW'!B33+'Ihtisham-ORW'!B33</f>
        <v>300</v>
      </c>
      <c r="C33" s="55">
        <f>'Abid-ORW'!C33+'Adnan-ORW'!C33+'Haseeb-ORW'!C33+'Fayaz-ORW '!C33+'Zia Ullah-ORW'!C33+'Imran-ORW'!C33+'Ihtisham-ORW'!C33</f>
        <v>240</v>
      </c>
      <c r="D33" s="55">
        <f>'Abid-ORW'!D33+'Adnan-ORW'!D33+'Haseeb-ORW'!D33+'Fayaz-ORW '!D33+'Zia Ullah-ORW'!D33+'Imran-ORW'!D33+'Ihtisham-ORW'!D33</f>
        <v>691</v>
      </c>
      <c r="E33" s="55">
        <f>'Abid-ORW'!E33+'Adnan-ORW'!E33+'Haseeb-ORW'!E33+'Fayaz-ORW '!E33+'Zia Ullah-ORW'!E33+'Imran-ORW'!E33+'Ihtisham-ORW'!E33</f>
        <v>0</v>
      </c>
      <c r="F33" s="55">
        <f>'Abid-ORW'!F33+'Adnan-ORW'!F33+'Haseeb-ORW'!F33+'Fayaz-ORW '!F33+'Zia Ullah-ORW'!F33+'Imran-ORW'!F33+'Ihtisham-ORW'!F33</f>
        <v>0</v>
      </c>
      <c r="G33" s="55">
        <f>'Abid-ORW'!G33+'Adnan-ORW'!G33+'Haseeb-ORW'!G33+'Fayaz-ORW '!G33+'Zia Ullah-ORW'!G33+'Imran-ORW'!G33+'Ihtisham-ORW'!G33</f>
        <v>0</v>
      </c>
      <c r="H33" s="55">
        <f>'Abid-ORW'!H33+'Adnan-ORW'!H33+'Haseeb-ORW'!H33+'Fayaz-ORW '!H33+'Zia Ullah-ORW'!H33+'Imran-ORW'!H33+'Ihtisham-ORW'!H33</f>
        <v>300</v>
      </c>
      <c r="I33" s="55">
        <f>'Abid-ORW'!I33+'Adnan-ORW'!I33+'Haseeb-ORW'!I33+'Fayaz-ORW '!I33+'Zia Ullah-ORW'!I33+'Imran-ORW'!I33+'Ihtisham-ORW'!I33</f>
        <v>240</v>
      </c>
      <c r="J33" s="55">
        <f>'Abid-ORW'!J33+'Adnan-ORW'!J33+'Haseeb-ORW'!J33+'Fayaz-ORW '!J33+'Zia Ullah-ORW'!J33+'Imran-ORW'!J33+'Ihtisham-ORW'!J33</f>
        <v>704</v>
      </c>
      <c r="K33" s="55">
        <f>'Abid-ORW'!K33+'Adnan-ORW'!K33+'Haseeb-ORW'!K33+'Fayaz-ORW '!K33+'Zia Ullah-ORW'!K33+'Imran-ORW'!K33+'Ihtisham-ORW'!K33</f>
        <v>0</v>
      </c>
      <c r="L33" s="55">
        <f>'Abid-ORW'!L33+'Adnan-ORW'!L33+'Haseeb-ORW'!L33+'Fayaz-ORW '!L33+'Zia Ullah-ORW'!L33+'Imran-ORW'!L33+'Ihtisham-ORW'!L33</f>
        <v>0</v>
      </c>
      <c r="M33" s="55">
        <f>'Abid-ORW'!M33+'Adnan-ORW'!M33+'Haseeb-ORW'!M33+'Fayaz-ORW '!M33+'Zia Ullah-ORW'!M33+'Imran-ORW'!M33+'Ihtisham-ORW'!M33</f>
        <v>0</v>
      </c>
      <c r="N33" s="55">
        <f>'Abid-ORW'!N33+'Adnan-ORW'!N33+'Haseeb-ORW'!N33+'Fayaz-ORW '!N33+'Zia Ullah-ORW'!N33+'Imran-ORW'!N33+'Ihtisham-ORW'!N33</f>
        <v>300</v>
      </c>
      <c r="O33" s="55">
        <f>'Abid-ORW'!O33+'Adnan-ORW'!O33+'Haseeb-ORW'!O33+'Fayaz-ORW '!O33+'Zia Ullah-ORW'!O33+'Imran-ORW'!O33+'Ihtisham-ORW'!O33</f>
        <v>225</v>
      </c>
      <c r="P33" s="55">
        <f>'Abid-ORW'!P33+'Adnan-ORW'!P33+'Haseeb-ORW'!P33+'Fayaz-ORW '!P33+'Zia Ullah-ORW'!P33+'Imran-ORW'!P33+'Ihtisham-ORW'!P33</f>
        <v>657</v>
      </c>
      <c r="Q33" s="55">
        <f>'Abid-ORW'!Q33+'Adnan-ORW'!Q33+'Haseeb-ORW'!Q33+'Fayaz-ORW '!Q33+'Zia Ullah-ORW'!Q33+'Imran-ORW'!Q33+'Ihtisham-ORW'!Q33</f>
        <v>300</v>
      </c>
      <c r="R33" s="55">
        <f>'Abid-ORW'!R33+'Adnan-ORW'!R33+'Haseeb-ORW'!R33+'Fayaz-ORW '!R33+'Zia Ullah-ORW'!R33+'Imran-ORW'!R33+'Ihtisham-ORW'!R33</f>
        <v>225</v>
      </c>
      <c r="S33" s="55">
        <f>'Abid-ORW'!S33+'Adnan-ORW'!S33+'Haseeb-ORW'!S33+'Fayaz-ORW '!S33+'Zia Ullah-ORW'!S33+'Imran-ORW'!S33+'Ihtisham-ORW'!S33</f>
        <v>657</v>
      </c>
      <c r="T33" s="55">
        <f>'Abid-ORW'!T33+'Adnan-ORW'!T33+'Haseeb-ORW'!T33+'Fayaz-ORW '!T33+'Zia Ullah-ORW'!T33+'Imran-ORW'!T33+'Ihtisham-ORW'!T33</f>
        <v>0</v>
      </c>
      <c r="U33" s="55">
        <f>'Abid-ORW'!U33+'Adnan-ORW'!U33+'Haseeb-ORW'!U33+'Fayaz-ORW '!U33+'Zia Ullah-ORW'!U33+'Imran-ORW'!U33+'Ihtisham-ORW'!U33</f>
        <v>0</v>
      </c>
      <c r="V33" s="55">
        <f>'Abid-ORW'!V33+'Adnan-ORW'!V33+'Haseeb-ORW'!V33+'Fayaz-ORW '!V33+'Zia Ullah-ORW'!V33+'Imran-ORW'!V33+'Ihtisham-ORW'!V33</f>
        <v>36</v>
      </c>
    </row>
    <row r="34" spans="1:22" s="37" customFormat="1" ht="27" thickBot="1" x14ac:dyDescent="0.45">
      <c r="A34" s="43">
        <v>43130</v>
      </c>
      <c r="B34" s="55">
        <f>'Abid-ORW'!B34+'Adnan-ORW'!B34+'Haseeb-ORW'!B34+'Fayaz-ORW '!B34+'Zia Ullah-ORW'!B34+'Imran-ORW'!B34+'Ihtisham-ORW'!B34</f>
        <v>400</v>
      </c>
      <c r="C34" s="55">
        <f>'Abid-ORW'!C34+'Adnan-ORW'!C34+'Haseeb-ORW'!C34+'Fayaz-ORW '!C34+'Zia Ullah-ORW'!C34+'Imran-ORW'!C34+'Ihtisham-ORW'!C34</f>
        <v>282</v>
      </c>
      <c r="D34" s="55">
        <f>'Abid-ORW'!D34+'Adnan-ORW'!D34+'Haseeb-ORW'!D34+'Fayaz-ORW '!D34+'Zia Ullah-ORW'!D34+'Imran-ORW'!D34+'Ihtisham-ORW'!D34</f>
        <v>809</v>
      </c>
      <c r="E34" s="55">
        <f>'Abid-ORW'!E34+'Adnan-ORW'!E34+'Haseeb-ORW'!E34+'Fayaz-ORW '!E34+'Zia Ullah-ORW'!E34+'Imran-ORW'!E34+'Ihtisham-ORW'!E34</f>
        <v>0</v>
      </c>
      <c r="F34" s="55">
        <f>'Abid-ORW'!F34+'Adnan-ORW'!F34+'Haseeb-ORW'!F34+'Fayaz-ORW '!F34+'Zia Ullah-ORW'!F34+'Imran-ORW'!F34+'Ihtisham-ORW'!F34</f>
        <v>0</v>
      </c>
      <c r="G34" s="55">
        <f>'Abid-ORW'!G34+'Adnan-ORW'!G34+'Haseeb-ORW'!G34+'Fayaz-ORW '!G34+'Zia Ullah-ORW'!G34+'Imran-ORW'!G34+'Ihtisham-ORW'!G34</f>
        <v>0</v>
      </c>
      <c r="H34" s="55">
        <f>'Abid-ORW'!H34+'Adnan-ORW'!H34+'Haseeb-ORW'!H34+'Fayaz-ORW '!H34+'Zia Ullah-ORW'!H34+'Imran-ORW'!H34+'Ihtisham-ORW'!H34</f>
        <v>400</v>
      </c>
      <c r="I34" s="55">
        <f>'Abid-ORW'!I34+'Adnan-ORW'!I34+'Haseeb-ORW'!I34+'Fayaz-ORW '!I34+'Zia Ullah-ORW'!I34+'Imran-ORW'!I34+'Ihtisham-ORW'!I34</f>
        <v>282</v>
      </c>
      <c r="J34" s="55">
        <f>'Abid-ORW'!J34+'Adnan-ORW'!J34+'Haseeb-ORW'!J34+'Fayaz-ORW '!J34+'Zia Ullah-ORW'!J34+'Imran-ORW'!J34+'Ihtisham-ORW'!J34</f>
        <v>822</v>
      </c>
      <c r="K34" s="55">
        <f>'Abid-ORW'!K34+'Adnan-ORW'!K34+'Haseeb-ORW'!K34+'Fayaz-ORW '!K34+'Zia Ullah-ORW'!K34+'Imran-ORW'!K34+'Ihtisham-ORW'!K34</f>
        <v>0</v>
      </c>
      <c r="L34" s="55">
        <f>'Abid-ORW'!L34+'Adnan-ORW'!L34+'Haseeb-ORW'!L34+'Fayaz-ORW '!L34+'Zia Ullah-ORW'!L34+'Imran-ORW'!L34+'Ihtisham-ORW'!L34</f>
        <v>0</v>
      </c>
      <c r="M34" s="55">
        <f>'Abid-ORW'!M34+'Adnan-ORW'!M34+'Haseeb-ORW'!M34+'Fayaz-ORW '!M34+'Zia Ullah-ORW'!M34+'Imran-ORW'!M34+'Ihtisham-ORW'!M34</f>
        <v>0</v>
      </c>
      <c r="N34" s="55">
        <f>'Abid-ORW'!N34+'Adnan-ORW'!N34+'Haseeb-ORW'!N34+'Fayaz-ORW '!N34+'Zia Ullah-ORW'!N34+'Imran-ORW'!N34+'Ihtisham-ORW'!N34</f>
        <v>400</v>
      </c>
      <c r="O34" s="55">
        <f>'Abid-ORW'!O34+'Adnan-ORW'!O34+'Haseeb-ORW'!O34+'Fayaz-ORW '!O34+'Zia Ullah-ORW'!O34+'Imran-ORW'!O34+'Ihtisham-ORW'!O34</f>
        <v>288</v>
      </c>
      <c r="P34" s="55">
        <f>'Abid-ORW'!P34+'Adnan-ORW'!P34+'Haseeb-ORW'!P34+'Fayaz-ORW '!P34+'Zia Ullah-ORW'!P34+'Imran-ORW'!P34+'Ihtisham-ORW'!P34</f>
        <v>769</v>
      </c>
      <c r="Q34" s="55">
        <f>'Abid-ORW'!Q34+'Adnan-ORW'!Q34+'Haseeb-ORW'!Q34+'Fayaz-ORW '!Q34+'Zia Ullah-ORW'!Q34+'Imran-ORW'!Q34+'Ihtisham-ORW'!Q34</f>
        <v>400</v>
      </c>
      <c r="R34" s="55">
        <f>'Abid-ORW'!R34+'Adnan-ORW'!R34+'Haseeb-ORW'!R34+'Fayaz-ORW '!R34+'Zia Ullah-ORW'!R34+'Imran-ORW'!R34+'Ihtisham-ORW'!R34</f>
        <v>288</v>
      </c>
      <c r="S34" s="55">
        <f>'Abid-ORW'!S34+'Adnan-ORW'!S34+'Haseeb-ORW'!S34+'Fayaz-ORW '!S34+'Zia Ullah-ORW'!S34+'Imran-ORW'!S34+'Ihtisham-ORW'!S34</f>
        <v>769</v>
      </c>
      <c r="T34" s="55">
        <f>'Abid-ORW'!T34+'Adnan-ORW'!T34+'Haseeb-ORW'!T34+'Fayaz-ORW '!T34+'Zia Ullah-ORW'!T34+'Imran-ORW'!T34+'Ihtisham-ORW'!T34</f>
        <v>12</v>
      </c>
      <c r="U34" s="55">
        <f>'Abid-ORW'!U34+'Adnan-ORW'!U34+'Haseeb-ORW'!U34+'Fayaz-ORW '!U34+'Zia Ullah-ORW'!U34+'Imran-ORW'!U34+'Ihtisham-ORW'!U34</f>
        <v>0</v>
      </c>
      <c r="V34" s="55">
        <f>'Abid-ORW'!V34+'Adnan-ORW'!V34+'Haseeb-ORW'!V34+'Fayaz-ORW '!V34+'Zia Ullah-ORW'!V34+'Imran-ORW'!V34+'Ihtisham-ORW'!V34</f>
        <v>48</v>
      </c>
    </row>
    <row r="35" spans="1:22" s="37" customFormat="1" ht="27" thickBot="1" x14ac:dyDescent="0.45">
      <c r="A35" s="43">
        <v>43131</v>
      </c>
      <c r="B35" s="55">
        <f>'Abid-ORW'!B35+'Adnan-ORW'!B35+'Haseeb-ORW'!B35+'Fayaz-ORW '!B35+'Zia Ullah-ORW'!B35+'Imran-ORW'!B35+'Ihtisham-ORW'!B35</f>
        <v>150</v>
      </c>
      <c r="C35" s="55">
        <f>'Abid-ORW'!C35+'Adnan-ORW'!C35+'Haseeb-ORW'!C35+'Fayaz-ORW '!C35+'Zia Ullah-ORW'!C35+'Imran-ORW'!C35+'Ihtisham-ORW'!C35</f>
        <v>292</v>
      </c>
      <c r="D35" s="55">
        <f>'Abid-ORW'!D35+'Adnan-ORW'!D35+'Haseeb-ORW'!D35+'Fayaz-ORW '!D35+'Zia Ullah-ORW'!D35+'Imran-ORW'!D35+'Ihtisham-ORW'!D35</f>
        <v>667</v>
      </c>
      <c r="E35" s="55">
        <f>'Abid-ORW'!E35+'Adnan-ORW'!E35+'Haseeb-ORW'!E35+'Fayaz-ORW '!E35+'Zia Ullah-ORW'!E35+'Imran-ORW'!E35+'Ihtisham-ORW'!E35</f>
        <v>0</v>
      </c>
      <c r="F35" s="55">
        <f>'Abid-ORW'!F35+'Adnan-ORW'!F35+'Haseeb-ORW'!F35+'Fayaz-ORW '!F35+'Zia Ullah-ORW'!F35+'Imran-ORW'!F35+'Ihtisham-ORW'!F35</f>
        <v>0</v>
      </c>
      <c r="G35" s="55">
        <f>'Abid-ORW'!G35+'Adnan-ORW'!G35+'Haseeb-ORW'!G35+'Fayaz-ORW '!G35+'Zia Ullah-ORW'!G35+'Imran-ORW'!G35+'Ihtisham-ORW'!G35</f>
        <v>0</v>
      </c>
      <c r="H35" s="55">
        <f>'Abid-ORW'!H35+'Adnan-ORW'!H35+'Haseeb-ORW'!H35+'Fayaz-ORW '!H35+'Zia Ullah-ORW'!H35+'Imran-ORW'!H35+'Ihtisham-ORW'!H35</f>
        <v>150</v>
      </c>
      <c r="I35" s="55">
        <f>'Abid-ORW'!I35+'Adnan-ORW'!I35+'Haseeb-ORW'!I35+'Fayaz-ORW '!I35+'Zia Ullah-ORW'!I35+'Imran-ORW'!I35+'Ihtisham-ORW'!I35</f>
        <v>290</v>
      </c>
      <c r="J35" s="55">
        <f>'Abid-ORW'!J35+'Adnan-ORW'!J35+'Haseeb-ORW'!J35+'Fayaz-ORW '!J35+'Zia Ullah-ORW'!J35+'Imran-ORW'!J35+'Ihtisham-ORW'!J35</f>
        <v>682</v>
      </c>
      <c r="K35" s="55">
        <f>'Abid-ORW'!K35+'Adnan-ORW'!K35+'Haseeb-ORW'!K35+'Fayaz-ORW '!K35+'Zia Ullah-ORW'!K35+'Imran-ORW'!K35+'Ihtisham-ORW'!K35</f>
        <v>0</v>
      </c>
      <c r="L35" s="55">
        <f>'Abid-ORW'!L35+'Adnan-ORW'!L35+'Haseeb-ORW'!L35+'Fayaz-ORW '!L35+'Zia Ullah-ORW'!L35+'Imran-ORW'!L35+'Ihtisham-ORW'!L35</f>
        <v>0</v>
      </c>
      <c r="M35" s="55">
        <f>'Abid-ORW'!M35+'Adnan-ORW'!M35+'Haseeb-ORW'!M35+'Fayaz-ORW '!M35+'Zia Ullah-ORW'!M35+'Imran-ORW'!M35+'Ihtisham-ORW'!M35</f>
        <v>0</v>
      </c>
      <c r="N35" s="55">
        <f>'Abid-ORW'!N35+'Adnan-ORW'!N35+'Haseeb-ORW'!N35+'Fayaz-ORW '!N35+'Zia Ullah-ORW'!N35+'Imran-ORW'!N35+'Ihtisham-ORW'!N35</f>
        <v>150</v>
      </c>
      <c r="O35" s="55">
        <f>'Abid-ORW'!O35+'Adnan-ORW'!O35+'Haseeb-ORW'!O35+'Fayaz-ORW '!O35+'Zia Ullah-ORW'!O35+'Imran-ORW'!O35+'Ihtisham-ORW'!O35</f>
        <v>302</v>
      </c>
      <c r="P35" s="55">
        <f>'Abid-ORW'!P35+'Adnan-ORW'!P35+'Haseeb-ORW'!P35+'Fayaz-ORW '!P35+'Zia Ullah-ORW'!P35+'Imran-ORW'!P35+'Ihtisham-ORW'!P35</f>
        <v>617</v>
      </c>
      <c r="Q35" s="55">
        <f>'Abid-ORW'!Q35+'Adnan-ORW'!Q35+'Haseeb-ORW'!Q35+'Fayaz-ORW '!Q35+'Zia Ullah-ORW'!Q35+'Imran-ORW'!Q35+'Ihtisham-ORW'!Q35</f>
        <v>150</v>
      </c>
      <c r="R35" s="55">
        <f>'Abid-ORW'!R35+'Adnan-ORW'!R35+'Haseeb-ORW'!R35+'Fayaz-ORW '!R35+'Zia Ullah-ORW'!R35+'Imran-ORW'!R35+'Ihtisham-ORW'!R35</f>
        <v>302</v>
      </c>
      <c r="S35" s="55">
        <f>'Abid-ORW'!S35+'Adnan-ORW'!S35+'Haseeb-ORW'!S35+'Fayaz-ORW '!S35+'Zia Ullah-ORW'!S35+'Imran-ORW'!S35+'Ihtisham-ORW'!S35</f>
        <v>617</v>
      </c>
      <c r="T35" s="55">
        <f>'Abid-ORW'!T35+'Adnan-ORW'!T35+'Haseeb-ORW'!T35+'Fayaz-ORW '!T35+'Zia Ullah-ORW'!T35+'Imran-ORW'!T35+'Ihtisham-ORW'!T35</f>
        <v>0</v>
      </c>
      <c r="U35" s="55">
        <f>'Abid-ORW'!U35+'Adnan-ORW'!U35+'Haseeb-ORW'!U35+'Fayaz-ORW '!U35+'Zia Ullah-ORW'!U35+'Imran-ORW'!U35+'Ihtisham-ORW'!U35</f>
        <v>0</v>
      </c>
      <c r="V35" s="55">
        <f>'Abid-ORW'!V35+'Adnan-ORW'!V35+'Haseeb-ORW'!V35+'Fayaz-ORW '!V35+'Zia Ullah-ORW'!V35+'Imran-ORW'!V35+'Ihtisham-ORW'!V35</f>
        <v>48</v>
      </c>
    </row>
    <row r="36" spans="1:22" s="39" customFormat="1" ht="27" thickBot="1" x14ac:dyDescent="0.45">
      <c r="A36" s="35"/>
      <c r="B36" s="55">
        <f>'Abid-ORW'!B36+'Adnan-ORW'!B36+'Haseeb-ORW'!B36+'Fayaz-ORW '!B36+'Zia Ullah-ORW'!B36+'Imran-ORW'!B36+'Ihtisham-ORW'!B36</f>
        <v>0</v>
      </c>
      <c r="C36" s="55">
        <f>'Abid-ORW'!C36+'Adnan-ORW'!C36+'Haseeb-ORW'!C36+'Fayaz-ORW '!C36+'Zia Ullah-ORW'!C36+'Imran-ORW'!C36+'Ihtisham-ORW'!C36</f>
        <v>0</v>
      </c>
      <c r="D36" s="55">
        <f>'Abid-ORW'!D36+'Adnan-ORW'!D36+'Haseeb-ORW'!D36+'Fayaz-ORW '!D36+'Zia Ullah-ORW'!D36+'Imran-ORW'!D36+'Ihtisham-ORW'!D36</f>
        <v>667</v>
      </c>
      <c r="E36" s="55">
        <f>'Abid-ORW'!E36+'Adnan-ORW'!E36+'Haseeb-ORW'!E36+'Fayaz-ORW '!E36+'Zia Ullah-ORW'!E36+'Imran-ORW'!E36+'Ihtisham-ORW'!E36</f>
        <v>0</v>
      </c>
      <c r="F36" s="55">
        <f>'Abid-ORW'!F36+'Adnan-ORW'!F36+'Haseeb-ORW'!F36+'Fayaz-ORW '!F36+'Zia Ullah-ORW'!F36+'Imran-ORW'!F36+'Ihtisham-ORW'!F36</f>
        <v>0</v>
      </c>
      <c r="G36" s="55">
        <f>'Abid-ORW'!G36+'Adnan-ORW'!G36+'Haseeb-ORW'!G36+'Fayaz-ORW '!G36+'Zia Ullah-ORW'!G36+'Imran-ORW'!G36+'Ihtisham-ORW'!G36</f>
        <v>0</v>
      </c>
      <c r="H36" s="55">
        <f>'Abid-ORW'!H36+'Adnan-ORW'!H36+'Haseeb-ORW'!H36+'Fayaz-ORW '!H36+'Zia Ullah-ORW'!H36+'Imran-ORW'!H36+'Ihtisham-ORW'!H36</f>
        <v>0</v>
      </c>
      <c r="I36" s="55">
        <f>'Abid-ORW'!I36+'Adnan-ORW'!I36+'Haseeb-ORW'!I36+'Fayaz-ORW '!I36+'Zia Ullah-ORW'!I36+'Imran-ORW'!I36+'Ihtisham-ORW'!I36</f>
        <v>0</v>
      </c>
      <c r="J36" s="55">
        <f>'Abid-ORW'!J36+'Adnan-ORW'!J36+'Haseeb-ORW'!J36+'Fayaz-ORW '!J36+'Zia Ullah-ORW'!J36+'Imran-ORW'!J36+'Ihtisham-ORW'!J36</f>
        <v>682</v>
      </c>
      <c r="K36" s="55">
        <f>'Abid-ORW'!K36+'Adnan-ORW'!K36+'Haseeb-ORW'!K36+'Fayaz-ORW '!K36+'Zia Ullah-ORW'!K36+'Imran-ORW'!K36+'Ihtisham-ORW'!K36</f>
        <v>0</v>
      </c>
      <c r="L36" s="55">
        <f>'Abid-ORW'!L36+'Adnan-ORW'!L36+'Haseeb-ORW'!L36+'Fayaz-ORW '!L36+'Zia Ullah-ORW'!L36+'Imran-ORW'!L36+'Ihtisham-ORW'!L36</f>
        <v>0</v>
      </c>
      <c r="M36" s="55">
        <f>'Abid-ORW'!M36+'Adnan-ORW'!M36+'Haseeb-ORW'!M36+'Fayaz-ORW '!M36+'Zia Ullah-ORW'!M36+'Imran-ORW'!M36+'Ihtisham-ORW'!M36</f>
        <v>0</v>
      </c>
      <c r="N36" s="55">
        <f>'Abid-ORW'!N36+'Adnan-ORW'!N36+'Haseeb-ORW'!N36+'Fayaz-ORW '!N36+'Zia Ullah-ORW'!N36+'Imran-ORW'!N36+'Ihtisham-ORW'!N36</f>
        <v>0</v>
      </c>
      <c r="O36" s="55">
        <f>'Abid-ORW'!O36+'Adnan-ORW'!O36+'Haseeb-ORW'!O36+'Fayaz-ORW '!O36+'Zia Ullah-ORW'!O36+'Imran-ORW'!O36+'Ihtisham-ORW'!O36</f>
        <v>0</v>
      </c>
      <c r="P36" s="55">
        <f>'Abid-ORW'!P36+'Adnan-ORW'!P36+'Haseeb-ORW'!P36+'Fayaz-ORW '!P36+'Zia Ullah-ORW'!P36+'Imran-ORW'!P36+'Ihtisham-ORW'!P36</f>
        <v>617</v>
      </c>
      <c r="Q36" s="55">
        <f>'Abid-ORW'!Q36+'Adnan-ORW'!Q36+'Haseeb-ORW'!Q36+'Fayaz-ORW '!Q36+'Zia Ullah-ORW'!Q36+'Imran-ORW'!Q36+'Ihtisham-ORW'!Q36</f>
        <v>0</v>
      </c>
      <c r="R36" s="55">
        <f>'Abid-ORW'!R36+'Adnan-ORW'!R36+'Haseeb-ORW'!R36+'Fayaz-ORW '!R36+'Zia Ullah-ORW'!R36+'Imran-ORW'!R36+'Ihtisham-ORW'!R36</f>
        <v>0</v>
      </c>
      <c r="S36" s="55">
        <f>'Abid-ORW'!S36+'Adnan-ORW'!S36+'Haseeb-ORW'!S36+'Fayaz-ORW '!S36+'Zia Ullah-ORW'!S36+'Imran-ORW'!S36+'Ihtisham-ORW'!S36</f>
        <v>617</v>
      </c>
      <c r="T36" s="55">
        <f>'Abid-ORW'!T36+'Adnan-ORW'!T36+'Haseeb-ORW'!T36+'Fayaz-ORW '!T36+'Zia Ullah-ORW'!T36+'Imran-ORW'!T36+'Ihtisham-ORW'!T36</f>
        <v>0</v>
      </c>
      <c r="U36" s="55">
        <f>'Abid-ORW'!U36+'Adnan-ORW'!U36+'Haseeb-ORW'!U36+'Fayaz-ORW '!U36+'Zia Ullah-ORW'!U36+'Imran-ORW'!U36+'Ihtisham-ORW'!U36</f>
        <v>0</v>
      </c>
      <c r="V36" s="55">
        <f>'Abid-ORW'!V36+'Adnan-ORW'!V36+'Haseeb-ORW'!V36+'Fayaz-ORW '!V36+'Zia Ullah-ORW'!V36+'Imran-ORW'!V36+'Ihtisham-ORW'!V36</f>
        <v>48</v>
      </c>
    </row>
    <row r="37" spans="1:22" s="32" customFormat="1" ht="27" thickBot="1" x14ac:dyDescent="0.45">
      <c r="A37" s="40" t="s">
        <v>10</v>
      </c>
      <c r="B37" s="55">
        <f>'Abid-ORW'!B37+'Adnan-ORW'!B37+'Haseeb-ORW'!B37+'Fayaz-ORW '!B37+'Zia Ullah-ORW'!B37+'Imran-ORW'!B37+'Ihtisham-ORW'!B37</f>
        <v>8321</v>
      </c>
      <c r="C37" s="55">
        <f>'Abid-ORW'!C37+'Adnan-ORW'!C37+'Haseeb-ORW'!C37+'Fayaz-ORW '!C37+'Zia Ullah-ORW'!C37+'Imran-ORW'!C37+'Ihtisham-ORW'!C37</f>
        <v>8186</v>
      </c>
      <c r="D37" s="55">
        <f>'Abid-ORW'!D37+'Adnan-ORW'!D37+'Haseeb-ORW'!D37+'Fayaz-ORW '!D37+'Zia Ullah-ORW'!D37+'Imran-ORW'!D37+'Ihtisham-ORW'!D37</f>
        <v>0</v>
      </c>
      <c r="E37" s="55">
        <f>'Abid-ORW'!E37+'Adnan-ORW'!E37+'Haseeb-ORW'!E37+'Fayaz-ORW '!E37+'Zia Ullah-ORW'!E37+'Imran-ORW'!E37+'Ihtisham-ORW'!E37</f>
        <v>98</v>
      </c>
      <c r="F37" s="55">
        <f>'Abid-ORW'!F37+'Adnan-ORW'!F37+'Haseeb-ORW'!F37+'Fayaz-ORW '!F37+'Zia Ullah-ORW'!F37+'Imran-ORW'!F37+'Ihtisham-ORW'!F37</f>
        <v>98</v>
      </c>
      <c r="G37" s="55">
        <f>'Abid-ORW'!G37+'Adnan-ORW'!G37+'Haseeb-ORW'!G37+'Fayaz-ORW '!G37+'Zia Ullah-ORW'!G37+'Imran-ORW'!G37+'Ihtisham-ORW'!G37</f>
        <v>0</v>
      </c>
      <c r="H37" s="55">
        <f>'Abid-ORW'!H37+'Adnan-ORW'!H37+'Haseeb-ORW'!H37+'Fayaz-ORW '!H37+'Zia Ullah-ORW'!H37+'Imran-ORW'!H37+'Ihtisham-ORW'!H37</f>
        <v>8386</v>
      </c>
      <c r="I37" s="55">
        <f>'Abid-ORW'!I37+'Adnan-ORW'!I37+'Haseeb-ORW'!I37+'Fayaz-ORW '!I37+'Zia Ullah-ORW'!I37+'Imran-ORW'!I37+'Ihtisham-ORW'!I37</f>
        <v>8226</v>
      </c>
      <c r="J37" s="55">
        <f>'Abid-ORW'!J37+'Adnan-ORW'!J37+'Haseeb-ORW'!J37+'Fayaz-ORW '!J37+'Zia Ullah-ORW'!J37+'Imran-ORW'!J37+'Ihtisham-ORW'!J37</f>
        <v>0</v>
      </c>
      <c r="K37" s="55">
        <f>'Abid-ORW'!K37+'Adnan-ORW'!K37+'Haseeb-ORW'!K37+'Fayaz-ORW '!K37+'Zia Ullah-ORW'!K37+'Imran-ORW'!K37+'Ihtisham-ORW'!K37</f>
        <v>0</v>
      </c>
      <c r="L37" s="55">
        <f>'Abid-ORW'!L37+'Adnan-ORW'!L37+'Haseeb-ORW'!L37+'Fayaz-ORW '!L37+'Zia Ullah-ORW'!L37+'Imran-ORW'!L37+'Ihtisham-ORW'!L37</f>
        <v>0</v>
      </c>
      <c r="M37" s="55">
        <f>'Abid-ORW'!M37+'Adnan-ORW'!M37+'Haseeb-ORW'!M37+'Fayaz-ORW '!M37+'Zia Ullah-ORW'!M37+'Imran-ORW'!M37+'Ihtisham-ORW'!M37</f>
        <v>0</v>
      </c>
      <c r="N37" s="55">
        <f>'Abid-ORW'!N37+'Adnan-ORW'!N37+'Haseeb-ORW'!N37+'Fayaz-ORW '!N37+'Zia Ullah-ORW'!N37+'Imran-ORW'!N37+'Ihtisham-ORW'!N37</f>
        <v>8402</v>
      </c>
      <c r="O37" s="55">
        <f>'Abid-ORW'!O37+'Adnan-ORW'!O37+'Haseeb-ORW'!O37+'Fayaz-ORW '!O37+'Zia Ullah-ORW'!O37+'Imran-ORW'!O37+'Ihtisham-ORW'!O37</f>
        <v>8290</v>
      </c>
      <c r="P37" s="55">
        <f>'Abid-ORW'!P37+'Adnan-ORW'!P37+'Haseeb-ORW'!P37+'Fayaz-ORW '!P37+'Zia Ullah-ORW'!P37+'Imran-ORW'!P37+'Ihtisham-ORW'!P37</f>
        <v>0</v>
      </c>
      <c r="Q37" s="55">
        <f>'Abid-ORW'!Q37+'Adnan-ORW'!Q37+'Haseeb-ORW'!Q37+'Fayaz-ORW '!Q37+'Zia Ullah-ORW'!Q37+'Imran-ORW'!Q37+'Ihtisham-ORW'!Q37</f>
        <v>8400</v>
      </c>
      <c r="R37" s="55">
        <f>'Abid-ORW'!R37+'Adnan-ORW'!R37+'Haseeb-ORW'!R37+'Fayaz-ORW '!R37+'Zia Ullah-ORW'!R37+'Imran-ORW'!R37+'Ihtisham-ORW'!R37</f>
        <v>8288</v>
      </c>
      <c r="S37" s="55">
        <f>'Abid-ORW'!S37+'Adnan-ORW'!S37+'Haseeb-ORW'!S37+'Fayaz-ORW '!S37+'Zia Ullah-ORW'!S37+'Imran-ORW'!S37+'Ihtisham-ORW'!S37</f>
        <v>0</v>
      </c>
      <c r="T37" s="55">
        <f>'Abid-ORW'!T37+'Adnan-ORW'!T37+'Haseeb-ORW'!T37+'Fayaz-ORW '!T37+'Zia Ullah-ORW'!T37+'Imran-ORW'!T37+'Ihtisham-ORW'!T37</f>
        <v>96</v>
      </c>
      <c r="U37" s="55">
        <f>'Abid-ORW'!U37+'Adnan-ORW'!U37+'Haseeb-ORW'!U37+'Fayaz-ORW '!U37+'Zia Ullah-ORW'!U37+'Imran-ORW'!U37+'Ihtisham-ORW'!U37</f>
        <v>71</v>
      </c>
      <c r="V37" s="55">
        <f>'Abid-ORW'!V37+'Adnan-ORW'!V37+'Haseeb-ORW'!V37+'Fayaz-ORW '!V37+'Zia Ullah-ORW'!V37+'Imran-ORW'!V37+'Ihtisham-ORW'!V37</f>
        <v>0</v>
      </c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8321</v>
      </c>
      <c r="C39" s="19" t="s">
        <v>1</v>
      </c>
      <c r="E39" s="16">
        <f>E37-E4</f>
        <v>98</v>
      </c>
      <c r="F39" s="19" t="s">
        <v>2</v>
      </c>
      <c r="H39" s="16">
        <f>H37-H4</f>
        <v>8386</v>
      </c>
      <c r="I39" s="19" t="s">
        <v>39</v>
      </c>
      <c r="K39" s="16">
        <f>K37-K4</f>
        <v>0</v>
      </c>
      <c r="L39" s="19" t="s">
        <v>40</v>
      </c>
      <c r="N39" s="16">
        <f>N37-N4</f>
        <v>8402</v>
      </c>
      <c r="O39" s="19" t="s">
        <v>41</v>
      </c>
      <c r="Q39" s="16">
        <f>Q37-Q4</f>
        <v>8400</v>
      </c>
      <c r="R39" s="19" t="s">
        <v>42</v>
      </c>
      <c r="T39" s="16">
        <f>T37-T4</f>
        <v>96</v>
      </c>
      <c r="U39" s="19" t="s"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19"/>
  </cols>
  <sheetData>
    <row r="1" spans="1:45" ht="27" customHeight="1" thickBot="1" x14ac:dyDescent="0.45">
      <c r="A1" s="63" t="s">
        <v>27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2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3</v>
      </c>
      <c r="I2" s="68"/>
      <c r="J2" s="69"/>
      <c r="K2" s="67" t="s">
        <v>4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20"/>
      <c r="U3" s="20"/>
      <c r="V3" s="20" t="s">
        <v>25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2" customFormat="1" ht="26.1" customHeight="1" x14ac:dyDescent="0.4">
      <c r="A4" s="14" t="s">
        <v>15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2" customFormat="1" ht="26.1" customHeight="1" thickBot="1" x14ac:dyDescent="0.45">
      <c r="A5" s="14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20">
        <f>C5+F5</f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6.1" customHeight="1" x14ac:dyDescent="0.4">
      <c r="A6" s="14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20">
        <f t="shared" ref="T6:T35" si="6">C6+F6</f>
        <v>0</v>
      </c>
      <c r="U6" s="20"/>
      <c r="V6" s="20"/>
      <c r="W6" s="70" t="s">
        <v>18</v>
      </c>
      <c r="X6" s="71"/>
      <c r="Y6" s="71"/>
      <c r="Z6" s="71"/>
      <c r="AA6" s="71"/>
      <c r="AB6" s="71"/>
      <c r="AC6" s="71"/>
      <c r="AD6" s="72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26.1" customHeight="1" x14ac:dyDescent="0.4">
      <c r="A7" s="14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20">
        <f t="shared" si="6"/>
        <v>0</v>
      </c>
      <c r="U7" s="20"/>
      <c r="V7" s="20"/>
      <c r="W7" s="73"/>
      <c r="X7" s="74"/>
      <c r="Y7" s="74"/>
      <c r="Z7" s="74"/>
      <c r="AA7" s="74"/>
      <c r="AB7" s="74"/>
      <c r="AC7" s="74"/>
      <c r="AD7" s="75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ht="26.1" customHeight="1" x14ac:dyDescent="0.4">
      <c r="A8" s="14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20">
        <f t="shared" si="6"/>
        <v>0</v>
      </c>
      <c r="U8" s="20"/>
      <c r="V8" s="20"/>
      <c r="W8" s="23"/>
      <c r="X8" s="22" t="s">
        <v>19</v>
      </c>
      <c r="Y8" s="22" t="s">
        <v>20</v>
      </c>
      <c r="Z8" s="22" t="s">
        <v>21</v>
      </c>
      <c r="AA8" s="22" t="s">
        <v>22</v>
      </c>
      <c r="AB8" s="22" t="s">
        <v>23</v>
      </c>
      <c r="AC8" s="22" t="s">
        <v>24</v>
      </c>
      <c r="AD8" s="24" t="s">
        <v>11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26.1" customHeight="1" x14ac:dyDescent="0.4">
      <c r="A9" s="14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20">
        <f t="shared" si="6"/>
        <v>0</v>
      </c>
      <c r="U9" s="20"/>
      <c r="V9" s="20"/>
      <c r="W9" s="25" t="s">
        <v>16</v>
      </c>
      <c r="X9" s="21">
        <v>21</v>
      </c>
      <c r="Y9" s="21">
        <v>30</v>
      </c>
      <c r="Z9" s="21">
        <v>12</v>
      </c>
      <c r="AA9" s="21">
        <v>12</v>
      </c>
      <c r="AB9" s="21">
        <v>3</v>
      </c>
      <c r="AC9" s="21"/>
      <c r="AD9" s="18">
        <f>SUM(X9:AC9)</f>
        <v>78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ht="26.1" customHeight="1" x14ac:dyDescent="0.4">
      <c r="A10" s="14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20">
        <f>C10+F10</f>
        <v>0</v>
      </c>
      <c r="U10" s="20"/>
      <c r="V10" s="20"/>
      <c r="W10" s="25" t="s">
        <v>17</v>
      </c>
      <c r="X10" s="21">
        <v>6</v>
      </c>
      <c r="Y10" s="21">
        <v>12</v>
      </c>
      <c r="Z10" s="21">
        <v>0</v>
      </c>
      <c r="AA10" s="21">
        <v>12</v>
      </c>
      <c r="AB10" s="21">
        <v>18</v>
      </c>
      <c r="AC10" s="21">
        <v>21</v>
      </c>
      <c r="AD10" s="18">
        <f t="shared" ref="AD10" si="11">SUM(X10:AC10)</f>
        <v>69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ht="26.1" customHeight="1" x14ac:dyDescent="0.4">
      <c r="A11" s="14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20">
        <f t="shared" si="6"/>
        <v>0</v>
      </c>
      <c r="U11" s="20"/>
      <c r="V11" s="20"/>
      <c r="W11" s="25" t="s">
        <v>13</v>
      </c>
      <c r="X11" s="21">
        <f t="shared" ref="X11:AC11" si="13">SUM(X9:X10)</f>
        <v>27</v>
      </c>
      <c r="Y11" s="21">
        <f t="shared" si="13"/>
        <v>42</v>
      </c>
      <c r="Z11" s="21">
        <f t="shared" si="13"/>
        <v>12</v>
      </c>
      <c r="AA11" s="21">
        <f t="shared" si="13"/>
        <v>24</v>
      </c>
      <c r="AB11" s="21">
        <f t="shared" si="13"/>
        <v>21</v>
      </c>
      <c r="AC11" s="21">
        <f t="shared" si="13"/>
        <v>21</v>
      </c>
      <c r="AD11" s="18">
        <f>SUM(X11:AC11)</f>
        <v>147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2" customFormat="1" ht="26.1" customHeight="1" x14ac:dyDescent="0.4">
      <c r="A12" s="14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20">
        <f t="shared" si="6"/>
        <v>0</v>
      </c>
      <c r="U12" s="20"/>
      <c r="V12" s="20"/>
      <c r="W12" s="27" t="s">
        <v>14</v>
      </c>
      <c r="X12" s="28">
        <f>X11</f>
        <v>27</v>
      </c>
      <c r="Y12" s="28">
        <f t="shared" ref="Y12:AC12" si="14">Y11</f>
        <v>42</v>
      </c>
      <c r="Z12" s="28">
        <f t="shared" si="14"/>
        <v>12</v>
      </c>
      <c r="AA12" s="28">
        <f t="shared" si="14"/>
        <v>24</v>
      </c>
      <c r="AB12" s="28">
        <f t="shared" si="14"/>
        <v>21</v>
      </c>
      <c r="AC12" s="28">
        <f t="shared" si="14"/>
        <v>21</v>
      </c>
      <c r="AD12" s="26">
        <f>SUM(X12:AC12)</f>
        <v>147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ht="26.1" customHeight="1" x14ac:dyDescent="0.4">
      <c r="A13" s="14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20">
        <f t="shared" si="6"/>
        <v>0</v>
      </c>
      <c r="U13" s="20"/>
      <c r="V13" s="20"/>
      <c r="W13" s="29" t="s">
        <v>26</v>
      </c>
      <c r="X13" s="21">
        <v>18</v>
      </c>
      <c r="Y13" s="21">
        <v>19</v>
      </c>
      <c r="Z13" s="21">
        <v>5</v>
      </c>
      <c r="AA13" s="21">
        <v>15</v>
      </c>
      <c r="AB13" s="21">
        <v>14</v>
      </c>
      <c r="AC13" s="21">
        <v>10</v>
      </c>
      <c r="AD13" s="30">
        <f>SUM(X13:AC13)</f>
        <v>81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ht="26.1" customHeight="1" x14ac:dyDescent="0.4">
      <c r="A14" s="14">
        <v>42561</v>
      </c>
      <c r="B14" s="5"/>
      <c r="C14" s="5"/>
      <c r="D14" s="6">
        <f t="shared" si="7"/>
        <v>0</v>
      </c>
      <c r="E14" s="7"/>
      <c r="F14" s="5"/>
      <c r="G14" s="6">
        <f t="shared" si="9"/>
        <v>0</v>
      </c>
      <c r="H14" s="7"/>
      <c r="I14" s="5"/>
      <c r="J14" s="6">
        <f t="shared" si="8"/>
        <v>0</v>
      </c>
      <c r="K14" s="7"/>
      <c r="L14" s="5"/>
      <c r="M14" s="6">
        <f t="shared" si="12"/>
        <v>0</v>
      </c>
      <c r="N14" s="7"/>
      <c r="O14" s="5"/>
      <c r="P14" s="6">
        <f t="shared" si="10"/>
        <v>0</v>
      </c>
      <c r="Q14" s="7"/>
      <c r="R14" s="5"/>
      <c r="S14" s="6">
        <f t="shared" ref="S14:S30" si="15">S13+Q14-R14</f>
        <v>0</v>
      </c>
      <c r="T14" s="20">
        <f t="shared" si="6"/>
        <v>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2" customFormat="1" ht="26.1" customHeight="1" x14ac:dyDescent="0.4">
      <c r="A15" s="14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20">
        <f t="shared" si="6"/>
        <v>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26.1" customHeight="1" x14ac:dyDescent="0.4">
      <c r="A16" s="14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20">
        <f t="shared" si="6"/>
        <v>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ht="26.1" customHeight="1" x14ac:dyDescent="0.4">
      <c r="A17" s="14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20">
        <f t="shared" si="6"/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2" customFormat="1" ht="26.1" customHeight="1" x14ac:dyDescent="0.4">
      <c r="A18" s="14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20">
        <f t="shared" si="6"/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ht="26.1" customHeight="1" x14ac:dyDescent="0.4">
      <c r="A19" s="14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20">
        <f t="shared" si="6"/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ht="26.1" customHeight="1" x14ac:dyDescent="0.4">
      <c r="A20" s="14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20">
        <f t="shared" si="6"/>
        <v>0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26.1" customHeight="1" x14ac:dyDescent="0.4">
      <c r="A21" s="14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20">
        <f t="shared" si="6"/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26.1" customHeight="1" x14ac:dyDescent="0.4">
      <c r="A22" s="14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20">
        <f t="shared" si="6"/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26.1" customHeight="1" x14ac:dyDescent="0.4">
      <c r="A23" s="14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20">
        <f t="shared" si="6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ht="26.1" customHeight="1" x14ac:dyDescent="0.4">
      <c r="A24" s="14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20">
        <f t="shared" si="6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ht="26.1" customHeight="1" x14ac:dyDescent="0.4">
      <c r="A25" s="14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20">
        <f t="shared" si="6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2" customFormat="1" ht="26.1" customHeight="1" x14ac:dyDescent="0.4">
      <c r="A26" s="14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20">
        <f t="shared" si="6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ht="26.1" customHeight="1" x14ac:dyDescent="0.4">
      <c r="A27" s="14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20">
        <f t="shared" si="6"/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26.1" customHeight="1" x14ac:dyDescent="0.4">
      <c r="A28" s="14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20">
        <f t="shared" si="6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26.1" customHeight="1" x14ac:dyDescent="0.4">
      <c r="A29" s="14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20">
        <f t="shared" si="6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2" customFormat="1" ht="26.1" customHeight="1" x14ac:dyDescent="0.4">
      <c r="A30" s="14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20">
        <f t="shared" si="6"/>
        <v>0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26.1" customHeight="1" x14ac:dyDescent="0.4">
      <c r="A31" s="14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20">
        <f t="shared" si="6"/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26.1" customHeight="1" x14ac:dyDescent="0.4">
      <c r="A32" s="14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20">
        <f t="shared" si="6"/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6.25" x14ac:dyDescent="0.4">
      <c r="A33" s="14">
        <v>42580</v>
      </c>
      <c r="B33" s="7"/>
      <c r="C33" s="7"/>
      <c r="D33" s="6">
        <f t="shared" si="7"/>
        <v>0</v>
      </c>
      <c r="E33" s="7"/>
      <c r="F33" s="7"/>
      <c r="G33" s="6">
        <f t="shared" si="9"/>
        <v>0</v>
      </c>
      <c r="H33" s="7"/>
      <c r="I33" s="7"/>
      <c r="J33" s="6">
        <f t="shared" si="8"/>
        <v>0</v>
      </c>
      <c r="K33" s="7"/>
      <c r="L33" s="7"/>
      <c r="M33" s="6">
        <f t="shared" si="12"/>
        <v>0</v>
      </c>
      <c r="N33" s="7"/>
      <c r="O33" s="7"/>
      <c r="P33" s="6">
        <f t="shared" si="10"/>
        <v>0</v>
      </c>
      <c r="Q33" s="7"/>
      <c r="R33" s="7"/>
      <c r="S33" s="6">
        <f t="shared" ref="S33:S35" si="16">S32+Q33-R33</f>
        <v>0</v>
      </c>
      <c r="T33" s="20">
        <f t="shared" si="6"/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26.25" x14ac:dyDescent="0.4">
      <c r="A34" s="14">
        <v>42581</v>
      </c>
      <c r="B34" s="13"/>
      <c r="C34" s="13"/>
      <c r="D34" s="6">
        <f t="shared" si="7"/>
        <v>0</v>
      </c>
      <c r="E34" s="13"/>
      <c r="F34" s="13"/>
      <c r="G34" s="6">
        <f t="shared" si="9"/>
        <v>0</v>
      </c>
      <c r="H34" s="13"/>
      <c r="I34" s="13"/>
      <c r="J34" s="6">
        <f t="shared" si="8"/>
        <v>0</v>
      </c>
      <c r="K34" s="13"/>
      <c r="L34" s="13"/>
      <c r="M34" s="6">
        <f t="shared" si="12"/>
        <v>0</v>
      </c>
      <c r="N34" s="13"/>
      <c r="O34" s="13"/>
      <c r="P34" s="6">
        <f t="shared" si="10"/>
        <v>0</v>
      </c>
      <c r="Q34" s="5"/>
      <c r="R34" s="13"/>
      <c r="S34" s="6">
        <f t="shared" si="16"/>
        <v>0</v>
      </c>
      <c r="T34" s="20">
        <f t="shared" si="6"/>
        <v>0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ht="26.25" x14ac:dyDescent="0.4">
      <c r="A35" s="14">
        <v>42582</v>
      </c>
      <c r="B35" s="17"/>
      <c r="C35" s="17"/>
      <c r="D35" s="6">
        <f t="shared" si="7"/>
        <v>0</v>
      </c>
      <c r="E35" s="17"/>
      <c r="F35" s="17"/>
      <c r="G35" s="6">
        <f t="shared" si="9"/>
        <v>0</v>
      </c>
      <c r="H35" s="17"/>
      <c r="I35" s="17"/>
      <c r="J35" s="6">
        <f t="shared" si="8"/>
        <v>0</v>
      </c>
      <c r="K35" s="17"/>
      <c r="L35" s="17"/>
      <c r="M35" s="6">
        <f t="shared" si="12"/>
        <v>0</v>
      </c>
      <c r="N35" s="17"/>
      <c r="O35" s="17"/>
      <c r="P35" s="6">
        <f t="shared" si="10"/>
        <v>0</v>
      </c>
      <c r="Q35" s="17"/>
      <c r="R35" s="17"/>
      <c r="S35" s="6">
        <f t="shared" si="16"/>
        <v>0</v>
      </c>
      <c r="T35" s="20">
        <f t="shared" si="6"/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27" thickBot="1" x14ac:dyDescent="0.45">
      <c r="A36" s="8" t="s">
        <v>10</v>
      </c>
      <c r="B36" s="11">
        <f>SUM(B2:B35)</f>
        <v>0</v>
      </c>
      <c r="C36" s="11">
        <f>SUM(C2:C35)</f>
        <v>0</v>
      </c>
      <c r="D36" s="9"/>
      <c r="E36" s="11">
        <f>SUM(E2:E35)</f>
        <v>0</v>
      </c>
      <c r="F36" s="11">
        <f>SUM(F2:F35)</f>
        <v>0</v>
      </c>
      <c r="G36" s="9"/>
      <c r="H36" s="11">
        <f>SUM(H2:H35)</f>
        <v>0</v>
      </c>
      <c r="I36" s="11">
        <f>SUM(I2:I35)</f>
        <v>0</v>
      </c>
      <c r="J36" s="9"/>
      <c r="K36" s="11">
        <f>SUM(K2:K35)</f>
        <v>0</v>
      </c>
      <c r="L36" s="11">
        <f>SUM(L2:L35)</f>
        <v>0</v>
      </c>
      <c r="M36" s="9"/>
      <c r="N36" s="11">
        <f>SUM(N2:N35)</f>
        <v>0</v>
      </c>
      <c r="O36" s="11">
        <f>SUM(O2:O35)</f>
        <v>0</v>
      </c>
      <c r="P36" s="9"/>
      <c r="Q36" s="11">
        <f>SUM(Q2:Q35)</f>
        <v>0</v>
      </c>
      <c r="R36" s="11">
        <f>SUM(R2:R35)</f>
        <v>0</v>
      </c>
      <c r="S36" s="9"/>
      <c r="T36" s="20">
        <f>SUM(T5:T35)</f>
        <v>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ht="15.75" thickBot="1" x14ac:dyDescent="0.3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21" thickBot="1" x14ac:dyDescent="0.3">
      <c r="A38" s="15" t="s">
        <v>12</v>
      </c>
      <c r="B38" s="16">
        <f>B36-B4</f>
        <v>0</v>
      </c>
      <c r="C38" s="77"/>
      <c r="D38" s="78"/>
      <c r="E38" s="16">
        <f>E36-E4</f>
        <v>0</v>
      </c>
      <c r="F38" s="77"/>
      <c r="G38" s="78"/>
      <c r="H38" s="16">
        <f>H36-H4</f>
        <v>0</v>
      </c>
      <c r="I38" s="77"/>
      <c r="J38" s="78"/>
      <c r="K38" s="16">
        <f>K36-K4</f>
        <v>0</v>
      </c>
      <c r="L38" s="77"/>
      <c r="M38" s="78"/>
      <c r="N38" s="16">
        <f>N36-N4</f>
        <v>0</v>
      </c>
      <c r="O38" s="77"/>
      <c r="P38" s="78"/>
      <c r="Q38" s="16">
        <f>Q36-Q4</f>
        <v>0</v>
      </c>
      <c r="R38" s="77"/>
      <c r="S38" s="76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25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25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2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5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25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25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2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2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2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25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25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5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5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2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2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25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25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25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2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2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2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2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25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 x14ac:dyDescent="0.25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 x14ac:dyDescent="0.25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 x14ac:dyDescent="0.25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x14ac:dyDescent="0.25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 x14ac:dyDescent="0.2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 x14ac:dyDescent="0.2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 x14ac:dyDescent="0.2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 x14ac:dyDescent="0.2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 x14ac:dyDescent="0.2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 x14ac:dyDescent="0.2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 x14ac:dyDescent="0.2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 x14ac:dyDescent="0.2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 x14ac:dyDescent="0.2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 x14ac:dyDescent="0.2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 x14ac:dyDescent="0.2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 x14ac:dyDescent="0.2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spans="1:45" x14ac:dyDescent="0.2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1:45" x14ac:dyDescent="0.2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spans="1:45" x14ac:dyDescent="0.2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1:45" x14ac:dyDescent="0.2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spans="1:45" x14ac:dyDescent="0.2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1:45" x14ac:dyDescent="0.2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spans="1:45" x14ac:dyDescent="0.2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spans="1:45" x14ac:dyDescent="0.2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1:45" x14ac:dyDescent="0.2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spans="1:45" x14ac:dyDescent="0.2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x14ac:dyDescent="0.2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1:45" x14ac:dyDescent="0.2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spans="1:45" x14ac:dyDescent="0.2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1:45" x14ac:dyDescent="0.2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spans="1:45" x14ac:dyDescent="0.2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1:45" x14ac:dyDescent="0.2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spans="1:45" x14ac:dyDescent="0.2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1:45" x14ac:dyDescent="0.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pans="1:45" x14ac:dyDescent="0.2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1:45" x14ac:dyDescent="0.2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spans="1:45" x14ac:dyDescent="0.2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1:45" x14ac:dyDescent="0.2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spans="1:45" x14ac:dyDescent="0.2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1:45" x14ac:dyDescent="0.2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1:45" x14ac:dyDescent="0.2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1:45" x14ac:dyDescent="0.2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1:45" x14ac:dyDescent="0.2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1:45" x14ac:dyDescent="0.2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1:45" x14ac:dyDescent="0.2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spans="1:45" x14ac:dyDescent="0.2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spans="1:45" x14ac:dyDescent="0.2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spans="1:45" x14ac:dyDescent="0.2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1:45" x14ac:dyDescent="0.2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x14ac:dyDescent="0.2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1:45" x14ac:dyDescent="0.2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spans="1:45" x14ac:dyDescent="0.25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1:45" x14ac:dyDescent="0.25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spans="1:45" x14ac:dyDescent="0.2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x14ac:dyDescent="0.2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x14ac:dyDescent="0.25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x14ac:dyDescent="0.25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x14ac:dyDescent="0.25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 x14ac:dyDescent="0.25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 x14ac:dyDescent="0.25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1:45" x14ac:dyDescent="0.25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spans="1:45" x14ac:dyDescent="0.25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1:45" x14ac:dyDescent="0.25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spans="1:45" x14ac:dyDescent="0.25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spans="1:45" x14ac:dyDescent="0.25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spans="1:45" x14ac:dyDescent="0.25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1:45" x14ac:dyDescent="0.25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spans="1:45" x14ac:dyDescent="0.25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1:45" x14ac:dyDescent="0.25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spans="1:45" x14ac:dyDescent="0.25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1:45" x14ac:dyDescent="0.25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spans="1:45" x14ac:dyDescent="0.25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1:45" x14ac:dyDescent="0.2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spans="1:45" x14ac:dyDescent="0.25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1:45" x14ac:dyDescent="0.25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spans="1:45" x14ac:dyDescent="0.25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1:45" x14ac:dyDescent="0.25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1:45" x14ac:dyDescent="0.25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spans="1:45" x14ac:dyDescent="0.25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1:45" x14ac:dyDescent="0.25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spans="1:45" x14ac:dyDescent="0.25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spans="1:45" x14ac:dyDescent="0.2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spans="1:45" x14ac:dyDescent="0.25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spans="1:45" x14ac:dyDescent="0.25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spans="1:45" x14ac:dyDescent="0.2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spans="1:45" x14ac:dyDescent="0.25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1:45" x14ac:dyDescent="0.25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spans="1:45" x14ac:dyDescent="0.25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1:45" x14ac:dyDescent="0.25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spans="1:45" x14ac:dyDescent="0.25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1:45" x14ac:dyDescent="0.25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spans="1:45" x14ac:dyDescent="0.2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1:45" x14ac:dyDescent="0.25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spans="1:45" x14ac:dyDescent="0.25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1:45" x14ac:dyDescent="0.25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spans="1:45" x14ac:dyDescent="0.25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1:45" x14ac:dyDescent="0.25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spans="1:45" x14ac:dyDescent="0.25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1:45" x14ac:dyDescent="0.25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spans="1:45" x14ac:dyDescent="0.25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1:45" x14ac:dyDescent="0.25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spans="1:45" x14ac:dyDescent="0.2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spans="1:45" x14ac:dyDescent="0.25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spans="1:45" x14ac:dyDescent="0.25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spans="1:45" x14ac:dyDescent="0.25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1:45" x14ac:dyDescent="0.25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spans="1:45" x14ac:dyDescent="0.25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1:45" x14ac:dyDescent="0.25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spans="1:45" x14ac:dyDescent="0.25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1:45" x14ac:dyDescent="0.25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spans="1:45" x14ac:dyDescent="0.25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1:45" x14ac:dyDescent="0.2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spans="1:45" x14ac:dyDescent="0.25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1:45" x14ac:dyDescent="0.25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spans="1:45" x14ac:dyDescent="0.25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1:45" x14ac:dyDescent="0.25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spans="1:45" x14ac:dyDescent="0.25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1:45" x14ac:dyDescent="0.25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spans="1:45" x14ac:dyDescent="0.25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1:45" x14ac:dyDescent="0.25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spans="1:45" x14ac:dyDescent="0.25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spans="1:45" x14ac:dyDescent="0.2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spans="1:45" x14ac:dyDescent="0.25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spans="1:45" x14ac:dyDescent="0.25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spans="1:45" x14ac:dyDescent="0.25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spans="1:45" x14ac:dyDescent="0.25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1:45" x14ac:dyDescent="0.25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spans="1:45" x14ac:dyDescent="0.25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1:45" x14ac:dyDescent="0.25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spans="1:45" x14ac:dyDescent="0.25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1:45" x14ac:dyDescent="0.25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spans="1:45" x14ac:dyDescent="0.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1:45" x14ac:dyDescent="0.25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spans="1:45" x14ac:dyDescent="0.25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1:45" x14ac:dyDescent="0.25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spans="1:45" x14ac:dyDescent="0.25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</sheetData>
  <mergeCells count="17">
    <mergeCell ref="A1:S1"/>
    <mergeCell ref="A2:A3"/>
    <mergeCell ref="B2:D2"/>
    <mergeCell ref="E2:G2"/>
    <mergeCell ref="H2:J2"/>
    <mergeCell ref="K2:M2"/>
    <mergeCell ref="N2:P2"/>
    <mergeCell ref="Q2:S2"/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</mergeCells>
  <pageMargins left="0.7" right="0.7" top="0.75" bottom="0.75" header="0.3" footer="0.3"/>
  <pageSetup paperSize="9" scale="4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4" zoomScale="75" zoomScaleNormal="75" workbookViewId="0">
      <selection activeCell="I29" sqref="I29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171</v>
      </c>
      <c r="E4" s="31"/>
      <c r="F4" s="31"/>
      <c r="G4" s="31">
        <f>E4-F4</f>
        <v>0</v>
      </c>
      <c r="H4" s="31"/>
      <c r="I4" s="31"/>
      <c r="J4" s="31">
        <v>161</v>
      </c>
      <c r="K4" s="31"/>
      <c r="L4" s="31"/>
      <c r="M4" s="31">
        <f>K4-L4</f>
        <v>0</v>
      </c>
      <c r="N4" s="31"/>
      <c r="O4" s="31"/>
      <c r="P4" s="31">
        <v>152</v>
      </c>
      <c r="Q4" s="31"/>
      <c r="R4" s="31"/>
      <c r="S4" s="31">
        <v>152</v>
      </c>
      <c r="T4" s="31"/>
      <c r="U4" s="31"/>
      <c r="V4" s="31">
        <v>14</v>
      </c>
    </row>
    <row r="5" spans="1:22" s="32" customFormat="1" ht="26.1" customHeight="1" x14ac:dyDescent="0.4">
      <c r="A5" s="43">
        <v>43101</v>
      </c>
      <c r="B5" s="31"/>
      <c r="C5" s="31">
        <v>48</v>
      </c>
      <c r="D5" s="31">
        <f>D4+B5-C5</f>
        <v>123</v>
      </c>
      <c r="E5" s="31"/>
      <c r="F5" s="31"/>
      <c r="G5" s="31">
        <f>G4+E5-F5</f>
        <v>0</v>
      </c>
      <c r="H5" s="31"/>
      <c r="I5" s="31">
        <v>48</v>
      </c>
      <c r="J5" s="31">
        <f>J4+H5-I5</f>
        <v>113</v>
      </c>
      <c r="K5" s="31"/>
      <c r="L5" s="31"/>
      <c r="M5" s="31">
        <f>M4+K5-L5</f>
        <v>0</v>
      </c>
      <c r="N5" s="31"/>
      <c r="O5" s="31">
        <v>48</v>
      </c>
      <c r="P5" s="31">
        <f>P4+N5-O5</f>
        <v>104</v>
      </c>
      <c r="Q5" s="31"/>
      <c r="R5" s="31">
        <v>48</v>
      </c>
      <c r="S5" s="31">
        <f>S4+Q5-R5</f>
        <v>104</v>
      </c>
      <c r="T5" s="31"/>
      <c r="U5" s="31"/>
      <c r="V5" s="31">
        <f>V4+T5-U5</f>
        <v>14</v>
      </c>
    </row>
    <row r="6" spans="1:22" s="32" customFormat="1" ht="26.1" customHeight="1" x14ac:dyDescent="0.4">
      <c r="A6" s="43">
        <v>43102</v>
      </c>
      <c r="B6" s="31">
        <v>100</v>
      </c>
      <c r="C6" s="31">
        <v>72</v>
      </c>
      <c r="D6" s="31">
        <f t="shared" ref="D6:D36" si="0">D5+B6-C6</f>
        <v>151</v>
      </c>
      <c r="E6" s="31"/>
      <c r="F6" s="31"/>
      <c r="G6" s="31">
        <f t="shared" ref="G6:G36" si="1">G5+E6-F6</f>
        <v>0</v>
      </c>
      <c r="H6" s="31">
        <v>100</v>
      </c>
      <c r="I6" s="31">
        <v>72</v>
      </c>
      <c r="J6" s="31">
        <f t="shared" ref="J6:J36" si="2">J5+H6-I6</f>
        <v>141</v>
      </c>
      <c r="K6" s="31"/>
      <c r="L6" s="31"/>
      <c r="M6" s="31">
        <f t="shared" ref="M6:M21" si="3">M5+K6-L6</f>
        <v>0</v>
      </c>
      <c r="N6" s="31">
        <v>100</v>
      </c>
      <c r="O6" s="31">
        <v>72</v>
      </c>
      <c r="P6" s="31">
        <f t="shared" ref="P6:P7" si="4">P5+N6-O6</f>
        <v>132</v>
      </c>
      <c r="Q6" s="31">
        <v>100</v>
      </c>
      <c r="R6" s="31">
        <v>72</v>
      </c>
      <c r="S6" s="31">
        <f t="shared" ref="S6:S7" si="5">S5+Q6-R6</f>
        <v>132</v>
      </c>
      <c r="T6" s="31"/>
      <c r="U6" s="31">
        <v>4</v>
      </c>
      <c r="V6" s="31">
        <f t="shared" ref="V6:V7" si="6">V5+T6-U6</f>
        <v>10</v>
      </c>
    </row>
    <row r="7" spans="1:22" s="32" customFormat="1" ht="26.1" customHeight="1" x14ac:dyDescent="0.4">
      <c r="A7" s="43">
        <v>43103</v>
      </c>
      <c r="B7" s="31"/>
      <c r="C7" s="31">
        <v>51</v>
      </c>
      <c r="D7" s="31">
        <f t="shared" si="0"/>
        <v>100</v>
      </c>
      <c r="E7" s="31"/>
      <c r="F7" s="31"/>
      <c r="G7" s="31">
        <f t="shared" si="1"/>
        <v>0</v>
      </c>
      <c r="H7" s="31"/>
      <c r="I7" s="31">
        <v>51</v>
      </c>
      <c r="J7" s="31">
        <f t="shared" si="2"/>
        <v>90</v>
      </c>
      <c r="K7" s="31"/>
      <c r="L7" s="31"/>
      <c r="M7" s="31">
        <f t="shared" si="3"/>
        <v>0</v>
      </c>
      <c r="N7" s="31"/>
      <c r="O7" s="31">
        <v>51</v>
      </c>
      <c r="P7" s="31">
        <f t="shared" si="4"/>
        <v>81</v>
      </c>
      <c r="Q7" s="31"/>
      <c r="R7" s="31">
        <v>51</v>
      </c>
      <c r="S7" s="31">
        <f t="shared" si="5"/>
        <v>81</v>
      </c>
      <c r="T7" s="31"/>
      <c r="U7" s="31"/>
      <c r="V7" s="31">
        <f t="shared" si="6"/>
        <v>10</v>
      </c>
    </row>
    <row r="8" spans="1:22" s="32" customFormat="1" ht="26.1" customHeight="1" x14ac:dyDescent="0.4">
      <c r="A8" s="43">
        <v>43104</v>
      </c>
      <c r="B8" s="31">
        <v>100</v>
      </c>
      <c r="C8" s="31">
        <v>39</v>
      </c>
      <c r="D8" s="31">
        <f t="shared" si="0"/>
        <v>161</v>
      </c>
      <c r="E8" s="31"/>
      <c r="F8" s="31"/>
      <c r="G8" s="31">
        <f t="shared" si="1"/>
        <v>0</v>
      </c>
      <c r="H8" s="31">
        <v>100</v>
      </c>
      <c r="I8" s="31">
        <v>39</v>
      </c>
      <c r="J8" s="31">
        <f t="shared" si="2"/>
        <v>151</v>
      </c>
      <c r="K8" s="31"/>
      <c r="L8" s="31"/>
      <c r="M8" s="31">
        <f t="shared" si="3"/>
        <v>0</v>
      </c>
      <c r="N8" s="31">
        <v>100</v>
      </c>
      <c r="O8" s="31">
        <v>39</v>
      </c>
      <c r="P8" s="31">
        <f>P7+N8-O8</f>
        <v>142</v>
      </c>
      <c r="Q8" s="31">
        <v>100</v>
      </c>
      <c r="R8" s="31">
        <v>39</v>
      </c>
      <c r="S8" s="31">
        <f>S7+Q8-R8</f>
        <v>142</v>
      </c>
      <c r="T8" s="31"/>
      <c r="U8" s="31"/>
      <c r="V8" s="31">
        <f>V7+T8-U8</f>
        <v>10</v>
      </c>
    </row>
    <row r="9" spans="1:22" s="32" customFormat="1" ht="26.1" customHeight="1" x14ac:dyDescent="0.4">
      <c r="A9" s="43">
        <v>43105</v>
      </c>
      <c r="B9" s="31"/>
      <c r="C9" s="31">
        <v>54</v>
      </c>
      <c r="D9" s="31">
        <f t="shared" si="0"/>
        <v>107</v>
      </c>
      <c r="E9" s="31"/>
      <c r="F9" s="31"/>
      <c r="G9" s="31">
        <f t="shared" si="1"/>
        <v>0</v>
      </c>
      <c r="H9" s="31"/>
      <c r="I9" s="31">
        <v>54</v>
      </c>
      <c r="J9" s="31">
        <f t="shared" si="2"/>
        <v>97</v>
      </c>
      <c r="K9" s="31"/>
      <c r="L9" s="31"/>
      <c r="M9" s="31">
        <f t="shared" si="3"/>
        <v>0</v>
      </c>
      <c r="N9" s="31"/>
      <c r="O9" s="31">
        <v>54</v>
      </c>
      <c r="P9" s="31">
        <f t="shared" ref="P9:P36" si="7">P8+N9-O9</f>
        <v>88</v>
      </c>
      <c r="Q9" s="31"/>
      <c r="R9" s="31">
        <v>54</v>
      </c>
      <c r="S9" s="31">
        <f t="shared" ref="S9:S36" si="8">S8+Q9-R9</f>
        <v>88</v>
      </c>
      <c r="T9" s="31"/>
      <c r="U9" s="31"/>
      <c r="V9" s="31">
        <f t="shared" ref="V9:V36" si="9">V8+T9-U9</f>
        <v>10</v>
      </c>
    </row>
    <row r="10" spans="1:22" s="32" customFormat="1" ht="26.1" customHeight="1" x14ac:dyDescent="0.4">
      <c r="A10" s="43">
        <v>43106</v>
      </c>
      <c r="B10" s="31"/>
      <c r="C10" s="31"/>
      <c r="D10" s="31">
        <f t="shared" si="0"/>
        <v>107</v>
      </c>
      <c r="E10" s="31"/>
      <c r="F10" s="31"/>
      <c r="G10" s="31">
        <f t="shared" si="1"/>
        <v>0</v>
      </c>
      <c r="H10" s="31"/>
      <c r="I10" s="31"/>
      <c r="J10" s="31">
        <f t="shared" si="2"/>
        <v>97</v>
      </c>
      <c r="K10" s="31"/>
      <c r="L10" s="31"/>
      <c r="M10" s="31">
        <f t="shared" si="3"/>
        <v>0</v>
      </c>
      <c r="N10" s="31"/>
      <c r="O10" s="31"/>
      <c r="P10" s="31">
        <f t="shared" si="7"/>
        <v>88</v>
      </c>
      <c r="Q10" s="31"/>
      <c r="R10" s="31"/>
      <c r="S10" s="31">
        <f t="shared" si="8"/>
        <v>88</v>
      </c>
      <c r="T10" s="31"/>
      <c r="U10" s="31"/>
      <c r="V10" s="31">
        <f t="shared" si="9"/>
        <v>10</v>
      </c>
    </row>
    <row r="11" spans="1:22" s="32" customFormat="1" ht="26.1" customHeight="1" x14ac:dyDescent="0.4">
      <c r="A11" s="43">
        <v>43107</v>
      </c>
      <c r="B11" s="31"/>
      <c r="C11" s="31"/>
      <c r="D11" s="31">
        <f t="shared" si="0"/>
        <v>107</v>
      </c>
      <c r="E11" s="31"/>
      <c r="F11" s="31"/>
      <c r="G11" s="31">
        <f t="shared" si="1"/>
        <v>0</v>
      </c>
      <c r="H11" s="31"/>
      <c r="I11" s="31"/>
      <c r="J11" s="31">
        <f t="shared" si="2"/>
        <v>97</v>
      </c>
      <c r="K11" s="31"/>
      <c r="L11" s="31"/>
      <c r="M11" s="31">
        <f t="shared" si="3"/>
        <v>0</v>
      </c>
      <c r="N11" s="31"/>
      <c r="O11" s="31"/>
      <c r="P11" s="31">
        <f t="shared" si="7"/>
        <v>88</v>
      </c>
      <c r="Q11" s="31"/>
      <c r="R11" s="31"/>
      <c r="S11" s="31">
        <f t="shared" si="8"/>
        <v>88</v>
      </c>
      <c r="T11" s="31"/>
      <c r="U11" s="31"/>
      <c r="V11" s="31">
        <f t="shared" si="9"/>
        <v>10</v>
      </c>
    </row>
    <row r="12" spans="1:22" s="32" customFormat="1" ht="26.1" customHeight="1" x14ac:dyDescent="0.4">
      <c r="A12" s="43">
        <v>43108</v>
      </c>
      <c r="B12" s="31">
        <v>100</v>
      </c>
      <c r="C12" s="31">
        <v>45</v>
      </c>
      <c r="D12" s="31">
        <f t="shared" si="0"/>
        <v>162</v>
      </c>
      <c r="E12" s="31"/>
      <c r="F12" s="31"/>
      <c r="G12" s="31">
        <f t="shared" si="1"/>
        <v>0</v>
      </c>
      <c r="H12" s="31">
        <v>100</v>
      </c>
      <c r="I12" s="31">
        <v>45</v>
      </c>
      <c r="J12" s="31">
        <f t="shared" si="2"/>
        <v>152</v>
      </c>
      <c r="K12" s="31"/>
      <c r="L12" s="31"/>
      <c r="M12" s="31">
        <f t="shared" si="3"/>
        <v>0</v>
      </c>
      <c r="N12" s="31">
        <v>100</v>
      </c>
      <c r="O12" s="31">
        <v>45</v>
      </c>
      <c r="P12" s="31">
        <f t="shared" si="7"/>
        <v>143</v>
      </c>
      <c r="Q12" s="31">
        <v>100</v>
      </c>
      <c r="R12" s="31">
        <v>45</v>
      </c>
      <c r="S12" s="31">
        <f t="shared" si="8"/>
        <v>143</v>
      </c>
      <c r="T12" s="31"/>
      <c r="U12" s="31">
        <v>2</v>
      </c>
      <c r="V12" s="31">
        <f t="shared" si="9"/>
        <v>8</v>
      </c>
    </row>
    <row r="13" spans="1:22" s="32" customFormat="1" ht="26.1" customHeight="1" x14ac:dyDescent="0.4">
      <c r="A13" s="43">
        <v>43109</v>
      </c>
      <c r="B13" s="31"/>
      <c r="C13" s="31">
        <v>30</v>
      </c>
      <c r="D13" s="31">
        <f t="shared" si="0"/>
        <v>132</v>
      </c>
      <c r="E13" s="31"/>
      <c r="F13" s="31"/>
      <c r="G13" s="31">
        <f t="shared" si="1"/>
        <v>0</v>
      </c>
      <c r="H13" s="31"/>
      <c r="I13" s="31">
        <v>30</v>
      </c>
      <c r="J13" s="31">
        <f t="shared" si="2"/>
        <v>122</v>
      </c>
      <c r="K13" s="31"/>
      <c r="L13" s="31"/>
      <c r="M13" s="31">
        <f t="shared" si="3"/>
        <v>0</v>
      </c>
      <c r="N13" s="31"/>
      <c r="O13" s="31">
        <v>30</v>
      </c>
      <c r="P13" s="31">
        <f t="shared" si="7"/>
        <v>113</v>
      </c>
      <c r="Q13" s="31"/>
      <c r="R13" s="31">
        <v>30</v>
      </c>
      <c r="S13" s="31">
        <f t="shared" si="8"/>
        <v>113</v>
      </c>
      <c r="T13" s="31"/>
      <c r="U13" s="31"/>
      <c r="V13" s="31">
        <f t="shared" si="9"/>
        <v>8</v>
      </c>
    </row>
    <row r="14" spans="1:22" s="32" customFormat="1" ht="24" customHeight="1" x14ac:dyDescent="0.4">
      <c r="A14" s="43">
        <v>43110</v>
      </c>
      <c r="B14" s="31">
        <v>100</v>
      </c>
      <c r="C14" s="31">
        <v>48</v>
      </c>
      <c r="D14" s="31">
        <f t="shared" si="0"/>
        <v>184</v>
      </c>
      <c r="E14" s="34"/>
      <c r="F14" s="31"/>
      <c r="G14" s="31">
        <f t="shared" si="1"/>
        <v>0</v>
      </c>
      <c r="H14" s="31">
        <v>100</v>
      </c>
      <c r="I14" s="31">
        <v>48</v>
      </c>
      <c r="J14" s="31">
        <f t="shared" si="2"/>
        <v>174</v>
      </c>
      <c r="K14" s="34"/>
      <c r="L14" s="31"/>
      <c r="M14" s="31">
        <f t="shared" si="3"/>
        <v>0</v>
      </c>
      <c r="N14" s="31">
        <v>100</v>
      </c>
      <c r="O14" s="31">
        <v>48</v>
      </c>
      <c r="P14" s="31">
        <f t="shared" si="7"/>
        <v>165</v>
      </c>
      <c r="Q14" s="31">
        <v>100</v>
      </c>
      <c r="R14" s="31">
        <v>48</v>
      </c>
      <c r="S14" s="31">
        <f t="shared" si="8"/>
        <v>165</v>
      </c>
      <c r="T14" s="34"/>
      <c r="U14" s="31"/>
      <c r="V14" s="31">
        <f t="shared" si="9"/>
        <v>8</v>
      </c>
    </row>
    <row r="15" spans="1:22" s="32" customFormat="1" ht="26.1" customHeight="1" x14ac:dyDescent="0.4">
      <c r="A15" s="43">
        <v>43111</v>
      </c>
      <c r="B15" s="31"/>
      <c r="C15" s="31">
        <v>72</v>
      </c>
      <c r="D15" s="31">
        <f t="shared" si="0"/>
        <v>112</v>
      </c>
      <c r="E15" s="31"/>
      <c r="F15" s="31"/>
      <c r="G15" s="31">
        <f>G14+E15-F15</f>
        <v>0</v>
      </c>
      <c r="H15" s="31"/>
      <c r="I15" s="31">
        <v>72</v>
      </c>
      <c r="J15" s="31">
        <f t="shared" si="2"/>
        <v>102</v>
      </c>
      <c r="K15" s="31"/>
      <c r="L15" s="31"/>
      <c r="M15" s="31">
        <f t="shared" si="3"/>
        <v>0</v>
      </c>
      <c r="N15" s="31"/>
      <c r="O15" s="31">
        <v>72</v>
      </c>
      <c r="P15" s="31">
        <f t="shared" si="7"/>
        <v>93</v>
      </c>
      <c r="Q15" s="31"/>
      <c r="R15" s="31">
        <v>72</v>
      </c>
      <c r="S15" s="31">
        <f t="shared" si="8"/>
        <v>93</v>
      </c>
      <c r="T15" s="31"/>
      <c r="U15" s="31"/>
      <c r="V15" s="31">
        <f t="shared" si="9"/>
        <v>8</v>
      </c>
    </row>
    <row r="16" spans="1:22" s="32" customFormat="1" ht="26.1" customHeight="1" x14ac:dyDescent="0.4">
      <c r="A16" s="43">
        <v>43112</v>
      </c>
      <c r="B16" s="31">
        <v>200</v>
      </c>
      <c r="C16" s="31">
        <v>54</v>
      </c>
      <c r="D16" s="31">
        <f t="shared" si="0"/>
        <v>258</v>
      </c>
      <c r="E16" s="31"/>
      <c r="F16" s="31"/>
      <c r="G16" s="31">
        <f t="shared" si="1"/>
        <v>0</v>
      </c>
      <c r="H16" s="31">
        <v>200</v>
      </c>
      <c r="I16" s="31">
        <v>54</v>
      </c>
      <c r="J16" s="31">
        <f t="shared" si="2"/>
        <v>248</v>
      </c>
      <c r="K16" s="31"/>
      <c r="L16" s="31"/>
      <c r="M16" s="31">
        <f t="shared" si="3"/>
        <v>0</v>
      </c>
      <c r="N16" s="31">
        <v>200</v>
      </c>
      <c r="O16" s="31">
        <v>54</v>
      </c>
      <c r="P16" s="31">
        <f t="shared" si="7"/>
        <v>239</v>
      </c>
      <c r="Q16" s="31">
        <v>200</v>
      </c>
      <c r="R16" s="31">
        <v>54</v>
      </c>
      <c r="S16" s="31">
        <f t="shared" si="8"/>
        <v>239</v>
      </c>
      <c r="T16" s="31"/>
      <c r="U16" s="31">
        <v>2</v>
      </c>
      <c r="V16" s="31">
        <f t="shared" si="9"/>
        <v>6</v>
      </c>
    </row>
    <row r="17" spans="1:22" s="32" customFormat="1" ht="26.1" customHeight="1" x14ac:dyDescent="0.4">
      <c r="A17" s="43">
        <v>43113</v>
      </c>
      <c r="B17" s="31"/>
      <c r="C17" s="31">
        <v>60</v>
      </c>
      <c r="D17" s="31">
        <f t="shared" si="0"/>
        <v>198</v>
      </c>
      <c r="E17" s="31"/>
      <c r="F17" s="31"/>
      <c r="G17" s="31">
        <f t="shared" si="1"/>
        <v>0</v>
      </c>
      <c r="H17" s="31"/>
      <c r="I17" s="31">
        <v>60</v>
      </c>
      <c r="J17" s="31">
        <f t="shared" si="2"/>
        <v>188</v>
      </c>
      <c r="K17" s="31"/>
      <c r="L17" s="31"/>
      <c r="M17" s="31">
        <f t="shared" si="3"/>
        <v>0</v>
      </c>
      <c r="N17" s="31"/>
      <c r="O17" s="31">
        <v>60</v>
      </c>
      <c r="P17" s="31">
        <f t="shared" si="7"/>
        <v>179</v>
      </c>
      <c r="Q17" s="31"/>
      <c r="R17" s="31">
        <v>60</v>
      </c>
      <c r="S17" s="31">
        <f t="shared" si="8"/>
        <v>179</v>
      </c>
      <c r="T17" s="31"/>
      <c r="U17" s="31"/>
      <c r="V17" s="31">
        <f t="shared" si="9"/>
        <v>6</v>
      </c>
    </row>
    <row r="18" spans="1:22" s="32" customFormat="1" ht="26.25" x14ac:dyDescent="0.4">
      <c r="A18" s="43">
        <v>43114</v>
      </c>
      <c r="B18" s="31"/>
      <c r="C18" s="31"/>
      <c r="D18" s="31">
        <f t="shared" si="0"/>
        <v>198</v>
      </c>
      <c r="E18" s="31"/>
      <c r="F18" s="31"/>
      <c r="G18" s="31">
        <f t="shared" si="1"/>
        <v>0</v>
      </c>
      <c r="H18" s="31"/>
      <c r="I18" s="31"/>
      <c r="J18" s="31">
        <f t="shared" si="2"/>
        <v>188</v>
      </c>
      <c r="K18" s="31"/>
      <c r="L18" s="31"/>
      <c r="M18" s="31">
        <f t="shared" si="3"/>
        <v>0</v>
      </c>
      <c r="N18" s="31"/>
      <c r="O18" s="31"/>
      <c r="P18" s="31">
        <f t="shared" si="7"/>
        <v>179</v>
      </c>
      <c r="Q18" s="31"/>
      <c r="R18" s="31"/>
      <c r="S18" s="31">
        <f t="shared" si="8"/>
        <v>179</v>
      </c>
      <c r="T18" s="31"/>
      <c r="U18" s="31"/>
      <c r="V18" s="31">
        <f t="shared" si="9"/>
        <v>6</v>
      </c>
    </row>
    <row r="19" spans="1:22" s="32" customFormat="1" ht="26.25" x14ac:dyDescent="0.4">
      <c r="A19" s="43">
        <v>43115</v>
      </c>
      <c r="B19" s="31"/>
      <c r="C19" s="31">
        <v>60</v>
      </c>
      <c r="D19" s="31">
        <f t="shared" si="0"/>
        <v>138</v>
      </c>
      <c r="E19" s="31"/>
      <c r="F19" s="31"/>
      <c r="G19" s="31">
        <f t="shared" si="1"/>
        <v>0</v>
      </c>
      <c r="H19" s="31"/>
      <c r="I19" s="31">
        <v>60</v>
      </c>
      <c r="J19" s="31">
        <f t="shared" si="2"/>
        <v>128</v>
      </c>
      <c r="K19" s="31"/>
      <c r="L19" s="31"/>
      <c r="M19" s="31">
        <f t="shared" si="3"/>
        <v>0</v>
      </c>
      <c r="N19" s="31"/>
      <c r="O19" s="31">
        <v>60</v>
      </c>
      <c r="P19" s="31">
        <f t="shared" si="7"/>
        <v>119</v>
      </c>
      <c r="Q19" s="31"/>
      <c r="R19" s="31">
        <v>60</v>
      </c>
      <c r="S19" s="31">
        <f t="shared" si="8"/>
        <v>119</v>
      </c>
      <c r="T19" s="31"/>
      <c r="U19" s="31"/>
      <c r="V19" s="31">
        <f t="shared" si="9"/>
        <v>6</v>
      </c>
    </row>
    <row r="20" spans="1:22" s="32" customFormat="1" ht="26.25" x14ac:dyDescent="0.4">
      <c r="A20" s="43">
        <v>43116</v>
      </c>
      <c r="B20" s="31">
        <v>100</v>
      </c>
      <c r="C20" s="31">
        <v>54</v>
      </c>
      <c r="D20" s="31">
        <f t="shared" si="0"/>
        <v>184</v>
      </c>
      <c r="E20" s="31"/>
      <c r="F20" s="31"/>
      <c r="G20" s="31">
        <f t="shared" si="1"/>
        <v>0</v>
      </c>
      <c r="H20" s="31">
        <v>100</v>
      </c>
      <c r="I20" s="31">
        <v>54</v>
      </c>
      <c r="J20" s="31">
        <f t="shared" si="2"/>
        <v>174</v>
      </c>
      <c r="K20" s="31"/>
      <c r="L20" s="31"/>
      <c r="M20" s="31">
        <f t="shared" si="3"/>
        <v>0</v>
      </c>
      <c r="N20" s="31">
        <v>100</v>
      </c>
      <c r="O20" s="31">
        <v>54</v>
      </c>
      <c r="P20" s="31">
        <f t="shared" si="7"/>
        <v>165</v>
      </c>
      <c r="Q20" s="31">
        <v>100</v>
      </c>
      <c r="R20" s="31">
        <v>54</v>
      </c>
      <c r="S20" s="31">
        <f t="shared" si="8"/>
        <v>165</v>
      </c>
      <c r="T20" s="31"/>
      <c r="U20" s="31"/>
      <c r="V20" s="31">
        <f t="shared" si="9"/>
        <v>6</v>
      </c>
    </row>
    <row r="21" spans="1:22" s="32" customFormat="1" ht="26.25" x14ac:dyDescent="0.4">
      <c r="A21" s="43">
        <v>43117</v>
      </c>
      <c r="B21" s="31"/>
      <c r="C21" s="31">
        <v>42</v>
      </c>
      <c r="D21" s="31">
        <f t="shared" si="0"/>
        <v>142</v>
      </c>
      <c r="E21" s="31"/>
      <c r="F21" s="31"/>
      <c r="G21" s="31">
        <f t="shared" si="1"/>
        <v>0</v>
      </c>
      <c r="H21" s="31"/>
      <c r="I21" s="31">
        <v>42</v>
      </c>
      <c r="J21" s="31">
        <f t="shared" si="2"/>
        <v>132</v>
      </c>
      <c r="K21" s="31"/>
      <c r="L21" s="31"/>
      <c r="M21" s="31">
        <f t="shared" si="3"/>
        <v>0</v>
      </c>
      <c r="N21" s="31"/>
      <c r="O21" s="31">
        <v>42</v>
      </c>
      <c r="P21" s="31">
        <f t="shared" si="7"/>
        <v>123</v>
      </c>
      <c r="Q21" s="31"/>
      <c r="R21" s="31">
        <v>42</v>
      </c>
      <c r="S21" s="31">
        <f t="shared" si="8"/>
        <v>123</v>
      </c>
      <c r="T21" s="31"/>
      <c r="U21" s="31"/>
      <c r="V21" s="31">
        <f t="shared" si="9"/>
        <v>6</v>
      </c>
    </row>
    <row r="22" spans="1:22" s="32" customFormat="1" ht="26.25" x14ac:dyDescent="0.4">
      <c r="A22" s="43">
        <v>43118</v>
      </c>
      <c r="B22" s="31">
        <v>100</v>
      </c>
      <c r="C22" s="31">
        <v>60</v>
      </c>
      <c r="D22" s="31">
        <f t="shared" si="0"/>
        <v>182</v>
      </c>
      <c r="E22" s="31"/>
      <c r="F22" s="31"/>
      <c r="G22" s="31">
        <f t="shared" si="1"/>
        <v>0</v>
      </c>
      <c r="H22" s="31">
        <v>100</v>
      </c>
      <c r="I22" s="31">
        <v>60</v>
      </c>
      <c r="J22" s="31">
        <f t="shared" si="2"/>
        <v>172</v>
      </c>
      <c r="K22" s="31"/>
      <c r="L22" s="31"/>
      <c r="M22" s="31">
        <f>M21+K22-L22</f>
        <v>0</v>
      </c>
      <c r="N22" s="31">
        <v>100</v>
      </c>
      <c r="O22" s="31">
        <v>60</v>
      </c>
      <c r="P22" s="31">
        <f t="shared" si="7"/>
        <v>163</v>
      </c>
      <c r="Q22" s="31">
        <v>100</v>
      </c>
      <c r="R22" s="31">
        <v>60</v>
      </c>
      <c r="S22" s="31">
        <f t="shared" si="8"/>
        <v>163</v>
      </c>
      <c r="T22" s="31"/>
      <c r="U22" s="31"/>
      <c r="V22" s="31">
        <f t="shared" si="9"/>
        <v>6</v>
      </c>
    </row>
    <row r="23" spans="1:22" s="32" customFormat="1" ht="26.25" x14ac:dyDescent="0.4">
      <c r="A23" s="43">
        <v>43119</v>
      </c>
      <c r="B23" s="31">
        <v>100</v>
      </c>
      <c r="C23" s="31">
        <v>54</v>
      </c>
      <c r="D23" s="31">
        <f t="shared" si="0"/>
        <v>228</v>
      </c>
      <c r="E23" s="31"/>
      <c r="F23" s="31"/>
      <c r="G23" s="31">
        <f t="shared" si="1"/>
        <v>0</v>
      </c>
      <c r="H23" s="31">
        <v>100</v>
      </c>
      <c r="I23" s="31">
        <v>54</v>
      </c>
      <c r="J23" s="31">
        <f t="shared" si="2"/>
        <v>218</v>
      </c>
      <c r="K23" s="31"/>
      <c r="L23" s="31"/>
      <c r="M23" s="31">
        <f t="shared" ref="M23:M34" si="10">M22+K23-L23</f>
        <v>0</v>
      </c>
      <c r="N23" s="31">
        <v>100</v>
      </c>
      <c r="O23" s="31">
        <v>54</v>
      </c>
      <c r="P23" s="31">
        <f t="shared" si="7"/>
        <v>209</v>
      </c>
      <c r="Q23" s="31">
        <v>100</v>
      </c>
      <c r="R23" s="31">
        <v>54</v>
      </c>
      <c r="S23" s="31">
        <f t="shared" si="8"/>
        <v>209</v>
      </c>
      <c r="T23" s="31"/>
      <c r="U23" s="31"/>
      <c r="V23" s="31">
        <f t="shared" si="9"/>
        <v>6</v>
      </c>
    </row>
    <row r="24" spans="1:22" s="32" customFormat="1" ht="26.25" x14ac:dyDescent="0.4">
      <c r="A24" s="43">
        <v>43120</v>
      </c>
      <c r="B24" s="31">
        <v>100</v>
      </c>
      <c r="C24" s="31">
        <v>132</v>
      </c>
      <c r="D24" s="31">
        <f t="shared" si="0"/>
        <v>196</v>
      </c>
      <c r="E24" s="31"/>
      <c r="F24" s="31"/>
      <c r="G24" s="31">
        <f t="shared" si="1"/>
        <v>0</v>
      </c>
      <c r="H24" s="31">
        <v>100</v>
      </c>
      <c r="I24" s="31">
        <v>132</v>
      </c>
      <c r="J24" s="31">
        <f t="shared" si="2"/>
        <v>186</v>
      </c>
      <c r="K24" s="31"/>
      <c r="L24" s="31"/>
      <c r="M24" s="31">
        <f t="shared" si="10"/>
        <v>0</v>
      </c>
      <c r="N24" s="31">
        <v>100</v>
      </c>
      <c r="O24" s="31">
        <v>132</v>
      </c>
      <c r="P24" s="31">
        <f t="shared" si="7"/>
        <v>177</v>
      </c>
      <c r="Q24" s="31">
        <v>100</v>
      </c>
      <c r="R24" s="31">
        <v>132</v>
      </c>
      <c r="S24" s="31">
        <f t="shared" si="8"/>
        <v>177</v>
      </c>
      <c r="T24" s="31"/>
      <c r="U24" s="31"/>
      <c r="V24" s="31">
        <f t="shared" si="9"/>
        <v>6</v>
      </c>
    </row>
    <row r="25" spans="1:22" s="32" customFormat="1" ht="26.25" x14ac:dyDescent="0.4">
      <c r="A25" s="43">
        <v>43121</v>
      </c>
      <c r="B25" s="31"/>
      <c r="C25" s="31"/>
      <c r="D25" s="31">
        <f t="shared" si="0"/>
        <v>196</v>
      </c>
      <c r="E25" s="31"/>
      <c r="F25" s="31"/>
      <c r="G25" s="31">
        <f t="shared" si="1"/>
        <v>0</v>
      </c>
      <c r="H25" s="31"/>
      <c r="I25" s="31"/>
      <c r="J25" s="31">
        <f t="shared" si="2"/>
        <v>186</v>
      </c>
      <c r="K25" s="31"/>
      <c r="L25" s="31"/>
      <c r="M25" s="31">
        <f t="shared" si="10"/>
        <v>0</v>
      </c>
      <c r="N25" s="31"/>
      <c r="O25" s="31"/>
      <c r="P25" s="31">
        <f t="shared" si="7"/>
        <v>177</v>
      </c>
      <c r="Q25" s="31"/>
      <c r="R25" s="31"/>
      <c r="S25" s="31">
        <f t="shared" si="8"/>
        <v>177</v>
      </c>
      <c r="T25" s="31"/>
      <c r="U25" s="31"/>
      <c r="V25" s="31">
        <f t="shared" si="9"/>
        <v>6</v>
      </c>
    </row>
    <row r="26" spans="1:22" s="32" customFormat="1" ht="26.25" x14ac:dyDescent="0.4">
      <c r="A26" s="43">
        <v>43122</v>
      </c>
      <c r="B26" s="31"/>
      <c r="C26" s="31">
        <v>60</v>
      </c>
      <c r="D26" s="31">
        <f t="shared" si="0"/>
        <v>136</v>
      </c>
      <c r="E26" s="31"/>
      <c r="F26" s="31"/>
      <c r="G26" s="31">
        <f t="shared" si="1"/>
        <v>0</v>
      </c>
      <c r="H26" s="31"/>
      <c r="I26" s="31">
        <v>60</v>
      </c>
      <c r="J26" s="31">
        <f t="shared" si="2"/>
        <v>126</v>
      </c>
      <c r="K26" s="31"/>
      <c r="L26" s="31"/>
      <c r="M26" s="31">
        <f t="shared" si="10"/>
        <v>0</v>
      </c>
      <c r="N26" s="31"/>
      <c r="O26" s="31">
        <v>60</v>
      </c>
      <c r="P26" s="31">
        <f t="shared" si="7"/>
        <v>117</v>
      </c>
      <c r="Q26" s="31"/>
      <c r="R26" s="31">
        <v>60</v>
      </c>
      <c r="S26" s="31">
        <f t="shared" si="8"/>
        <v>117</v>
      </c>
      <c r="T26" s="31"/>
      <c r="U26" s="31"/>
      <c r="V26" s="31">
        <f t="shared" si="9"/>
        <v>6</v>
      </c>
    </row>
    <row r="27" spans="1:22" s="32" customFormat="1" ht="26.25" x14ac:dyDescent="0.4">
      <c r="A27" s="43">
        <v>43123</v>
      </c>
      <c r="B27" s="31">
        <v>100</v>
      </c>
      <c r="C27" s="31">
        <v>54</v>
      </c>
      <c r="D27" s="31">
        <f t="shared" si="0"/>
        <v>182</v>
      </c>
      <c r="E27" s="31"/>
      <c r="F27" s="31"/>
      <c r="G27" s="31">
        <f t="shared" si="1"/>
        <v>0</v>
      </c>
      <c r="H27" s="31">
        <v>100</v>
      </c>
      <c r="I27" s="31">
        <v>54</v>
      </c>
      <c r="J27" s="31">
        <f t="shared" si="2"/>
        <v>172</v>
      </c>
      <c r="K27" s="31"/>
      <c r="L27" s="31"/>
      <c r="M27" s="31">
        <f t="shared" si="10"/>
        <v>0</v>
      </c>
      <c r="N27" s="31">
        <v>100</v>
      </c>
      <c r="O27" s="31">
        <v>54</v>
      </c>
      <c r="P27" s="31">
        <f t="shared" si="7"/>
        <v>163</v>
      </c>
      <c r="Q27" s="31">
        <v>100</v>
      </c>
      <c r="R27" s="31">
        <v>54</v>
      </c>
      <c r="S27" s="31">
        <f t="shared" si="8"/>
        <v>163</v>
      </c>
      <c r="T27" s="31"/>
      <c r="U27" s="31"/>
      <c r="V27" s="31">
        <f t="shared" si="9"/>
        <v>6</v>
      </c>
    </row>
    <row r="28" spans="1:22" s="32" customFormat="1" ht="26.25" x14ac:dyDescent="0.4">
      <c r="A28" s="43">
        <v>43124</v>
      </c>
      <c r="B28" s="31"/>
      <c r="C28" s="31">
        <v>69</v>
      </c>
      <c r="D28" s="31">
        <f t="shared" si="0"/>
        <v>113</v>
      </c>
      <c r="E28" s="31"/>
      <c r="F28" s="31"/>
      <c r="G28" s="31">
        <f t="shared" si="1"/>
        <v>0</v>
      </c>
      <c r="H28" s="31"/>
      <c r="I28" s="31">
        <v>69</v>
      </c>
      <c r="J28" s="31">
        <f t="shared" si="2"/>
        <v>103</v>
      </c>
      <c r="K28" s="31"/>
      <c r="L28" s="31"/>
      <c r="M28" s="31">
        <f t="shared" si="10"/>
        <v>0</v>
      </c>
      <c r="N28" s="31"/>
      <c r="O28" s="31">
        <v>69</v>
      </c>
      <c r="P28" s="31">
        <f t="shared" si="7"/>
        <v>94</v>
      </c>
      <c r="Q28" s="31"/>
      <c r="R28" s="31">
        <v>69</v>
      </c>
      <c r="S28" s="31">
        <f t="shared" si="8"/>
        <v>94</v>
      </c>
      <c r="T28" s="31"/>
      <c r="U28" s="31"/>
      <c r="V28" s="31">
        <f t="shared" si="9"/>
        <v>6</v>
      </c>
    </row>
    <row r="29" spans="1:22" s="32" customFormat="1" ht="26.25" x14ac:dyDescent="0.4">
      <c r="A29" s="43">
        <v>43125</v>
      </c>
      <c r="B29" s="31"/>
      <c r="C29" s="31"/>
      <c r="D29" s="31">
        <f t="shared" si="0"/>
        <v>113</v>
      </c>
      <c r="E29" s="31"/>
      <c r="F29" s="31"/>
      <c r="G29" s="31">
        <f t="shared" si="1"/>
        <v>0</v>
      </c>
      <c r="H29" s="31"/>
      <c r="I29" s="31"/>
      <c r="J29" s="31">
        <f t="shared" si="2"/>
        <v>103</v>
      </c>
      <c r="K29" s="31"/>
      <c r="L29" s="31"/>
      <c r="M29" s="31">
        <f t="shared" si="10"/>
        <v>0</v>
      </c>
      <c r="N29" s="31"/>
      <c r="O29" s="31"/>
      <c r="P29" s="31">
        <f t="shared" si="7"/>
        <v>94</v>
      </c>
      <c r="Q29" s="31"/>
      <c r="R29" s="31"/>
      <c r="S29" s="31">
        <f t="shared" si="8"/>
        <v>94</v>
      </c>
      <c r="T29" s="31"/>
      <c r="U29" s="31"/>
      <c r="V29" s="31">
        <f t="shared" si="9"/>
        <v>6</v>
      </c>
    </row>
    <row r="30" spans="1:22" s="32" customFormat="1" ht="26.25" x14ac:dyDescent="0.4">
      <c r="A30" s="43">
        <v>43126</v>
      </c>
      <c r="B30" s="31"/>
      <c r="C30" s="31"/>
      <c r="D30" s="31">
        <f t="shared" si="0"/>
        <v>113</v>
      </c>
      <c r="E30" s="31"/>
      <c r="F30" s="31"/>
      <c r="G30" s="31">
        <f t="shared" si="1"/>
        <v>0</v>
      </c>
      <c r="H30" s="31"/>
      <c r="I30" s="31"/>
      <c r="J30" s="31">
        <f t="shared" si="2"/>
        <v>103</v>
      </c>
      <c r="K30" s="31"/>
      <c r="L30" s="31"/>
      <c r="M30" s="31">
        <f t="shared" si="10"/>
        <v>0</v>
      </c>
      <c r="N30" s="31"/>
      <c r="O30" s="31"/>
      <c r="P30" s="31">
        <f t="shared" si="7"/>
        <v>94</v>
      </c>
      <c r="Q30" s="31"/>
      <c r="R30" s="31"/>
      <c r="S30" s="31">
        <f t="shared" si="8"/>
        <v>94</v>
      </c>
      <c r="T30" s="31"/>
      <c r="U30" s="31"/>
      <c r="V30" s="31">
        <f t="shared" si="9"/>
        <v>6</v>
      </c>
    </row>
    <row r="31" spans="1:22" s="32" customFormat="1" ht="26.25" x14ac:dyDescent="0.4">
      <c r="A31" s="43">
        <v>43127</v>
      </c>
      <c r="B31" s="31"/>
      <c r="C31" s="33"/>
      <c r="D31" s="31">
        <f t="shared" si="0"/>
        <v>113</v>
      </c>
      <c r="E31" s="31"/>
      <c r="F31" s="33"/>
      <c r="G31" s="31">
        <f t="shared" si="1"/>
        <v>0</v>
      </c>
      <c r="H31" s="31"/>
      <c r="I31" s="33"/>
      <c r="J31" s="31">
        <f t="shared" si="2"/>
        <v>103</v>
      </c>
      <c r="K31" s="31"/>
      <c r="L31" s="33"/>
      <c r="M31" s="31">
        <f t="shared" si="10"/>
        <v>0</v>
      </c>
      <c r="N31" s="31"/>
      <c r="O31" s="33"/>
      <c r="P31" s="31">
        <f t="shared" si="7"/>
        <v>94</v>
      </c>
      <c r="Q31" s="31"/>
      <c r="R31" s="33"/>
      <c r="S31" s="31">
        <f t="shared" si="8"/>
        <v>94</v>
      </c>
      <c r="T31" s="31"/>
      <c r="U31" s="33"/>
      <c r="V31" s="31">
        <f t="shared" si="9"/>
        <v>6</v>
      </c>
    </row>
    <row r="32" spans="1:22" s="32" customFormat="1" ht="26.25" x14ac:dyDescent="0.4">
      <c r="A32" s="43">
        <v>43128</v>
      </c>
      <c r="B32" s="36"/>
      <c r="C32" s="36"/>
      <c r="D32" s="31">
        <f t="shared" si="0"/>
        <v>113</v>
      </c>
      <c r="E32" s="36"/>
      <c r="F32" s="36"/>
      <c r="G32" s="31">
        <f t="shared" si="1"/>
        <v>0</v>
      </c>
      <c r="H32" s="36"/>
      <c r="I32" s="36"/>
      <c r="J32" s="31">
        <f t="shared" si="2"/>
        <v>103</v>
      </c>
      <c r="K32" s="36"/>
      <c r="L32" s="36"/>
      <c r="M32" s="31">
        <f t="shared" si="10"/>
        <v>0</v>
      </c>
      <c r="N32" s="36"/>
      <c r="O32" s="36"/>
      <c r="P32" s="31">
        <f t="shared" si="7"/>
        <v>94</v>
      </c>
      <c r="Q32" s="36"/>
      <c r="R32" s="36"/>
      <c r="S32" s="31">
        <f t="shared" si="8"/>
        <v>94</v>
      </c>
      <c r="T32" s="36"/>
      <c r="U32" s="36"/>
      <c r="V32" s="31">
        <f t="shared" si="9"/>
        <v>6</v>
      </c>
    </row>
    <row r="33" spans="1:22" s="37" customFormat="1" ht="26.25" x14ac:dyDescent="0.4">
      <c r="A33" s="43">
        <v>43129</v>
      </c>
      <c r="B33" s="31"/>
      <c r="C33" s="31"/>
      <c r="D33" s="31">
        <f t="shared" si="0"/>
        <v>113</v>
      </c>
      <c r="E33" s="31"/>
      <c r="F33" s="31"/>
      <c r="G33" s="31">
        <f t="shared" si="1"/>
        <v>0</v>
      </c>
      <c r="H33" s="31"/>
      <c r="I33" s="31"/>
      <c r="J33" s="31">
        <f t="shared" si="2"/>
        <v>103</v>
      </c>
      <c r="K33" s="31"/>
      <c r="L33" s="31"/>
      <c r="M33" s="31">
        <f t="shared" si="10"/>
        <v>0</v>
      </c>
      <c r="N33" s="31"/>
      <c r="O33" s="31"/>
      <c r="P33" s="31">
        <f t="shared" si="7"/>
        <v>94</v>
      </c>
      <c r="Q33" s="31"/>
      <c r="R33" s="31"/>
      <c r="S33" s="31">
        <f t="shared" si="8"/>
        <v>94</v>
      </c>
      <c r="T33" s="31"/>
      <c r="U33" s="31"/>
      <c r="V33" s="31">
        <f t="shared" si="9"/>
        <v>6</v>
      </c>
    </row>
    <row r="34" spans="1:22" s="37" customFormat="1" ht="26.25" x14ac:dyDescent="0.4">
      <c r="A34" s="43">
        <v>43130</v>
      </c>
      <c r="B34" s="31"/>
      <c r="C34" s="31"/>
      <c r="D34" s="31">
        <f t="shared" si="0"/>
        <v>113</v>
      </c>
      <c r="E34" s="31"/>
      <c r="F34" s="31"/>
      <c r="G34" s="31">
        <f t="shared" si="1"/>
        <v>0</v>
      </c>
      <c r="H34" s="31"/>
      <c r="I34" s="33"/>
      <c r="J34" s="31">
        <f t="shared" si="2"/>
        <v>103</v>
      </c>
      <c r="K34" s="31"/>
      <c r="L34" s="33"/>
      <c r="M34" s="31">
        <f t="shared" si="10"/>
        <v>0</v>
      </c>
      <c r="N34" s="31"/>
      <c r="O34" s="31"/>
      <c r="P34" s="31">
        <f t="shared" si="7"/>
        <v>94</v>
      </c>
      <c r="Q34" s="31"/>
      <c r="R34" s="31"/>
      <c r="S34" s="31">
        <f t="shared" si="8"/>
        <v>94</v>
      </c>
      <c r="T34" s="31"/>
      <c r="U34" s="31"/>
      <c r="V34" s="31">
        <f t="shared" si="9"/>
        <v>6</v>
      </c>
    </row>
    <row r="35" spans="1:22" s="37" customFormat="1" ht="26.25" x14ac:dyDescent="0.4">
      <c r="A35" s="43">
        <v>43131</v>
      </c>
      <c r="B35" s="31"/>
      <c r="C35" s="31"/>
      <c r="D35" s="31">
        <f t="shared" si="0"/>
        <v>113</v>
      </c>
      <c r="E35" s="31"/>
      <c r="F35" s="31"/>
      <c r="G35" s="31">
        <f t="shared" si="1"/>
        <v>0</v>
      </c>
      <c r="H35" s="31"/>
      <c r="I35" s="31"/>
      <c r="J35" s="31">
        <f t="shared" si="2"/>
        <v>103</v>
      </c>
      <c r="K35" s="31"/>
      <c r="L35" s="33"/>
      <c r="M35" s="31">
        <f>M34+K35-L35</f>
        <v>0</v>
      </c>
      <c r="N35" s="31"/>
      <c r="O35" s="31"/>
      <c r="P35" s="31">
        <f t="shared" si="7"/>
        <v>94</v>
      </c>
      <c r="Q35" s="31"/>
      <c r="R35" s="31"/>
      <c r="S35" s="31">
        <f t="shared" si="8"/>
        <v>94</v>
      </c>
      <c r="T35" s="31"/>
      <c r="U35" s="31"/>
      <c r="V35" s="31">
        <f t="shared" si="9"/>
        <v>6</v>
      </c>
    </row>
    <row r="36" spans="1:22" s="39" customFormat="1" ht="26.25" x14ac:dyDescent="0.4">
      <c r="A36" s="35"/>
      <c r="B36" s="34"/>
      <c r="C36" s="34"/>
      <c r="D36" s="31">
        <f t="shared" si="0"/>
        <v>113</v>
      </c>
      <c r="E36" s="34"/>
      <c r="F36" s="34"/>
      <c r="G36" s="31">
        <f t="shared" si="1"/>
        <v>0</v>
      </c>
      <c r="H36" s="34"/>
      <c r="I36" s="38"/>
      <c r="J36" s="31">
        <f t="shared" si="2"/>
        <v>103</v>
      </c>
      <c r="K36" s="34"/>
      <c r="L36" s="34"/>
      <c r="M36" s="31">
        <f>M35+K36-L36</f>
        <v>0</v>
      </c>
      <c r="N36" s="34"/>
      <c r="O36" s="38"/>
      <c r="P36" s="31">
        <f t="shared" si="7"/>
        <v>94</v>
      </c>
      <c r="Q36" s="34"/>
      <c r="R36" s="34"/>
      <c r="S36" s="31">
        <f t="shared" si="8"/>
        <v>94</v>
      </c>
      <c r="T36" s="34"/>
      <c r="U36" s="34"/>
      <c r="V36" s="31">
        <f t="shared" si="9"/>
        <v>6</v>
      </c>
    </row>
    <row r="37" spans="1:22" s="32" customFormat="1" ht="27" thickBot="1" x14ac:dyDescent="0.45">
      <c r="A37" s="40" t="s">
        <v>10</v>
      </c>
      <c r="B37" s="41">
        <f>SUM(B4:B36)</f>
        <v>1100</v>
      </c>
      <c r="C37" s="41">
        <f>SUM(C4:C36)</f>
        <v>1158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1100</v>
      </c>
      <c r="I37" s="41">
        <f>SUM(I4:I36)</f>
        <v>1158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1100</v>
      </c>
      <c r="O37" s="41">
        <f>SUM(O4:O36)</f>
        <v>1158</v>
      </c>
      <c r="P37" s="41"/>
      <c r="Q37" s="41">
        <f>SUM(Q4:Q36)</f>
        <v>1100</v>
      </c>
      <c r="R37" s="41">
        <f>SUM(R4:R36)</f>
        <v>1158</v>
      </c>
      <c r="S37" s="42"/>
      <c r="T37" s="41"/>
      <c r="U37" s="41"/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1100</v>
      </c>
      <c r="E39" s="16">
        <f>E37-E4</f>
        <v>0</v>
      </c>
      <c r="H39" s="16">
        <f>H37-H4</f>
        <v>1100</v>
      </c>
      <c r="K39" s="16">
        <f>K37-K4</f>
        <v>0</v>
      </c>
      <c r="N39" s="16">
        <f>N37-N4</f>
        <v>1100</v>
      </c>
      <c r="Q39" s="16">
        <f>Q37-Q4</f>
        <v>1100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60" zoomScaleNormal="60" workbookViewId="0">
      <selection activeCell="V5" sqref="V5"/>
    </sheetView>
  </sheetViews>
  <sheetFormatPr defaultRowHeight="15" x14ac:dyDescent="0.25"/>
  <cols>
    <col min="1" max="1" width="19.7109375" style="19" bestFit="1" customWidth="1"/>
    <col min="2" max="16384" width="9.140625" style="19"/>
  </cols>
  <sheetData>
    <row r="1" spans="1:19" ht="27.75" thickBot="1" x14ac:dyDescent="0.4">
      <c r="A1" s="63" t="s">
        <v>43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21" thickBot="1" x14ac:dyDescent="0.35">
      <c r="A2" s="65" t="s">
        <v>0</v>
      </c>
      <c r="B2" s="67" t="s">
        <v>44</v>
      </c>
      <c r="C2" s="68"/>
      <c r="D2" s="69"/>
      <c r="E2" s="67" t="s">
        <v>45</v>
      </c>
      <c r="F2" s="68"/>
      <c r="G2" s="69"/>
      <c r="H2" s="67" t="s">
        <v>46</v>
      </c>
      <c r="I2" s="68"/>
      <c r="J2" s="69"/>
      <c r="K2" s="67" t="s">
        <v>5</v>
      </c>
      <c r="L2" s="68"/>
      <c r="M2" s="69"/>
      <c r="N2" s="67" t="s">
        <v>6</v>
      </c>
      <c r="O2" s="68"/>
      <c r="P2" s="69"/>
      <c r="Q2" s="67" t="s">
        <v>30</v>
      </c>
      <c r="R2" s="68"/>
      <c r="S2" s="69"/>
    </row>
    <row r="3" spans="1:19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4" t="s">
        <v>9</v>
      </c>
      <c r="Q3" s="1" t="s">
        <v>7</v>
      </c>
      <c r="R3" s="1" t="s">
        <v>8</v>
      </c>
      <c r="S3" s="4" t="s">
        <v>9</v>
      </c>
    </row>
    <row r="4" spans="1:19" ht="27" thickBot="1" x14ac:dyDescent="0.45">
      <c r="A4" s="35" t="s">
        <v>15</v>
      </c>
      <c r="B4" s="41">
        <f>'Shah Hussain HTC'!B4+'Nayyar-HTC-FORW'!B4</f>
        <v>0</v>
      </c>
      <c r="C4" s="41">
        <f>'Shah Hussain HTC'!C4+'Nayyar-HTC-FORW'!C4</f>
        <v>0</v>
      </c>
      <c r="D4" s="41">
        <f>'Shah Hussain HTC'!D4+'Nayyar-HTC-FORW'!D4</f>
        <v>4</v>
      </c>
      <c r="E4" s="41">
        <f>'Shah Hussain HTC'!E4+'Nayyar-HTC-FORW'!E4</f>
        <v>0</v>
      </c>
      <c r="F4" s="41">
        <f>'Shah Hussain HTC'!F4+'Nayyar-HTC-FORW'!F4</f>
        <v>0</v>
      </c>
      <c r="G4" s="41">
        <f>'Shah Hussain HTC'!G4+'Nayyar-HTC-FORW'!G4</f>
        <v>8</v>
      </c>
      <c r="H4" s="41">
        <f>'Shah Hussain HTC'!H4+'Nayyar-HTC-FORW'!H4</f>
        <v>0</v>
      </c>
      <c r="I4" s="41">
        <f>'Shah Hussain HTC'!I4+'Nayyar-HTC-FORW'!I4</f>
        <v>0</v>
      </c>
      <c r="J4" s="41">
        <f>'Shah Hussain HTC'!J4+'Nayyar-HTC-FORW'!J4</f>
        <v>8</v>
      </c>
      <c r="K4" s="41">
        <f>'Shah Hussain HTC'!K4+'Nayyar-HTC-FORW'!K4</f>
        <v>0</v>
      </c>
      <c r="L4" s="41">
        <f>'Shah Hussain HTC'!L4+'Nayyar-HTC-FORW'!L4</f>
        <v>0</v>
      </c>
      <c r="M4" s="41">
        <f>'Shah Hussain HTC'!M4+'Nayyar-HTC-FORW'!M4</f>
        <v>27</v>
      </c>
      <c r="N4" s="41">
        <f>'Shah Hussain HTC'!N4+'Nayyar-HTC-FORW'!N4</f>
        <v>0</v>
      </c>
      <c r="O4" s="41">
        <f>'Shah Hussain HTC'!O4+'Nayyar-HTC-FORW'!O4</f>
        <v>0</v>
      </c>
      <c r="P4" s="41">
        <f>'Shah Hussain HTC'!P4+'Nayyar-HTC-FORW'!P4</f>
        <v>18</v>
      </c>
      <c r="Q4" s="41">
        <f>'Shah Hussain HTC'!Q4+'Nayyar-HTC-FORW'!Q4</f>
        <v>0</v>
      </c>
      <c r="R4" s="41">
        <f>'Shah Hussain HTC'!R4+'Nayyar-HTC-FORW'!R4</f>
        <v>0</v>
      </c>
      <c r="S4" s="41">
        <f>'Shah Hussain HTC'!S4+'Nayyar-HTC-FORW'!S4</f>
        <v>10</v>
      </c>
    </row>
    <row r="5" spans="1:19" ht="27" thickBot="1" x14ac:dyDescent="0.45">
      <c r="A5" s="35">
        <v>43160</v>
      </c>
      <c r="B5" s="41">
        <f>'Shah Hussain HTC'!B5+'Nayyar-HTC-FORW'!B5</f>
        <v>10</v>
      </c>
      <c r="C5" s="41">
        <f>'Shah Hussain HTC'!C5+'Nayyar-HTC-FORW'!C5</f>
        <v>3</v>
      </c>
      <c r="D5" s="41">
        <f>'Shah Hussain HTC'!D5+'Nayyar-HTC-FORW'!D5</f>
        <v>17</v>
      </c>
      <c r="E5" s="41">
        <f>'Shah Hussain HTC'!E5+'Nayyar-HTC-FORW'!E5</f>
        <v>0</v>
      </c>
      <c r="F5" s="41">
        <f>'Shah Hussain HTC'!F5+'Nayyar-HTC-FORW'!F5</f>
        <v>1</v>
      </c>
      <c r="G5" s="41">
        <f>'Shah Hussain HTC'!G5+'Nayyar-HTC-FORW'!G5</f>
        <v>12</v>
      </c>
      <c r="H5" s="41">
        <f>'Shah Hussain HTC'!H5+'Nayyar-HTC-FORW'!H5</f>
        <v>0</v>
      </c>
      <c r="I5" s="41">
        <f>'Shah Hussain HTC'!I5+'Nayyar-HTC-FORW'!I5</f>
        <v>1</v>
      </c>
      <c r="J5" s="41">
        <f>'Shah Hussain HTC'!J5+'Nayyar-HTC-FORW'!J5</f>
        <v>12</v>
      </c>
      <c r="K5" s="41">
        <f>'Shah Hussain HTC'!K5+'Nayyar-HTC-FORW'!K5</f>
        <v>0</v>
      </c>
      <c r="L5" s="41">
        <f>'Shah Hussain HTC'!L5+'Nayyar-HTC-FORW'!L5</f>
        <v>4</v>
      </c>
      <c r="M5" s="41">
        <f>'Shah Hussain HTC'!M5+'Nayyar-HTC-FORW'!M5</f>
        <v>68</v>
      </c>
      <c r="N5" s="41">
        <f>'Shah Hussain HTC'!N5+'Nayyar-HTC-FORW'!N5</f>
        <v>0</v>
      </c>
      <c r="O5" s="41">
        <f>'Shah Hussain HTC'!O5+'Nayyar-HTC-FORW'!O5</f>
        <v>4</v>
      </c>
      <c r="P5" s="41">
        <f>'Shah Hussain HTC'!P5+'Nayyar-HTC-FORW'!P5</f>
        <v>39</v>
      </c>
      <c r="Q5" s="41">
        <f>'Shah Hussain HTC'!Q5+'Nayyar-HTC-FORW'!Q5</f>
        <v>0</v>
      </c>
      <c r="R5" s="41">
        <f>'Shah Hussain HTC'!R5+'Nayyar-HTC-FORW'!R5</f>
        <v>0</v>
      </c>
      <c r="S5" s="41">
        <f>'Shah Hussain HTC'!S5+'Nayyar-HTC-FORW'!S5</f>
        <v>56</v>
      </c>
    </row>
    <row r="6" spans="1:19" ht="27" thickBot="1" x14ac:dyDescent="0.45">
      <c r="A6" s="35">
        <v>43161</v>
      </c>
      <c r="B6" s="41">
        <f>'Shah Hussain HTC'!B6+'Nayyar-HTC-FORW'!B6</f>
        <v>0</v>
      </c>
      <c r="C6" s="41">
        <f>'Shah Hussain HTC'!C6+'Nayyar-HTC-FORW'!C6</f>
        <v>2</v>
      </c>
      <c r="D6" s="41">
        <f>'Shah Hussain HTC'!D6+'Nayyar-HTC-FORW'!D6</f>
        <v>15</v>
      </c>
      <c r="E6" s="41">
        <f>'Shah Hussain HTC'!E6+'Nayyar-HTC-FORW'!E6</f>
        <v>0</v>
      </c>
      <c r="F6" s="41">
        <f>'Shah Hussain HTC'!F6+'Nayyar-HTC-FORW'!F6</f>
        <v>0</v>
      </c>
      <c r="G6" s="41">
        <f>'Shah Hussain HTC'!G6+'Nayyar-HTC-FORW'!G6</f>
        <v>12</v>
      </c>
      <c r="H6" s="41">
        <f>'Shah Hussain HTC'!H6+'Nayyar-HTC-FORW'!H6</f>
        <v>0</v>
      </c>
      <c r="I6" s="41">
        <f>'Shah Hussain HTC'!I6+'Nayyar-HTC-FORW'!I6</f>
        <v>0</v>
      </c>
      <c r="J6" s="41">
        <f>'Shah Hussain HTC'!J6+'Nayyar-HTC-FORW'!J6</f>
        <v>12</v>
      </c>
      <c r="K6" s="41">
        <f>'Shah Hussain HTC'!K6+'Nayyar-HTC-FORW'!K6</f>
        <v>0</v>
      </c>
      <c r="L6" s="41">
        <f>'Shah Hussain HTC'!L6+'Nayyar-HTC-FORW'!L6</f>
        <v>2</v>
      </c>
      <c r="M6" s="41">
        <f>'Shah Hussain HTC'!M6+'Nayyar-HTC-FORW'!M6</f>
        <v>66</v>
      </c>
      <c r="N6" s="41">
        <f>'Shah Hussain HTC'!N6+'Nayyar-HTC-FORW'!N6</f>
        <v>0</v>
      </c>
      <c r="O6" s="41">
        <f>'Shah Hussain HTC'!O6+'Nayyar-HTC-FORW'!O6</f>
        <v>2</v>
      </c>
      <c r="P6" s="41">
        <f>'Shah Hussain HTC'!P6+'Nayyar-HTC-FORW'!P6</f>
        <v>37</v>
      </c>
      <c r="Q6" s="41">
        <f>'Shah Hussain HTC'!Q6+'Nayyar-HTC-FORW'!Q6</f>
        <v>0</v>
      </c>
      <c r="R6" s="41">
        <f>'Shah Hussain HTC'!R6+'Nayyar-HTC-FORW'!R6</f>
        <v>0</v>
      </c>
      <c r="S6" s="41">
        <f>'Shah Hussain HTC'!S6+'Nayyar-HTC-FORW'!S6</f>
        <v>56</v>
      </c>
    </row>
    <row r="7" spans="1:19" ht="27" thickBot="1" x14ac:dyDescent="0.45">
      <c r="A7" s="35">
        <v>43162</v>
      </c>
      <c r="B7" s="41">
        <f>'Shah Hussain HTC'!B7+'Nayyar-HTC-FORW'!B7</f>
        <v>0</v>
      </c>
      <c r="C7" s="41">
        <f>'Shah Hussain HTC'!C7+'Nayyar-HTC-FORW'!C7</f>
        <v>0</v>
      </c>
      <c r="D7" s="41">
        <f>'Shah Hussain HTC'!D7+'Nayyar-HTC-FORW'!D7</f>
        <v>15</v>
      </c>
      <c r="E7" s="41">
        <f>'Shah Hussain HTC'!E7+'Nayyar-HTC-FORW'!E7</f>
        <v>0</v>
      </c>
      <c r="F7" s="41">
        <f>'Shah Hussain HTC'!F7+'Nayyar-HTC-FORW'!F7</f>
        <v>0</v>
      </c>
      <c r="G7" s="41">
        <f>'Shah Hussain HTC'!G7+'Nayyar-HTC-FORW'!G7</f>
        <v>12</v>
      </c>
      <c r="H7" s="41">
        <f>'Shah Hussain HTC'!H7+'Nayyar-HTC-FORW'!H7</f>
        <v>0</v>
      </c>
      <c r="I7" s="41">
        <f>'Shah Hussain HTC'!I7+'Nayyar-HTC-FORW'!I7</f>
        <v>0</v>
      </c>
      <c r="J7" s="41">
        <f>'Shah Hussain HTC'!J7+'Nayyar-HTC-FORW'!J7</f>
        <v>12</v>
      </c>
      <c r="K7" s="41">
        <f>'Shah Hussain HTC'!K7+'Nayyar-HTC-FORW'!K7</f>
        <v>0</v>
      </c>
      <c r="L7" s="41">
        <f>'Shah Hussain HTC'!L7+'Nayyar-HTC-FORW'!L7</f>
        <v>0</v>
      </c>
      <c r="M7" s="41">
        <f>'Shah Hussain HTC'!M7+'Nayyar-HTC-FORW'!M7</f>
        <v>66</v>
      </c>
      <c r="N7" s="41">
        <f>'Shah Hussain HTC'!N7+'Nayyar-HTC-FORW'!N7</f>
        <v>0</v>
      </c>
      <c r="O7" s="41">
        <f>'Shah Hussain HTC'!O7+'Nayyar-HTC-FORW'!O7</f>
        <v>0</v>
      </c>
      <c r="P7" s="41">
        <f>'Shah Hussain HTC'!P7+'Nayyar-HTC-FORW'!P7</f>
        <v>37</v>
      </c>
      <c r="Q7" s="41">
        <f>'Shah Hussain HTC'!Q7+'Nayyar-HTC-FORW'!Q7</f>
        <v>0</v>
      </c>
      <c r="R7" s="41">
        <f>'Shah Hussain HTC'!R7+'Nayyar-HTC-FORW'!R7</f>
        <v>0</v>
      </c>
      <c r="S7" s="41">
        <f>'Shah Hussain HTC'!S7+'Nayyar-HTC-FORW'!S7</f>
        <v>56</v>
      </c>
    </row>
    <row r="8" spans="1:19" ht="27" thickBot="1" x14ac:dyDescent="0.45">
      <c r="A8" s="35">
        <v>43163</v>
      </c>
      <c r="B8" s="41">
        <f>'Shah Hussain HTC'!B8+'Nayyar-HTC-FORW'!B8</f>
        <v>0</v>
      </c>
      <c r="C8" s="41">
        <f>'Shah Hussain HTC'!C8+'Nayyar-HTC-FORW'!C8</f>
        <v>0</v>
      </c>
      <c r="D8" s="41">
        <f>'Shah Hussain HTC'!D8+'Nayyar-HTC-FORW'!D8</f>
        <v>15</v>
      </c>
      <c r="E8" s="41">
        <f>'Shah Hussain HTC'!E8+'Nayyar-HTC-FORW'!E8</f>
        <v>0</v>
      </c>
      <c r="F8" s="41">
        <f>'Shah Hussain HTC'!F8+'Nayyar-HTC-FORW'!F8</f>
        <v>0</v>
      </c>
      <c r="G8" s="41">
        <f>'Shah Hussain HTC'!G8+'Nayyar-HTC-FORW'!G8</f>
        <v>12</v>
      </c>
      <c r="H8" s="41">
        <f>'Shah Hussain HTC'!H8+'Nayyar-HTC-FORW'!H8</f>
        <v>0</v>
      </c>
      <c r="I8" s="41">
        <f>'Shah Hussain HTC'!I8+'Nayyar-HTC-FORW'!I8</f>
        <v>0</v>
      </c>
      <c r="J8" s="41">
        <f>'Shah Hussain HTC'!J8+'Nayyar-HTC-FORW'!J8</f>
        <v>12</v>
      </c>
      <c r="K8" s="41">
        <f>'Shah Hussain HTC'!K8+'Nayyar-HTC-FORW'!K8</f>
        <v>0</v>
      </c>
      <c r="L8" s="41">
        <f>'Shah Hussain HTC'!L8+'Nayyar-HTC-FORW'!L8</f>
        <v>0</v>
      </c>
      <c r="M8" s="41">
        <f>'Shah Hussain HTC'!M8+'Nayyar-HTC-FORW'!M8</f>
        <v>66</v>
      </c>
      <c r="N8" s="41">
        <f>'Shah Hussain HTC'!N8+'Nayyar-HTC-FORW'!N8</f>
        <v>0</v>
      </c>
      <c r="O8" s="41">
        <f>'Shah Hussain HTC'!O8+'Nayyar-HTC-FORW'!O8</f>
        <v>0</v>
      </c>
      <c r="P8" s="41">
        <f>'Shah Hussain HTC'!P8+'Nayyar-HTC-FORW'!P8</f>
        <v>37</v>
      </c>
      <c r="Q8" s="41">
        <f>'Shah Hussain HTC'!Q8+'Nayyar-HTC-FORW'!Q8</f>
        <v>0</v>
      </c>
      <c r="R8" s="41">
        <f>'Shah Hussain HTC'!R8+'Nayyar-HTC-FORW'!R8</f>
        <v>0</v>
      </c>
      <c r="S8" s="41">
        <f>'Shah Hussain HTC'!S8+'Nayyar-HTC-FORW'!S8</f>
        <v>56</v>
      </c>
    </row>
    <row r="9" spans="1:19" ht="27" thickBot="1" x14ac:dyDescent="0.45">
      <c r="A9" s="35">
        <v>43164</v>
      </c>
      <c r="B9" s="41">
        <f>'Shah Hussain HTC'!B9+'Nayyar-HTC-FORW'!B9</f>
        <v>10</v>
      </c>
      <c r="C9" s="41">
        <f>'Shah Hussain HTC'!C9+'Nayyar-HTC-FORW'!C9</f>
        <v>2</v>
      </c>
      <c r="D9" s="41">
        <f>'Shah Hussain HTC'!D9+'Nayyar-HTC-FORW'!D9</f>
        <v>23</v>
      </c>
      <c r="E9" s="41">
        <f>'Shah Hussain HTC'!E9+'Nayyar-HTC-FORW'!E9</f>
        <v>5</v>
      </c>
      <c r="F9" s="41">
        <f>'Shah Hussain HTC'!F9+'Nayyar-HTC-FORW'!F9</f>
        <v>1</v>
      </c>
      <c r="G9" s="41">
        <f>'Shah Hussain HTC'!G9+'Nayyar-HTC-FORW'!G9</f>
        <v>16</v>
      </c>
      <c r="H9" s="41">
        <f>'Shah Hussain HTC'!H9+'Nayyar-HTC-FORW'!H9</f>
        <v>5</v>
      </c>
      <c r="I9" s="41">
        <f>'Shah Hussain HTC'!I9+'Nayyar-HTC-FORW'!I9</f>
        <v>1</v>
      </c>
      <c r="J9" s="41">
        <f>'Shah Hussain HTC'!J9+'Nayyar-HTC-FORW'!J9</f>
        <v>16</v>
      </c>
      <c r="K9" s="41">
        <f>'Shah Hussain HTC'!K9+'Nayyar-HTC-FORW'!K9</f>
        <v>0</v>
      </c>
      <c r="L9" s="41">
        <f>'Shah Hussain HTC'!L9+'Nayyar-HTC-FORW'!L9</f>
        <v>1</v>
      </c>
      <c r="M9" s="41">
        <f>'Shah Hussain HTC'!M9+'Nayyar-HTC-FORW'!M9</f>
        <v>65</v>
      </c>
      <c r="N9" s="41">
        <f>'Shah Hussain HTC'!N9+'Nayyar-HTC-FORW'!N9</f>
        <v>0</v>
      </c>
      <c r="O9" s="41">
        <f>'Shah Hussain HTC'!O9+'Nayyar-HTC-FORW'!O9</f>
        <v>3</v>
      </c>
      <c r="P9" s="41">
        <f>'Shah Hussain HTC'!P9+'Nayyar-HTC-FORW'!P9</f>
        <v>34</v>
      </c>
      <c r="Q9" s="41">
        <f>'Shah Hussain HTC'!Q9+'Nayyar-HTC-FORW'!Q9</f>
        <v>0</v>
      </c>
      <c r="R9" s="41">
        <f>'Shah Hussain HTC'!R9+'Nayyar-HTC-FORW'!R9</f>
        <v>2</v>
      </c>
      <c r="S9" s="41">
        <f>'Shah Hussain HTC'!S9+'Nayyar-HTC-FORW'!S9</f>
        <v>54</v>
      </c>
    </row>
    <row r="10" spans="1:19" ht="27" thickBot="1" x14ac:dyDescent="0.45">
      <c r="A10" s="35">
        <v>43165</v>
      </c>
      <c r="B10" s="41">
        <f>'Shah Hussain HTC'!B10+'Nayyar-HTC-FORW'!B10</f>
        <v>10</v>
      </c>
      <c r="C10" s="41">
        <f>'Shah Hussain HTC'!C10+'Nayyar-HTC-FORW'!C10</f>
        <v>3</v>
      </c>
      <c r="D10" s="41">
        <f>'Shah Hussain HTC'!D10+'Nayyar-HTC-FORW'!D10</f>
        <v>30</v>
      </c>
      <c r="E10" s="41">
        <f>'Shah Hussain HTC'!E10+'Nayyar-HTC-FORW'!E10</f>
        <v>0</v>
      </c>
      <c r="F10" s="41">
        <f>'Shah Hussain HTC'!F10+'Nayyar-HTC-FORW'!F10</f>
        <v>0</v>
      </c>
      <c r="G10" s="41">
        <f>'Shah Hussain HTC'!G10+'Nayyar-HTC-FORW'!G10</f>
        <v>16</v>
      </c>
      <c r="H10" s="41">
        <f>'Shah Hussain HTC'!H10+'Nayyar-HTC-FORW'!H10</f>
        <v>0</v>
      </c>
      <c r="I10" s="41">
        <f>'Shah Hussain HTC'!I10+'Nayyar-HTC-FORW'!I10</f>
        <v>0</v>
      </c>
      <c r="J10" s="41">
        <f>'Shah Hussain HTC'!J10+'Nayyar-HTC-FORW'!J10</f>
        <v>16</v>
      </c>
      <c r="K10" s="41">
        <f>'Shah Hussain HTC'!K10+'Nayyar-HTC-FORW'!K10</f>
        <v>0</v>
      </c>
      <c r="L10" s="41">
        <f>'Shah Hussain HTC'!L10+'Nayyar-HTC-FORW'!L10</f>
        <v>3</v>
      </c>
      <c r="M10" s="41">
        <f>'Shah Hussain HTC'!M10+'Nayyar-HTC-FORW'!M10</f>
        <v>62</v>
      </c>
      <c r="N10" s="41">
        <f>'Shah Hussain HTC'!N10+'Nayyar-HTC-FORW'!N10</f>
        <v>50</v>
      </c>
      <c r="O10" s="41">
        <f>'Shah Hussain HTC'!O10+'Nayyar-HTC-FORW'!O10</f>
        <v>3</v>
      </c>
      <c r="P10" s="41">
        <f>'Shah Hussain HTC'!P10+'Nayyar-HTC-FORW'!P10</f>
        <v>81</v>
      </c>
      <c r="Q10" s="41">
        <f>'Shah Hussain HTC'!Q10+'Nayyar-HTC-FORW'!Q10</f>
        <v>0</v>
      </c>
      <c r="R10" s="41">
        <f>'Shah Hussain HTC'!R10+'Nayyar-HTC-FORW'!R10</f>
        <v>0</v>
      </c>
      <c r="S10" s="41">
        <f>'Shah Hussain HTC'!S10+'Nayyar-HTC-FORW'!S10</f>
        <v>54</v>
      </c>
    </row>
    <row r="11" spans="1:19" ht="27" thickBot="1" x14ac:dyDescent="0.45">
      <c r="A11" s="35">
        <v>43166</v>
      </c>
      <c r="B11" s="41">
        <f>'Shah Hussain HTC'!B11+'Nayyar-HTC-FORW'!B11</f>
        <v>0</v>
      </c>
      <c r="C11" s="41">
        <f>'Shah Hussain HTC'!C11+'Nayyar-HTC-FORW'!C11</f>
        <v>0</v>
      </c>
      <c r="D11" s="41">
        <f>'Shah Hussain HTC'!D11+'Nayyar-HTC-FORW'!D11</f>
        <v>30</v>
      </c>
      <c r="E11" s="41">
        <f>'Shah Hussain HTC'!E11+'Nayyar-HTC-FORW'!E11</f>
        <v>0</v>
      </c>
      <c r="F11" s="41">
        <f>'Shah Hussain HTC'!F11+'Nayyar-HTC-FORW'!F11</f>
        <v>0</v>
      </c>
      <c r="G11" s="41">
        <f>'Shah Hussain HTC'!G11+'Nayyar-HTC-FORW'!G11</f>
        <v>16</v>
      </c>
      <c r="H11" s="41">
        <f>'Shah Hussain HTC'!H11+'Nayyar-HTC-FORW'!H11</f>
        <v>0</v>
      </c>
      <c r="I11" s="41">
        <f>'Shah Hussain HTC'!I11+'Nayyar-HTC-FORW'!I11</f>
        <v>0</v>
      </c>
      <c r="J11" s="41">
        <f>'Shah Hussain HTC'!J11+'Nayyar-HTC-FORW'!J11</f>
        <v>16</v>
      </c>
      <c r="K11" s="41">
        <f>'Shah Hussain HTC'!K11+'Nayyar-HTC-FORW'!K11</f>
        <v>0</v>
      </c>
      <c r="L11" s="41">
        <f>'Shah Hussain HTC'!L11+'Nayyar-HTC-FORW'!L11</f>
        <v>0</v>
      </c>
      <c r="M11" s="41">
        <f>'Shah Hussain HTC'!M11+'Nayyar-HTC-FORW'!M11</f>
        <v>62</v>
      </c>
      <c r="N11" s="41">
        <f>'Shah Hussain HTC'!N11+'Nayyar-HTC-FORW'!N11</f>
        <v>0</v>
      </c>
      <c r="O11" s="41">
        <f>'Shah Hussain HTC'!O11+'Nayyar-HTC-FORW'!O11</f>
        <v>0</v>
      </c>
      <c r="P11" s="41">
        <f>'Shah Hussain HTC'!P11+'Nayyar-HTC-FORW'!P11</f>
        <v>81</v>
      </c>
      <c r="Q11" s="41">
        <f>'Shah Hussain HTC'!Q11+'Nayyar-HTC-FORW'!Q11</f>
        <v>0</v>
      </c>
      <c r="R11" s="41">
        <f>'Shah Hussain HTC'!R11+'Nayyar-HTC-FORW'!R11</f>
        <v>0</v>
      </c>
      <c r="S11" s="41">
        <f>'Shah Hussain HTC'!S11+'Nayyar-HTC-FORW'!S11</f>
        <v>54</v>
      </c>
    </row>
    <row r="12" spans="1:19" ht="27" thickBot="1" x14ac:dyDescent="0.45">
      <c r="A12" s="35">
        <v>43167</v>
      </c>
      <c r="B12" s="41">
        <f>'Shah Hussain HTC'!B12+'Nayyar-HTC-FORW'!B12</f>
        <v>0</v>
      </c>
      <c r="C12" s="41">
        <f>'Shah Hussain HTC'!C12+'Nayyar-HTC-FORW'!C12</f>
        <v>2</v>
      </c>
      <c r="D12" s="41">
        <f>'Shah Hussain HTC'!D12+'Nayyar-HTC-FORW'!D12</f>
        <v>28</v>
      </c>
      <c r="E12" s="41">
        <f>'Shah Hussain HTC'!E12+'Nayyar-HTC-FORW'!E12</f>
        <v>0</v>
      </c>
      <c r="F12" s="41">
        <f>'Shah Hussain HTC'!F12+'Nayyar-HTC-FORW'!F12</f>
        <v>0</v>
      </c>
      <c r="G12" s="41">
        <f>'Shah Hussain HTC'!G12+'Nayyar-HTC-FORW'!G12</f>
        <v>16</v>
      </c>
      <c r="H12" s="41">
        <f>'Shah Hussain HTC'!H12+'Nayyar-HTC-FORW'!H12</f>
        <v>0</v>
      </c>
      <c r="I12" s="41">
        <f>'Shah Hussain HTC'!I12+'Nayyar-HTC-FORW'!I12</f>
        <v>0</v>
      </c>
      <c r="J12" s="41">
        <f>'Shah Hussain HTC'!J12+'Nayyar-HTC-FORW'!J12</f>
        <v>16</v>
      </c>
      <c r="K12" s="41">
        <f>'Shah Hussain HTC'!K12+'Nayyar-HTC-FORW'!K12</f>
        <v>50</v>
      </c>
      <c r="L12" s="41">
        <f>'Shah Hussain HTC'!L12+'Nayyar-HTC-FORW'!L12</f>
        <v>2</v>
      </c>
      <c r="M12" s="41">
        <f>'Shah Hussain HTC'!M12+'Nayyar-HTC-FORW'!M12</f>
        <v>110</v>
      </c>
      <c r="N12" s="41">
        <f>'Shah Hussain HTC'!N12+'Nayyar-HTC-FORW'!N12</f>
        <v>0</v>
      </c>
      <c r="O12" s="41">
        <f>'Shah Hussain HTC'!O12+'Nayyar-HTC-FORW'!O12</f>
        <v>2</v>
      </c>
      <c r="P12" s="41">
        <f>'Shah Hussain HTC'!P12+'Nayyar-HTC-FORW'!P12</f>
        <v>79</v>
      </c>
      <c r="Q12" s="41">
        <f>'Shah Hussain HTC'!Q12+'Nayyar-HTC-FORW'!Q12</f>
        <v>0</v>
      </c>
      <c r="R12" s="41">
        <f>'Shah Hussain HTC'!R12+'Nayyar-HTC-FORW'!R12</f>
        <v>0</v>
      </c>
      <c r="S12" s="41">
        <f>'Shah Hussain HTC'!S12+'Nayyar-HTC-FORW'!S12</f>
        <v>54</v>
      </c>
    </row>
    <row r="13" spans="1:19" ht="27" thickBot="1" x14ac:dyDescent="0.45">
      <c r="A13" s="35">
        <v>43168</v>
      </c>
      <c r="B13" s="41">
        <f>'Shah Hussain HTC'!B13+'Nayyar-HTC-FORW'!B13</f>
        <v>0</v>
      </c>
      <c r="C13" s="41">
        <f>'Shah Hussain HTC'!C13+'Nayyar-HTC-FORW'!C13</f>
        <v>0</v>
      </c>
      <c r="D13" s="41">
        <f>'Shah Hussain HTC'!D13+'Nayyar-HTC-FORW'!D13</f>
        <v>28</v>
      </c>
      <c r="E13" s="41">
        <f>'Shah Hussain HTC'!E13+'Nayyar-HTC-FORW'!E13</f>
        <v>0</v>
      </c>
      <c r="F13" s="41">
        <f>'Shah Hussain HTC'!F13+'Nayyar-HTC-FORW'!F13</f>
        <v>0</v>
      </c>
      <c r="G13" s="41">
        <f>'Shah Hussain HTC'!G13+'Nayyar-HTC-FORW'!G13</f>
        <v>16</v>
      </c>
      <c r="H13" s="41">
        <f>'Shah Hussain HTC'!H13+'Nayyar-HTC-FORW'!H13</f>
        <v>0</v>
      </c>
      <c r="I13" s="41">
        <f>'Shah Hussain HTC'!I13+'Nayyar-HTC-FORW'!I13</f>
        <v>0</v>
      </c>
      <c r="J13" s="41">
        <f>'Shah Hussain HTC'!J13+'Nayyar-HTC-FORW'!J13</f>
        <v>16</v>
      </c>
      <c r="K13" s="41">
        <f>'Shah Hussain HTC'!K13+'Nayyar-HTC-FORW'!K13</f>
        <v>0</v>
      </c>
      <c r="L13" s="41">
        <f>'Shah Hussain HTC'!L13+'Nayyar-HTC-FORW'!L13</f>
        <v>0</v>
      </c>
      <c r="M13" s="41">
        <f>'Shah Hussain HTC'!M13+'Nayyar-HTC-FORW'!M13</f>
        <v>110</v>
      </c>
      <c r="N13" s="41">
        <f>'Shah Hussain HTC'!N13+'Nayyar-HTC-FORW'!N13</f>
        <v>0</v>
      </c>
      <c r="O13" s="41">
        <f>'Shah Hussain HTC'!O13+'Nayyar-HTC-FORW'!O13</f>
        <v>0</v>
      </c>
      <c r="P13" s="41">
        <f>'Shah Hussain HTC'!P13+'Nayyar-HTC-FORW'!P13</f>
        <v>79</v>
      </c>
      <c r="Q13" s="41">
        <f>'Shah Hussain HTC'!Q13+'Nayyar-HTC-FORW'!Q13</f>
        <v>0</v>
      </c>
      <c r="R13" s="41">
        <f>'Shah Hussain HTC'!R13+'Nayyar-HTC-FORW'!R13</f>
        <v>0</v>
      </c>
      <c r="S13" s="41">
        <f>'Shah Hussain HTC'!S13+'Nayyar-HTC-FORW'!S13</f>
        <v>54</v>
      </c>
    </row>
    <row r="14" spans="1:19" ht="27" thickBot="1" x14ac:dyDescent="0.45">
      <c r="A14" s="35">
        <v>43169</v>
      </c>
      <c r="B14" s="41">
        <f>'Shah Hussain HTC'!B14+'Nayyar-HTC-FORW'!B14</f>
        <v>0</v>
      </c>
      <c r="C14" s="41">
        <f>'Shah Hussain HTC'!C14+'Nayyar-HTC-FORW'!C14</f>
        <v>0</v>
      </c>
      <c r="D14" s="41">
        <f>'Shah Hussain HTC'!D14+'Nayyar-HTC-FORW'!D14</f>
        <v>28</v>
      </c>
      <c r="E14" s="41">
        <f>'Shah Hussain HTC'!E14+'Nayyar-HTC-FORW'!E14</f>
        <v>0</v>
      </c>
      <c r="F14" s="41">
        <f>'Shah Hussain HTC'!F14+'Nayyar-HTC-FORW'!F14</f>
        <v>0</v>
      </c>
      <c r="G14" s="41">
        <f>'Shah Hussain HTC'!G14+'Nayyar-HTC-FORW'!G14</f>
        <v>16</v>
      </c>
      <c r="H14" s="41">
        <f>'Shah Hussain HTC'!H14+'Nayyar-HTC-FORW'!H14</f>
        <v>0</v>
      </c>
      <c r="I14" s="41">
        <f>'Shah Hussain HTC'!I14+'Nayyar-HTC-FORW'!I14</f>
        <v>0</v>
      </c>
      <c r="J14" s="41">
        <f>'Shah Hussain HTC'!J14+'Nayyar-HTC-FORW'!J14</f>
        <v>16</v>
      </c>
      <c r="K14" s="41">
        <f>'Shah Hussain HTC'!K14+'Nayyar-HTC-FORW'!K14</f>
        <v>0</v>
      </c>
      <c r="L14" s="41">
        <f>'Shah Hussain HTC'!L14+'Nayyar-HTC-FORW'!L14</f>
        <v>0</v>
      </c>
      <c r="M14" s="41">
        <f>'Shah Hussain HTC'!M14+'Nayyar-HTC-FORW'!M14</f>
        <v>110</v>
      </c>
      <c r="N14" s="41">
        <f>'Shah Hussain HTC'!N14+'Nayyar-HTC-FORW'!N14</f>
        <v>0</v>
      </c>
      <c r="O14" s="41">
        <f>'Shah Hussain HTC'!O14+'Nayyar-HTC-FORW'!O14</f>
        <v>0</v>
      </c>
      <c r="P14" s="41">
        <f>'Shah Hussain HTC'!P14+'Nayyar-HTC-FORW'!P14</f>
        <v>79</v>
      </c>
      <c r="Q14" s="41">
        <f>'Shah Hussain HTC'!Q14+'Nayyar-HTC-FORW'!Q14</f>
        <v>0</v>
      </c>
      <c r="R14" s="41">
        <f>'Shah Hussain HTC'!R14+'Nayyar-HTC-FORW'!R14</f>
        <v>0</v>
      </c>
      <c r="S14" s="41">
        <f>'Shah Hussain HTC'!S14+'Nayyar-HTC-FORW'!S14</f>
        <v>54</v>
      </c>
    </row>
    <row r="15" spans="1:19" ht="27" thickBot="1" x14ac:dyDescent="0.45">
      <c r="A15" s="35">
        <v>43170</v>
      </c>
      <c r="B15" s="41">
        <f>'Shah Hussain HTC'!B15+'Nayyar-HTC-FORW'!B15</f>
        <v>0</v>
      </c>
      <c r="C15" s="41">
        <f>'Shah Hussain HTC'!C15+'Nayyar-HTC-FORW'!C15</f>
        <v>1</v>
      </c>
      <c r="D15" s="41">
        <f>'Shah Hussain HTC'!D15+'Nayyar-HTC-FORW'!D15</f>
        <v>27</v>
      </c>
      <c r="E15" s="41">
        <f>'Shah Hussain HTC'!E15+'Nayyar-HTC-FORW'!E15</f>
        <v>0</v>
      </c>
      <c r="F15" s="41">
        <f>'Shah Hussain HTC'!F15+'Nayyar-HTC-FORW'!F15</f>
        <v>0</v>
      </c>
      <c r="G15" s="41">
        <f>'Shah Hussain HTC'!G15+'Nayyar-HTC-FORW'!G15</f>
        <v>16</v>
      </c>
      <c r="H15" s="41">
        <f>'Shah Hussain HTC'!H15+'Nayyar-HTC-FORW'!H15</f>
        <v>0</v>
      </c>
      <c r="I15" s="41">
        <f>'Shah Hussain HTC'!I15+'Nayyar-HTC-FORW'!I15</f>
        <v>0</v>
      </c>
      <c r="J15" s="41">
        <f>'Shah Hussain HTC'!J15+'Nayyar-HTC-FORW'!J15</f>
        <v>16</v>
      </c>
      <c r="K15" s="41">
        <f>'Shah Hussain HTC'!K15+'Nayyar-HTC-FORW'!K15</f>
        <v>0</v>
      </c>
      <c r="L15" s="41">
        <f>'Shah Hussain HTC'!L15+'Nayyar-HTC-FORW'!L15</f>
        <v>0</v>
      </c>
      <c r="M15" s="41">
        <f>'Shah Hussain HTC'!M15+'Nayyar-HTC-FORW'!M15</f>
        <v>110</v>
      </c>
      <c r="N15" s="41">
        <f>'Shah Hussain HTC'!N15+'Nayyar-HTC-FORW'!N15</f>
        <v>0</v>
      </c>
      <c r="O15" s="41">
        <f>'Shah Hussain HTC'!O15+'Nayyar-HTC-FORW'!O15</f>
        <v>1</v>
      </c>
      <c r="P15" s="41">
        <f>'Shah Hussain HTC'!P15+'Nayyar-HTC-FORW'!P15</f>
        <v>78</v>
      </c>
      <c r="Q15" s="41">
        <f>'Shah Hussain HTC'!Q15+'Nayyar-HTC-FORW'!Q15</f>
        <v>0</v>
      </c>
      <c r="R15" s="41">
        <f>'Shah Hussain HTC'!R15+'Nayyar-HTC-FORW'!R15</f>
        <v>1</v>
      </c>
      <c r="S15" s="41">
        <f>'Shah Hussain HTC'!S15+'Nayyar-HTC-FORW'!S15</f>
        <v>53</v>
      </c>
    </row>
    <row r="16" spans="1:19" ht="27" thickBot="1" x14ac:dyDescent="0.45">
      <c r="A16" s="35">
        <v>43171</v>
      </c>
      <c r="B16" s="41">
        <f>'Shah Hussain HTC'!B16+'Nayyar-HTC-FORW'!B16</f>
        <v>0</v>
      </c>
      <c r="C16" s="41">
        <f>'Shah Hussain HTC'!C16+'Nayyar-HTC-FORW'!C16</f>
        <v>0</v>
      </c>
      <c r="D16" s="41">
        <f>'Shah Hussain HTC'!D16+'Nayyar-HTC-FORW'!D16</f>
        <v>27</v>
      </c>
      <c r="E16" s="41">
        <f>'Shah Hussain HTC'!E16+'Nayyar-HTC-FORW'!E16</f>
        <v>0</v>
      </c>
      <c r="F16" s="41">
        <f>'Shah Hussain HTC'!F16+'Nayyar-HTC-FORW'!F16</f>
        <v>0</v>
      </c>
      <c r="G16" s="41">
        <f>'Shah Hussain HTC'!G16+'Nayyar-HTC-FORW'!G16</f>
        <v>16</v>
      </c>
      <c r="H16" s="41">
        <f>'Shah Hussain HTC'!H16+'Nayyar-HTC-FORW'!H16</f>
        <v>0</v>
      </c>
      <c r="I16" s="41">
        <f>'Shah Hussain HTC'!I16+'Nayyar-HTC-FORW'!I16</f>
        <v>0</v>
      </c>
      <c r="J16" s="41">
        <f>'Shah Hussain HTC'!J16+'Nayyar-HTC-FORW'!J16</f>
        <v>16</v>
      </c>
      <c r="K16" s="41">
        <f>'Shah Hussain HTC'!K16+'Nayyar-HTC-FORW'!K16</f>
        <v>0</v>
      </c>
      <c r="L16" s="41">
        <f>'Shah Hussain HTC'!L16+'Nayyar-HTC-FORW'!L16</f>
        <v>0</v>
      </c>
      <c r="M16" s="41">
        <f>'Shah Hussain HTC'!M16+'Nayyar-HTC-FORW'!M16</f>
        <v>110</v>
      </c>
      <c r="N16" s="41">
        <f>'Shah Hussain HTC'!N16+'Nayyar-HTC-FORW'!N16</f>
        <v>0</v>
      </c>
      <c r="O16" s="41">
        <f>'Shah Hussain HTC'!O16+'Nayyar-HTC-FORW'!O16</f>
        <v>0</v>
      </c>
      <c r="P16" s="41">
        <f>'Shah Hussain HTC'!P16+'Nayyar-HTC-FORW'!P16</f>
        <v>78</v>
      </c>
      <c r="Q16" s="41">
        <f>'Shah Hussain HTC'!Q16+'Nayyar-HTC-FORW'!Q16</f>
        <v>0</v>
      </c>
      <c r="R16" s="41">
        <f>'Shah Hussain HTC'!R16+'Nayyar-HTC-FORW'!R16</f>
        <v>0</v>
      </c>
      <c r="S16" s="41">
        <f>'Shah Hussain HTC'!S16+'Nayyar-HTC-FORW'!S16</f>
        <v>53</v>
      </c>
    </row>
    <row r="17" spans="1:19" ht="27" thickBot="1" x14ac:dyDescent="0.45">
      <c r="A17" s="35">
        <v>43172</v>
      </c>
      <c r="B17" s="41">
        <f>'Shah Hussain HTC'!B17+'Nayyar-HTC-FORW'!B17</f>
        <v>0</v>
      </c>
      <c r="C17" s="41">
        <f>'Shah Hussain HTC'!C17+'Nayyar-HTC-FORW'!C17</f>
        <v>1</v>
      </c>
      <c r="D17" s="41">
        <f>'Shah Hussain HTC'!D17+'Nayyar-HTC-FORW'!D17</f>
        <v>26</v>
      </c>
      <c r="E17" s="41">
        <f>'Shah Hussain HTC'!E17+'Nayyar-HTC-FORW'!E17</f>
        <v>0</v>
      </c>
      <c r="F17" s="41">
        <f>'Shah Hussain HTC'!F17+'Nayyar-HTC-FORW'!F17</f>
        <v>0</v>
      </c>
      <c r="G17" s="41">
        <f>'Shah Hussain HTC'!G17+'Nayyar-HTC-FORW'!G17</f>
        <v>16</v>
      </c>
      <c r="H17" s="41">
        <f>'Shah Hussain HTC'!H17+'Nayyar-HTC-FORW'!H17</f>
        <v>0</v>
      </c>
      <c r="I17" s="41">
        <f>'Shah Hussain HTC'!I17+'Nayyar-HTC-FORW'!I17</f>
        <v>0</v>
      </c>
      <c r="J17" s="41">
        <f>'Shah Hussain HTC'!J17+'Nayyar-HTC-FORW'!J17</f>
        <v>16</v>
      </c>
      <c r="K17" s="41">
        <f>'Shah Hussain HTC'!K17+'Nayyar-HTC-FORW'!K17</f>
        <v>0</v>
      </c>
      <c r="L17" s="41">
        <f>'Shah Hussain HTC'!L17+'Nayyar-HTC-FORW'!L17</f>
        <v>0</v>
      </c>
      <c r="M17" s="41">
        <f>'Shah Hussain HTC'!M17+'Nayyar-HTC-FORW'!M17</f>
        <v>110</v>
      </c>
      <c r="N17" s="41">
        <f>'Shah Hussain HTC'!N17+'Nayyar-HTC-FORW'!N17</f>
        <v>0</v>
      </c>
      <c r="O17" s="41">
        <f>'Shah Hussain HTC'!O17+'Nayyar-HTC-FORW'!O17</f>
        <v>1</v>
      </c>
      <c r="P17" s="41">
        <f>'Shah Hussain HTC'!P17+'Nayyar-HTC-FORW'!P17</f>
        <v>77</v>
      </c>
      <c r="Q17" s="41">
        <f>'Shah Hussain HTC'!Q17+'Nayyar-HTC-FORW'!Q17</f>
        <v>0</v>
      </c>
      <c r="R17" s="41">
        <f>'Shah Hussain HTC'!R17+'Nayyar-HTC-FORW'!R17</f>
        <v>1</v>
      </c>
      <c r="S17" s="41">
        <f>'Shah Hussain HTC'!S17+'Nayyar-HTC-FORW'!S17</f>
        <v>52</v>
      </c>
    </row>
    <row r="18" spans="1:19" ht="27" thickBot="1" x14ac:dyDescent="0.45">
      <c r="A18" s="35">
        <v>43173</v>
      </c>
      <c r="B18" s="41">
        <f>'Shah Hussain HTC'!B18+'Nayyar-HTC-FORW'!B18</f>
        <v>0</v>
      </c>
      <c r="C18" s="41">
        <f>'Shah Hussain HTC'!C18+'Nayyar-HTC-FORW'!C18</f>
        <v>2</v>
      </c>
      <c r="D18" s="41">
        <f>'Shah Hussain HTC'!D18+'Nayyar-HTC-FORW'!D18</f>
        <v>24</v>
      </c>
      <c r="E18" s="41">
        <f>'Shah Hussain HTC'!E18+'Nayyar-HTC-FORW'!E18</f>
        <v>0</v>
      </c>
      <c r="F18" s="41">
        <f>'Shah Hussain HTC'!F18+'Nayyar-HTC-FORW'!F18</f>
        <v>0</v>
      </c>
      <c r="G18" s="41">
        <f>'Shah Hussain HTC'!G18+'Nayyar-HTC-FORW'!G18</f>
        <v>16</v>
      </c>
      <c r="H18" s="41">
        <f>'Shah Hussain HTC'!H18+'Nayyar-HTC-FORW'!H18</f>
        <v>0</v>
      </c>
      <c r="I18" s="41">
        <f>'Shah Hussain HTC'!I18+'Nayyar-HTC-FORW'!I18</f>
        <v>0</v>
      </c>
      <c r="J18" s="41">
        <f>'Shah Hussain HTC'!J18+'Nayyar-HTC-FORW'!J18</f>
        <v>16</v>
      </c>
      <c r="K18" s="41">
        <f>'Shah Hussain HTC'!K18+'Nayyar-HTC-FORW'!K18</f>
        <v>0</v>
      </c>
      <c r="L18" s="41">
        <f>'Shah Hussain HTC'!L18+'Nayyar-HTC-FORW'!L18</f>
        <v>0</v>
      </c>
      <c r="M18" s="41">
        <f>'Shah Hussain HTC'!M18+'Nayyar-HTC-FORW'!M18</f>
        <v>110</v>
      </c>
      <c r="N18" s="41">
        <f>'Shah Hussain HTC'!N18+'Nayyar-HTC-FORW'!N18</f>
        <v>0</v>
      </c>
      <c r="O18" s="41">
        <f>'Shah Hussain HTC'!O18+'Nayyar-HTC-FORW'!O18</f>
        <v>2</v>
      </c>
      <c r="P18" s="41">
        <f>'Shah Hussain HTC'!P18+'Nayyar-HTC-FORW'!P18</f>
        <v>75</v>
      </c>
      <c r="Q18" s="41">
        <f>'Shah Hussain HTC'!Q18+'Nayyar-HTC-FORW'!Q18</f>
        <v>0</v>
      </c>
      <c r="R18" s="41">
        <f>'Shah Hussain HTC'!R18+'Nayyar-HTC-FORW'!R18</f>
        <v>2</v>
      </c>
      <c r="S18" s="41">
        <f>'Shah Hussain HTC'!S18+'Nayyar-HTC-FORW'!S18</f>
        <v>50</v>
      </c>
    </row>
    <row r="19" spans="1:19" ht="27" thickBot="1" x14ac:dyDescent="0.45">
      <c r="A19" s="35">
        <v>43174</v>
      </c>
      <c r="B19" s="41">
        <f>'Shah Hussain HTC'!B19+'Nayyar-HTC-FORW'!B19</f>
        <v>0</v>
      </c>
      <c r="C19" s="41">
        <f>'Shah Hussain HTC'!C19+'Nayyar-HTC-FORW'!C19</f>
        <v>0</v>
      </c>
      <c r="D19" s="41">
        <f>'Shah Hussain HTC'!D19+'Nayyar-HTC-FORW'!D19</f>
        <v>24</v>
      </c>
      <c r="E19" s="41">
        <f>'Shah Hussain HTC'!E19+'Nayyar-HTC-FORW'!E19</f>
        <v>0</v>
      </c>
      <c r="F19" s="41">
        <f>'Shah Hussain HTC'!F19+'Nayyar-HTC-FORW'!F19</f>
        <v>0</v>
      </c>
      <c r="G19" s="41">
        <f>'Shah Hussain HTC'!G19+'Nayyar-HTC-FORW'!G19</f>
        <v>16</v>
      </c>
      <c r="H19" s="41">
        <f>'Shah Hussain HTC'!H19+'Nayyar-HTC-FORW'!H19</f>
        <v>0</v>
      </c>
      <c r="I19" s="41">
        <f>'Shah Hussain HTC'!I19+'Nayyar-HTC-FORW'!I19</f>
        <v>0</v>
      </c>
      <c r="J19" s="41">
        <f>'Shah Hussain HTC'!J19+'Nayyar-HTC-FORW'!J19</f>
        <v>16</v>
      </c>
      <c r="K19" s="41">
        <f>'Shah Hussain HTC'!K19+'Nayyar-HTC-FORW'!K19</f>
        <v>0</v>
      </c>
      <c r="L19" s="41">
        <f>'Shah Hussain HTC'!L19+'Nayyar-HTC-FORW'!L19</f>
        <v>0</v>
      </c>
      <c r="M19" s="41">
        <f>'Shah Hussain HTC'!M19+'Nayyar-HTC-FORW'!M19</f>
        <v>110</v>
      </c>
      <c r="N19" s="41">
        <f>'Shah Hussain HTC'!N19+'Nayyar-HTC-FORW'!N19</f>
        <v>0</v>
      </c>
      <c r="O19" s="41">
        <f>'Shah Hussain HTC'!O19+'Nayyar-HTC-FORW'!O19</f>
        <v>0</v>
      </c>
      <c r="P19" s="41">
        <f>'Shah Hussain HTC'!P19+'Nayyar-HTC-FORW'!P19</f>
        <v>75</v>
      </c>
      <c r="Q19" s="41">
        <f>'Shah Hussain HTC'!Q19+'Nayyar-HTC-FORW'!Q19</f>
        <v>0</v>
      </c>
      <c r="R19" s="41">
        <f>'Shah Hussain HTC'!R19+'Nayyar-HTC-FORW'!R19</f>
        <v>0</v>
      </c>
      <c r="S19" s="41">
        <f>'Shah Hussain HTC'!S19+'Nayyar-HTC-FORW'!S19</f>
        <v>50</v>
      </c>
    </row>
    <row r="20" spans="1:19" ht="27" thickBot="1" x14ac:dyDescent="0.45">
      <c r="A20" s="35">
        <v>43175</v>
      </c>
      <c r="B20" s="41">
        <f>'Shah Hussain HTC'!B20+'Nayyar-HTC-FORW'!B20</f>
        <v>0</v>
      </c>
      <c r="C20" s="41">
        <f>'Shah Hussain HTC'!C20+'Nayyar-HTC-FORW'!C20</f>
        <v>1</v>
      </c>
      <c r="D20" s="41">
        <f>'Shah Hussain HTC'!D20+'Nayyar-HTC-FORW'!D20</f>
        <v>23</v>
      </c>
      <c r="E20" s="41">
        <f>'Shah Hussain HTC'!E20+'Nayyar-HTC-FORW'!E20</f>
        <v>0</v>
      </c>
      <c r="F20" s="41">
        <f>'Shah Hussain HTC'!F20+'Nayyar-HTC-FORW'!F20</f>
        <v>0</v>
      </c>
      <c r="G20" s="41">
        <f>'Shah Hussain HTC'!G20+'Nayyar-HTC-FORW'!G20</f>
        <v>16</v>
      </c>
      <c r="H20" s="41">
        <f>'Shah Hussain HTC'!H20+'Nayyar-HTC-FORW'!H20</f>
        <v>0</v>
      </c>
      <c r="I20" s="41">
        <f>'Shah Hussain HTC'!I20+'Nayyar-HTC-FORW'!I20</f>
        <v>0</v>
      </c>
      <c r="J20" s="41">
        <f>'Shah Hussain HTC'!J20+'Nayyar-HTC-FORW'!J20</f>
        <v>16</v>
      </c>
      <c r="K20" s="41">
        <f>'Shah Hussain HTC'!K20+'Nayyar-HTC-FORW'!K20</f>
        <v>0</v>
      </c>
      <c r="L20" s="41">
        <f>'Shah Hussain HTC'!L20+'Nayyar-HTC-FORW'!L20</f>
        <v>0</v>
      </c>
      <c r="M20" s="41">
        <f>'Shah Hussain HTC'!M20+'Nayyar-HTC-FORW'!M20</f>
        <v>110</v>
      </c>
      <c r="N20" s="41">
        <f>'Shah Hussain HTC'!N20+'Nayyar-HTC-FORW'!N20</f>
        <v>0</v>
      </c>
      <c r="O20" s="41">
        <f>'Shah Hussain HTC'!O20+'Nayyar-HTC-FORW'!O20</f>
        <v>1</v>
      </c>
      <c r="P20" s="41">
        <f>'Shah Hussain HTC'!P20+'Nayyar-HTC-FORW'!P20</f>
        <v>74</v>
      </c>
      <c r="Q20" s="41">
        <f>'Shah Hussain HTC'!Q20+'Nayyar-HTC-FORW'!Q20</f>
        <v>0</v>
      </c>
      <c r="R20" s="41">
        <f>'Shah Hussain HTC'!R20+'Nayyar-HTC-FORW'!R20</f>
        <v>1</v>
      </c>
      <c r="S20" s="41">
        <f>'Shah Hussain HTC'!S20+'Nayyar-HTC-FORW'!S20</f>
        <v>49</v>
      </c>
    </row>
    <row r="21" spans="1:19" ht="27" thickBot="1" x14ac:dyDescent="0.45">
      <c r="A21" s="35">
        <v>43176</v>
      </c>
      <c r="B21" s="41">
        <f>'Shah Hussain HTC'!B21+'Nayyar-HTC-FORW'!B21</f>
        <v>0</v>
      </c>
      <c r="C21" s="41">
        <f>'Shah Hussain HTC'!C21+'Nayyar-HTC-FORW'!C21</f>
        <v>0</v>
      </c>
      <c r="D21" s="41">
        <f>'Shah Hussain HTC'!D21+'Nayyar-HTC-FORW'!D21</f>
        <v>23</v>
      </c>
      <c r="E21" s="41">
        <f>'Shah Hussain HTC'!E21+'Nayyar-HTC-FORW'!E21</f>
        <v>0</v>
      </c>
      <c r="F21" s="41">
        <f>'Shah Hussain HTC'!F21+'Nayyar-HTC-FORW'!F21</f>
        <v>0</v>
      </c>
      <c r="G21" s="41">
        <f>'Shah Hussain HTC'!G21+'Nayyar-HTC-FORW'!G21</f>
        <v>16</v>
      </c>
      <c r="H21" s="41">
        <f>'Shah Hussain HTC'!H21+'Nayyar-HTC-FORW'!H21</f>
        <v>0</v>
      </c>
      <c r="I21" s="41">
        <f>'Shah Hussain HTC'!I21+'Nayyar-HTC-FORW'!I21</f>
        <v>0</v>
      </c>
      <c r="J21" s="41">
        <f>'Shah Hussain HTC'!J21+'Nayyar-HTC-FORW'!J21</f>
        <v>16</v>
      </c>
      <c r="K21" s="41">
        <f>'Shah Hussain HTC'!K21+'Nayyar-HTC-FORW'!K21</f>
        <v>0</v>
      </c>
      <c r="L21" s="41">
        <f>'Shah Hussain HTC'!L21+'Nayyar-HTC-FORW'!L21</f>
        <v>0</v>
      </c>
      <c r="M21" s="41">
        <f>'Shah Hussain HTC'!M21+'Nayyar-HTC-FORW'!M21</f>
        <v>110</v>
      </c>
      <c r="N21" s="41">
        <f>'Shah Hussain HTC'!N21+'Nayyar-HTC-FORW'!N21</f>
        <v>0</v>
      </c>
      <c r="O21" s="41">
        <f>'Shah Hussain HTC'!O21+'Nayyar-HTC-FORW'!O21</f>
        <v>0</v>
      </c>
      <c r="P21" s="41">
        <f>'Shah Hussain HTC'!P21+'Nayyar-HTC-FORW'!P21</f>
        <v>74</v>
      </c>
      <c r="Q21" s="41">
        <f>'Shah Hussain HTC'!Q21+'Nayyar-HTC-FORW'!Q21</f>
        <v>0</v>
      </c>
      <c r="R21" s="41">
        <f>'Shah Hussain HTC'!R21+'Nayyar-HTC-FORW'!R21</f>
        <v>0</v>
      </c>
      <c r="S21" s="41">
        <f>'Shah Hussain HTC'!S21+'Nayyar-HTC-FORW'!S21</f>
        <v>49</v>
      </c>
    </row>
    <row r="22" spans="1:19" ht="27" thickBot="1" x14ac:dyDescent="0.45">
      <c r="A22" s="35">
        <v>43177</v>
      </c>
      <c r="B22" s="41">
        <f>'Shah Hussain HTC'!B22+'Nayyar-HTC-FORW'!B22</f>
        <v>0</v>
      </c>
      <c r="C22" s="41">
        <f>'Shah Hussain HTC'!C22+'Nayyar-HTC-FORW'!C22</f>
        <v>1</v>
      </c>
      <c r="D22" s="41">
        <f>'Shah Hussain HTC'!D22+'Nayyar-HTC-FORW'!D22</f>
        <v>22</v>
      </c>
      <c r="E22" s="41">
        <f>'Shah Hussain HTC'!E22+'Nayyar-HTC-FORW'!E22</f>
        <v>0</v>
      </c>
      <c r="F22" s="41">
        <f>'Shah Hussain HTC'!F22+'Nayyar-HTC-FORW'!F22</f>
        <v>1</v>
      </c>
      <c r="G22" s="41">
        <f>'Shah Hussain HTC'!G22+'Nayyar-HTC-FORW'!G22</f>
        <v>15</v>
      </c>
      <c r="H22" s="41">
        <f>'Shah Hussain HTC'!H22+'Nayyar-HTC-FORW'!H22</f>
        <v>0</v>
      </c>
      <c r="I22" s="41">
        <f>'Shah Hussain HTC'!I22+'Nayyar-HTC-FORW'!I22</f>
        <v>1</v>
      </c>
      <c r="J22" s="41">
        <f>'Shah Hussain HTC'!J22+'Nayyar-HTC-FORW'!J22</f>
        <v>15</v>
      </c>
      <c r="K22" s="41">
        <f>'Shah Hussain HTC'!K22+'Nayyar-HTC-FORW'!K22</f>
        <v>0</v>
      </c>
      <c r="L22" s="41">
        <f>'Shah Hussain HTC'!L22+'Nayyar-HTC-FORW'!L22</f>
        <v>0</v>
      </c>
      <c r="M22" s="41">
        <f>'Shah Hussain HTC'!M22+'Nayyar-HTC-FORW'!M22</f>
        <v>110</v>
      </c>
      <c r="N22" s="41">
        <f>'Shah Hussain HTC'!N22+'Nayyar-HTC-FORW'!N22</f>
        <v>0</v>
      </c>
      <c r="O22" s="41">
        <f>'Shah Hussain HTC'!O22+'Nayyar-HTC-FORW'!O22</f>
        <v>1</v>
      </c>
      <c r="P22" s="41">
        <f>'Shah Hussain HTC'!P22+'Nayyar-HTC-FORW'!P22</f>
        <v>73</v>
      </c>
      <c r="Q22" s="41">
        <f>'Shah Hussain HTC'!Q22+'Nayyar-HTC-FORW'!Q22</f>
        <v>0</v>
      </c>
      <c r="R22" s="41">
        <f>'Shah Hussain HTC'!R22+'Nayyar-HTC-FORW'!R22</f>
        <v>1</v>
      </c>
      <c r="S22" s="41">
        <f>'Shah Hussain HTC'!S22+'Nayyar-HTC-FORW'!S22</f>
        <v>48</v>
      </c>
    </row>
    <row r="23" spans="1:19" ht="27" thickBot="1" x14ac:dyDescent="0.45">
      <c r="A23" s="35">
        <v>43178</v>
      </c>
      <c r="B23" s="41">
        <f>'Shah Hussain HTC'!B23+'Nayyar-HTC-FORW'!B23</f>
        <v>0</v>
      </c>
      <c r="C23" s="41">
        <f>'Shah Hussain HTC'!C23+'Nayyar-HTC-FORW'!C23</f>
        <v>4</v>
      </c>
      <c r="D23" s="41">
        <f>'Shah Hussain HTC'!D23+'Nayyar-HTC-FORW'!D23</f>
        <v>18</v>
      </c>
      <c r="E23" s="41">
        <f>'Shah Hussain HTC'!E23+'Nayyar-HTC-FORW'!E23</f>
        <v>0</v>
      </c>
      <c r="F23" s="41">
        <f>'Shah Hussain HTC'!F23+'Nayyar-HTC-FORW'!F23</f>
        <v>1</v>
      </c>
      <c r="G23" s="41">
        <f>'Shah Hussain HTC'!G23+'Nayyar-HTC-FORW'!G23</f>
        <v>14</v>
      </c>
      <c r="H23" s="41">
        <f>'Shah Hussain HTC'!H23+'Nayyar-HTC-FORW'!H23</f>
        <v>0</v>
      </c>
      <c r="I23" s="41">
        <f>'Shah Hussain HTC'!I23+'Nayyar-HTC-FORW'!I23</f>
        <v>1</v>
      </c>
      <c r="J23" s="41">
        <f>'Shah Hussain HTC'!J23+'Nayyar-HTC-FORW'!J23</f>
        <v>14</v>
      </c>
      <c r="K23" s="41">
        <f>'Shah Hussain HTC'!K23+'Nayyar-HTC-FORW'!K23</f>
        <v>0</v>
      </c>
      <c r="L23" s="41">
        <f>'Shah Hussain HTC'!L23+'Nayyar-HTC-FORW'!L23</f>
        <v>5</v>
      </c>
      <c r="M23" s="41">
        <f>'Shah Hussain HTC'!M23+'Nayyar-HTC-FORW'!M23</f>
        <v>105</v>
      </c>
      <c r="N23" s="41">
        <f>'Shah Hussain HTC'!N23+'Nayyar-HTC-FORW'!N23</f>
        <v>0</v>
      </c>
      <c r="O23" s="41">
        <f>'Shah Hussain HTC'!O23+'Nayyar-HTC-FORW'!O23</f>
        <v>5</v>
      </c>
      <c r="P23" s="41">
        <f>'Shah Hussain HTC'!P23+'Nayyar-HTC-FORW'!P23</f>
        <v>68</v>
      </c>
      <c r="Q23" s="41">
        <f>'Shah Hussain HTC'!Q23+'Nayyar-HTC-FORW'!Q23</f>
        <v>0</v>
      </c>
      <c r="R23" s="41">
        <f>'Shah Hussain HTC'!R23+'Nayyar-HTC-FORW'!R23</f>
        <v>0</v>
      </c>
      <c r="S23" s="41">
        <f>'Shah Hussain HTC'!S23+'Nayyar-HTC-FORW'!S23</f>
        <v>48</v>
      </c>
    </row>
    <row r="24" spans="1:19" ht="27" thickBot="1" x14ac:dyDescent="0.45">
      <c r="A24" s="35">
        <v>43179</v>
      </c>
      <c r="B24" s="41">
        <f>'Shah Hussain HTC'!B24+'Nayyar-HTC-FORW'!B24</f>
        <v>0</v>
      </c>
      <c r="C24" s="41">
        <f>'Shah Hussain HTC'!C24+'Nayyar-HTC-FORW'!C24</f>
        <v>2</v>
      </c>
      <c r="D24" s="41">
        <f>'Shah Hussain HTC'!D24+'Nayyar-HTC-FORW'!D24</f>
        <v>16</v>
      </c>
      <c r="E24" s="41">
        <f>'Shah Hussain HTC'!E24+'Nayyar-HTC-FORW'!E24</f>
        <v>0</v>
      </c>
      <c r="F24" s="41">
        <f>'Shah Hussain HTC'!F24+'Nayyar-HTC-FORW'!F24</f>
        <v>0</v>
      </c>
      <c r="G24" s="41">
        <f>'Shah Hussain HTC'!G24+'Nayyar-HTC-FORW'!G24</f>
        <v>14</v>
      </c>
      <c r="H24" s="41">
        <f>'Shah Hussain HTC'!H24+'Nayyar-HTC-FORW'!H24</f>
        <v>0</v>
      </c>
      <c r="I24" s="41">
        <f>'Shah Hussain HTC'!I24+'Nayyar-HTC-FORW'!I24</f>
        <v>0</v>
      </c>
      <c r="J24" s="41">
        <f>'Shah Hussain HTC'!J24+'Nayyar-HTC-FORW'!J24</f>
        <v>14</v>
      </c>
      <c r="K24" s="41">
        <f>'Shah Hussain HTC'!K24+'Nayyar-HTC-FORW'!K24</f>
        <v>0</v>
      </c>
      <c r="L24" s="41">
        <f>'Shah Hussain HTC'!L24+'Nayyar-HTC-FORW'!L24</f>
        <v>2</v>
      </c>
      <c r="M24" s="41">
        <f>'Shah Hussain HTC'!M24+'Nayyar-HTC-FORW'!M24</f>
        <v>103</v>
      </c>
      <c r="N24" s="41">
        <f>'Shah Hussain HTC'!N24+'Nayyar-HTC-FORW'!N24</f>
        <v>0</v>
      </c>
      <c r="O24" s="41">
        <f>'Shah Hussain HTC'!O24+'Nayyar-HTC-FORW'!O24</f>
        <v>2</v>
      </c>
      <c r="P24" s="41">
        <f>'Shah Hussain HTC'!P24+'Nayyar-HTC-FORW'!P24</f>
        <v>66</v>
      </c>
      <c r="Q24" s="41">
        <f>'Shah Hussain HTC'!Q24+'Nayyar-HTC-FORW'!Q24</f>
        <v>0</v>
      </c>
      <c r="R24" s="41">
        <f>'Shah Hussain HTC'!R24+'Nayyar-HTC-FORW'!R24</f>
        <v>0</v>
      </c>
      <c r="S24" s="41">
        <f>'Shah Hussain HTC'!S24+'Nayyar-HTC-FORW'!S24</f>
        <v>48</v>
      </c>
    </row>
    <row r="25" spans="1:19" ht="27" thickBot="1" x14ac:dyDescent="0.45">
      <c r="A25" s="35">
        <v>43180</v>
      </c>
      <c r="B25" s="41">
        <f>'Shah Hussain HTC'!B25+'Nayyar-HTC-FORW'!B25</f>
        <v>0</v>
      </c>
      <c r="C25" s="41">
        <f>'Shah Hussain HTC'!C25+'Nayyar-HTC-FORW'!C25</f>
        <v>5</v>
      </c>
      <c r="D25" s="41">
        <f>'Shah Hussain HTC'!D25+'Nayyar-HTC-FORW'!D25</f>
        <v>11</v>
      </c>
      <c r="E25" s="41">
        <f>'Shah Hussain HTC'!E25+'Nayyar-HTC-FORW'!E25</f>
        <v>0</v>
      </c>
      <c r="F25" s="41">
        <f>'Shah Hussain HTC'!F25+'Nayyar-HTC-FORW'!F25</f>
        <v>2</v>
      </c>
      <c r="G25" s="41">
        <f>'Shah Hussain HTC'!G25+'Nayyar-HTC-FORW'!G25</f>
        <v>12</v>
      </c>
      <c r="H25" s="41">
        <f>'Shah Hussain HTC'!H25+'Nayyar-HTC-FORW'!H25</f>
        <v>0</v>
      </c>
      <c r="I25" s="41">
        <f>'Shah Hussain HTC'!I25+'Nayyar-HTC-FORW'!I25</f>
        <v>2</v>
      </c>
      <c r="J25" s="41">
        <f>'Shah Hussain HTC'!J25+'Nayyar-HTC-FORW'!J25</f>
        <v>12</v>
      </c>
      <c r="K25" s="41">
        <f>'Shah Hussain HTC'!K25+'Nayyar-HTC-FORW'!K25</f>
        <v>0</v>
      </c>
      <c r="L25" s="41">
        <f>'Shah Hussain HTC'!L25+'Nayyar-HTC-FORW'!L25</f>
        <v>3</v>
      </c>
      <c r="M25" s="41">
        <f>'Shah Hussain HTC'!M25+'Nayyar-HTC-FORW'!M25</f>
        <v>100</v>
      </c>
      <c r="N25" s="41">
        <f>'Shah Hussain HTC'!N25+'Nayyar-HTC-FORW'!N25</f>
        <v>0</v>
      </c>
      <c r="O25" s="41">
        <f>'Shah Hussain HTC'!O25+'Nayyar-HTC-FORW'!O25</f>
        <v>6</v>
      </c>
      <c r="P25" s="41">
        <f>'Shah Hussain HTC'!P25+'Nayyar-HTC-FORW'!P25</f>
        <v>60</v>
      </c>
      <c r="Q25" s="41">
        <f>'Shah Hussain HTC'!Q25+'Nayyar-HTC-FORW'!Q25</f>
        <v>0</v>
      </c>
      <c r="R25" s="41">
        <f>'Shah Hussain HTC'!R25+'Nayyar-HTC-FORW'!R25</f>
        <v>3</v>
      </c>
      <c r="S25" s="41">
        <f>'Shah Hussain HTC'!S25+'Nayyar-HTC-FORW'!S25</f>
        <v>45</v>
      </c>
    </row>
    <row r="26" spans="1:19" ht="27" thickBot="1" x14ac:dyDescent="0.45">
      <c r="A26" s="35">
        <v>43181</v>
      </c>
      <c r="B26" s="41">
        <f>'Shah Hussain HTC'!B26+'Nayyar-HTC-FORW'!B26</f>
        <v>10</v>
      </c>
      <c r="C26" s="41">
        <f>'Shah Hussain HTC'!C26+'Nayyar-HTC-FORW'!C26</f>
        <v>5</v>
      </c>
      <c r="D26" s="41">
        <f>'Shah Hussain HTC'!D26+'Nayyar-HTC-FORW'!D26</f>
        <v>16</v>
      </c>
      <c r="E26" s="41">
        <f>'Shah Hussain HTC'!E26+'Nayyar-HTC-FORW'!E26</f>
        <v>0</v>
      </c>
      <c r="F26" s="41">
        <f>'Shah Hussain HTC'!F26+'Nayyar-HTC-FORW'!F26</f>
        <v>1</v>
      </c>
      <c r="G26" s="41">
        <f>'Shah Hussain HTC'!G26+'Nayyar-HTC-FORW'!G26</f>
        <v>11</v>
      </c>
      <c r="H26" s="41">
        <f>'Shah Hussain HTC'!H26+'Nayyar-HTC-FORW'!H26</f>
        <v>0</v>
      </c>
      <c r="I26" s="41">
        <f>'Shah Hussain HTC'!I26+'Nayyar-HTC-FORW'!I26</f>
        <v>1</v>
      </c>
      <c r="J26" s="41">
        <f>'Shah Hussain HTC'!J26+'Nayyar-HTC-FORW'!J26</f>
        <v>11</v>
      </c>
      <c r="K26" s="41">
        <f>'Shah Hussain HTC'!K26+'Nayyar-HTC-FORW'!K26</f>
        <v>0</v>
      </c>
      <c r="L26" s="41">
        <f>'Shah Hussain HTC'!L26+'Nayyar-HTC-FORW'!L26</f>
        <v>6</v>
      </c>
      <c r="M26" s="41">
        <f>'Shah Hussain HTC'!M26+'Nayyar-HTC-FORW'!M26</f>
        <v>94</v>
      </c>
      <c r="N26" s="41">
        <f>'Shah Hussain HTC'!N26+'Nayyar-HTC-FORW'!N26</f>
        <v>0</v>
      </c>
      <c r="O26" s="41">
        <f>'Shah Hussain HTC'!O26+'Nayyar-HTC-FORW'!O26</f>
        <v>6</v>
      </c>
      <c r="P26" s="41">
        <f>'Shah Hussain HTC'!P26+'Nayyar-HTC-FORW'!P26</f>
        <v>54</v>
      </c>
      <c r="Q26" s="41">
        <f>'Shah Hussain HTC'!Q26+'Nayyar-HTC-FORW'!Q26</f>
        <v>0</v>
      </c>
      <c r="R26" s="41">
        <f>'Shah Hussain HTC'!R26+'Nayyar-HTC-FORW'!R26</f>
        <v>0</v>
      </c>
      <c r="S26" s="41">
        <f>'Shah Hussain HTC'!S26+'Nayyar-HTC-FORW'!S26</f>
        <v>45</v>
      </c>
    </row>
    <row r="27" spans="1:19" ht="27" thickBot="1" x14ac:dyDescent="0.45">
      <c r="A27" s="35">
        <v>43182</v>
      </c>
      <c r="B27" s="41">
        <f>'Shah Hussain HTC'!B27+'Nayyar-HTC-FORW'!B27</f>
        <v>10</v>
      </c>
      <c r="C27" s="41">
        <f>'Shah Hussain HTC'!C27+'Nayyar-HTC-FORW'!C27</f>
        <v>4</v>
      </c>
      <c r="D27" s="41">
        <f>'Shah Hussain HTC'!D27+'Nayyar-HTC-FORW'!D27</f>
        <v>22</v>
      </c>
      <c r="E27" s="41">
        <f>'Shah Hussain HTC'!E27+'Nayyar-HTC-FORW'!E27</f>
        <v>0</v>
      </c>
      <c r="F27" s="41">
        <f>'Shah Hussain HTC'!F27+'Nayyar-HTC-FORW'!F27</f>
        <v>1</v>
      </c>
      <c r="G27" s="41">
        <f>'Shah Hussain HTC'!G27+'Nayyar-HTC-FORW'!G27</f>
        <v>10</v>
      </c>
      <c r="H27" s="41">
        <f>'Shah Hussain HTC'!H27+'Nayyar-HTC-FORW'!H27</f>
        <v>0</v>
      </c>
      <c r="I27" s="41">
        <f>'Shah Hussain HTC'!I27+'Nayyar-HTC-FORW'!I27</f>
        <v>1</v>
      </c>
      <c r="J27" s="41">
        <f>'Shah Hussain HTC'!J27+'Nayyar-HTC-FORW'!J27</f>
        <v>10</v>
      </c>
      <c r="K27" s="41">
        <f>'Shah Hussain HTC'!K27+'Nayyar-HTC-FORW'!K27</f>
        <v>0</v>
      </c>
      <c r="L27" s="41">
        <f>'Shah Hussain HTC'!L27+'Nayyar-HTC-FORW'!L27</f>
        <v>12</v>
      </c>
      <c r="M27" s="41">
        <f>'Shah Hussain HTC'!M27+'Nayyar-HTC-FORW'!M27</f>
        <v>82</v>
      </c>
      <c r="N27" s="41">
        <f>'Shah Hussain HTC'!N27+'Nayyar-HTC-FORW'!N27</f>
        <v>30</v>
      </c>
      <c r="O27" s="41">
        <f>'Shah Hussain HTC'!O27+'Nayyar-HTC-FORW'!O27</f>
        <v>5</v>
      </c>
      <c r="P27" s="41">
        <f>'Shah Hussain HTC'!P27+'Nayyar-HTC-FORW'!P27</f>
        <v>79</v>
      </c>
      <c r="Q27" s="41">
        <f>'Shah Hussain HTC'!Q27+'Nayyar-HTC-FORW'!Q27</f>
        <v>0</v>
      </c>
      <c r="R27" s="41">
        <f>'Shah Hussain HTC'!R27+'Nayyar-HTC-FORW'!R27</f>
        <v>5</v>
      </c>
      <c r="S27" s="41">
        <f>'Shah Hussain HTC'!S27+'Nayyar-HTC-FORW'!S27</f>
        <v>40</v>
      </c>
    </row>
    <row r="28" spans="1:19" ht="27" thickBot="1" x14ac:dyDescent="0.45">
      <c r="A28" s="35">
        <v>43183</v>
      </c>
      <c r="B28" s="41">
        <f>'Shah Hussain HTC'!B28+'Nayyar-HTC-FORW'!B28</f>
        <v>0</v>
      </c>
      <c r="C28" s="41">
        <f>'Shah Hussain HTC'!C28+'Nayyar-HTC-FORW'!C28</f>
        <v>2</v>
      </c>
      <c r="D28" s="41">
        <f>'Shah Hussain HTC'!D28+'Nayyar-HTC-FORW'!D28</f>
        <v>20</v>
      </c>
      <c r="E28" s="41">
        <f>'Shah Hussain HTC'!E28+'Nayyar-HTC-FORW'!E28</f>
        <v>0</v>
      </c>
      <c r="F28" s="41">
        <f>'Shah Hussain HTC'!F28+'Nayyar-HTC-FORW'!F28</f>
        <v>1</v>
      </c>
      <c r="G28" s="41">
        <f>'Shah Hussain HTC'!G28+'Nayyar-HTC-FORW'!G28</f>
        <v>9</v>
      </c>
      <c r="H28" s="41">
        <f>'Shah Hussain HTC'!H28+'Nayyar-HTC-FORW'!H28</f>
        <v>0</v>
      </c>
      <c r="I28" s="41">
        <f>'Shah Hussain HTC'!I28+'Nayyar-HTC-FORW'!I28</f>
        <v>1</v>
      </c>
      <c r="J28" s="41">
        <f>'Shah Hussain HTC'!J28+'Nayyar-HTC-FORW'!J28</f>
        <v>9</v>
      </c>
      <c r="K28" s="41">
        <f>'Shah Hussain HTC'!K28+'Nayyar-HTC-FORW'!K28</f>
        <v>0</v>
      </c>
      <c r="L28" s="41">
        <f>'Shah Hussain HTC'!L28+'Nayyar-HTC-FORW'!L28</f>
        <v>6</v>
      </c>
      <c r="M28" s="41">
        <f>'Shah Hussain HTC'!M28+'Nayyar-HTC-FORW'!M28</f>
        <v>76</v>
      </c>
      <c r="N28" s="41">
        <f>'Shah Hussain HTC'!N28+'Nayyar-HTC-FORW'!N28</f>
        <v>0</v>
      </c>
      <c r="O28" s="41">
        <f>'Shah Hussain HTC'!O28+'Nayyar-HTC-FORW'!O28</f>
        <v>3</v>
      </c>
      <c r="P28" s="41">
        <f>'Shah Hussain HTC'!P28+'Nayyar-HTC-FORW'!P28</f>
        <v>76</v>
      </c>
      <c r="Q28" s="41">
        <f>'Shah Hussain HTC'!Q28+'Nayyar-HTC-FORW'!Q28</f>
        <v>0</v>
      </c>
      <c r="R28" s="41">
        <f>'Shah Hussain HTC'!R28+'Nayyar-HTC-FORW'!R28</f>
        <v>3</v>
      </c>
      <c r="S28" s="41">
        <f>'Shah Hussain HTC'!S28+'Nayyar-HTC-FORW'!S28</f>
        <v>37</v>
      </c>
    </row>
    <row r="29" spans="1:19" ht="27" thickBot="1" x14ac:dyDescent="0.45">
      <c r="A29" s="35">
        <v>43184</v>
      </c>
      <c r="B29" s="41">
        <f>'Shah Hussain HTC'!B29+'Nayyar-HTC-FORW'!B29</f>
        <v>0</v>
      </c>
      <c r="C29" s="41">
        <f>'Shah Hussain HTC'!C29+'Nayyar-HTC-FORW'!C29</f>
        <v>0</v>
      </c>
      <c r="D29" s="41">
        <f>'Shah Hussain HTC'!D29+'Nayyar-HTC-FORW'!D29</f>
        <v>20</v>
      </c>
      <c r="E29" s="41">
        <f>'Shah Hussain HTC'!E29+'Nayyar-HTC-FORW'!E29</f>
        <v>0</v>
      </c>
      <c r="F29" s="41">
        <f>'Shah Hussain HTC'!F29+'Nayyar-HTC-FORW'!F29</f>
        <v>0</v>
      </c>
      <c r="G29" s="41">
        <f>'Shah Hussain HTC'!G29+'Nayyar-HTC-FORW'!G29</f>
        <v>9</v>
      </c>
      <c r="H29" s="41">
        <f>'Shah Hussain HTC'!H29+'Nayyar-HTC-FORW'!H29</f>
        <v>0</v>
      </c>
      <c r="I29" s="41">
        <f>'Shah Hussain HTC'!I29+'Nayyar-HTC-FORW'!I29</f>
        <v>0</v>
      </c>
      <c r="J29" s="41">
        <f>'Shah Hussain HTC'!J29+'Nayyar-HTC-FORW'!J29</f>
        <v>9</v>
      </c>
      <c r="K29" s="41">
        <f>'Shah Hussain HTC'!K29+'Nayyar-HTC-FORW'!K29</f>
        <v>0</v>
      </c>
      <c r="L29" s="41">
        <f>'Shah Hussain HTC'!L29+'Nayyar-HTC-FORW'!L29</f>
        <v>0</v>
      </c>
      <c r="M29" s="41">
        <f>'Shah Hussain HTC'!M29+'Nayyar-HTC-FORW'!M29</f>
        <v>76</v>
      </c>
      <c r="N29" s="41">
        <f>'Shah Hussain HTC'!N29+'Nayyar-HTC-FORW'!N29</f>
        <v>0</v>
      </c>
      <c r="O29" s="41">
        <f>'Shah Hussain HTC'!O29+'Nayyar-HTC-FORW'!O29</f>
        <v>0</v>
      </c>
      <c r="P29" s="41">
        <f>'Shah Hussain HTC'!P29+'Nayyar-HTC-FORW'!P29</f>
        <v>76</v>
      </c>
      <c r="Q29" s="41">
        <f>'Shah Hussain HTC'!Q29+'Nayyar-HTC-FORW'!Q29</f>
        <v>0</v>
      </c>
      <c r="R29" s="41">
        <f>'Shah Hussain HTC'!R29+'Nayyar-HTC-FORW'!R29</f>
        <v>0</v>
      </c>
      <c r="S29" s="41">
        <f>'Shah Hussain HTC'!S29+'Nayyar-HTC-FORW'!S29</f>
        <v>37</v>
      </c>
    </row>
    <row r="30" spans="1:19" ht="27" thickBot="1" x14ac:dyDescent="0.45">
      <c r="A30" s="35">
        <v>43185</v>
      </c>
      <c r="B30" s="41">
        <f>'Shah Hussain HTC'!B30+'Nayyar-HTC-FORW'!B30</f>
        <v>0</v>
      </c>
      <c r="C30" s="41">
        <f>'Shah Hussain HTC'!C30+'Nayyar-HTC-FORW'!C30</f>
        <v>2</v>
      </c>
      <c r="D30" s="41">
        <f>'Shah Hussain HTC'!D30+'Nayyar-HTC-FORW'!D30</f>
        <v>18</v>
      </c>
      <c r="E30" s="41">
        <f>'Shah Hussain HTC'!E30+'Nayyar-HTC-FORW'!E30</f>
        <v>0</v>
      </c>
      <c r="F30" s="41">
        <f>'Shah Hussain HTC'!F30+'Nayyar-HTC-FORW'!F30</f>
        <v>0</v>
      </c>
      <c r="G30" s="41">
        <f>'Shah Hussain HTC'!G30+'Nayyar-HTC-FORW'!G30</f>
        <v>9</v>
      </c>
      <c r="H30" s="41">
        <f>'Shah Hussain HTC'!H30+'Nayyar-HTC-FORW'!H30</f>
        <v>0</v>
      </c>
      <c r="I30" s="41">
        <f>'Shah Hussain HTC'!I30+'Nayyar-HTC-FORW'!I30</f>
        <v>0</v>
      </c>
      <c r="J30" s="41">
        <f>'Shah Hussain HTC'!J30+'Nayyar-HTC-FORW'!J30</f>
        <v>9</v>
      </c>
      <c r="K30" s="41">
        <f>'Shah Hussain HTC'!K30+'Nayyar-HTC-FORW'!K30</f>
        <v>0</v>
      </c>
      <c r="L30" s="41">
        <f>'Shah Hussain HTC'!L30+'Nayyar-HTC-FORW'!L30</f>
        <v>2</v>
      </c>
      <c r="M30" s="41">
        <f>'Shah Hussain HTC'!M30+'Nayyar-HTC-FORW'!M30</f>
        <v>74</v>
      </c>
      <c r="N30" s="41">
        <f>'Shah Hussain HTC'!N30+'Nayyar-HTC-FORW'!N30</f>
        <v>0</v>
      </c>
      <c r="O30" s="41">
        <f>'Shah Hussain HTC'!O30+'Nayyar-HTC-FORW'!O30</f>
        <v>2</v>
      </c>
      <c r="P30" s="41">
        <f>'Shah Hussain HTC'!P30+'Nayyar-HTC-FORW'!P30</f>
        <v>74</v>
      </c>
      <c r="Q30" s="41">
        <f>'Shah Hussain HTC'!Q30+'Nayyar-HTC-FORW'!Q30</f>
        <v>0</v>
      </c>
      <c r="R30" s="41">
        <f>'Shah Hussain HTC'!R30+'Nayyar-HTC-FORW'!R30</f>
        <v>0</v>
      </c>
      <c r="S30" s="41">
        <f>'Shah Hussain HTC'!S30+'Nayyar-HTC-FORW'!S30</f>
        <v>37</v>
      </c>
    </row>
    <row r="31" spans="1:19" ht="27" thickBot="1" x14ac:dyDescent="0.45">
      <c r="A31" s="35">
        <v>43186</v>
      </c>
      <c r="B31" s="41">
        <f>'Shah Hussain HTC'!B31+'Nayyar-HTC-FORW'!B31</f>
        <v>0</v>
      </c>
      <c r="C31" s="41">
        <f>'Shah Hussain HTC'!C31+'Nayyar-HTC-FORW'!C31</f>
        <v>2</v>
      </c>
      <c r="D31" s="41">
        <f>'Shah Hussain HTC'!D31+'Nayyar-HTC-FORW'!D31</f>
        <v>16</v>
      </c>
      <c r="E31" s="41">
        <f>'Shah Hussain HTC'!E31+'Nayyar-HTC-FORW'!E31</f>
        <v>0</v>
      </c>
      <c r="F31" s="41">
        <f>'Shah Hussain HTC'!F31+'Nayyar-HTC-FORW'!F31</f>
        <v>0</v>
      </c>
      <c r="G31" s="41">
        <f>'Shah Hussain HTC'!G31+'Nayyar-HTC-FORW'!G31</f>
        <v>9</v>
      </c>
      <c r="H31" s="41">
        <f>'Shah Hussain HTC'!H31+'Nayyar-HTC-FORW'!H31</f>
        <v>0</v>
      </c>
      <c r="I31" s="41">
        <f>'Shah Hussain HTC'!I31+'Nayyar-HTC-FORW'!I31</f>
        <v>0</v>
      </c>
      <c r="J31" s="41">
        <f>'Shah Hussain HTC'!J31+'Nayyar-HTC-FORW'!J31</f>
        <v>9</v>
      </c>
      <c r="K31" s="41">
        <f>'Shah Hussain HTC'!K31+'Nayyar-HTC-FORW'!K31</f>
        <v>0</v>
      </c>
      <c r="L31" s="41">
        <f>'Shah Hussain HTC'!L31+'Nayyar-HTC-FORW'!L31</f>
        <v>2</v>
      </c>
      <c r="M31" s="41">
        <f>'Shah Hussain HTC'!M31+'Nayyar-HTC-FORW'!M31</f>
        <v>72</v>
      </c>
      <c r="N31" s="41">
        <f>'Shah Hussain HTC'!N31+'Nayyar-HTC-FORW'!N31</f>
        <v>0</v>
      </c>
      <c r="O31" s="41">
        <f>'Shah Hussain HTC'!O31+'Nayyar-HTC-FORW'!O31</f>
        <v>2</v>
      </c>
      <c r="P31" s="41">
        <f>'Shah Hussain HTC'!P31+'Nayyar-HTC-FORW'!P31</f>
        <v>72</v>
      </c>
      <c r="Q31" s="41">
        <f>'Shah Hussain HTC'!Q31+'Nayyar-HTC-FORW'!Q31</f>
        <v>0</v>
      </c>
      <c r="R31" s="41">
        <f>'Shah Hussain HTC'!R31+'Nayyar-HTC-FORW'!R31</f>
        <v>0</v>
      </c>
      <c r="S31" s="41">
        <f>'Shah Hussain HTC'!S31+'Nayyar-HTC-FORW'!S31</f>
        <v>37</v>
      </c>
    </row>
    <row r="32" spans="1:19" ht="27" thickBot="1" x14ac:dyDescent="0.45">
      <c r="A32" s="35">
        <v>43187</v>
      </c>
      <c r="B32" s="41">
        <f>'Shah Hussain HTC'!B32+'Nayyar-HTC-FORW'!B32</f>
        <v>10</v>
      </c>
      <c r="C32" s="41">
        <f>'Shah Hussain HTC'!C32+'Nayyar-HTC-FORW'!C32</f>
        <v>4</v>
      </c>
      <c r="D32" s="41">
        <f>'Shah Hussain HTC'!D32+'Nayyar-HTC-FORW'!D32</f>
        <v>22</v>
      </c>
      <c r="E32" s="41">
        <f>'Shah Hussain HTC'!E32+'Nayyar-HTC-FORW'!E32</f>
        <v>5</v>
      </c>
      <c r="F32" s="41">
        <f>'Shah Hussain HTC'!F32+'Nayyar-HTC-FORW'!F32</f>
        <v>2</v>
      </c>
      <c r="G32" s="41">
        <f>'Shah Hussain HTC'!G32+'Nayyar-HTC-FORW'!G32</f>
        <v>12</v>
      </c>
      <c r="H32" s="41">
        <f>'Shah Hussain HTC'!H32+'Nayyar-HTC-FORW'!H32</f>
        <v>5</v>
      </c>
      <c r="I32" s="41">
        <f>'Shah Hussain HTC'!I32+'Nayyar-HTC-FORW'!I32</f>
        <v>2</v>
      </c>
      <c r="J32" s="41">
        <f>'Shah Hussain HTC'!J32+'Nayyar-HTC-FORW'!J32</f>
        <v>12</v>
      </c>
      <c r="K32" s="41">
        <f>'Shah Hussain HTC'!K32+'Nayyar-HTC-FORW'!K32</f>
        <v>0</v>
      </c>
      <c r="L32" s="41">
        <f>'Shah Hussain HTC'!L32+'Nayyar-HTC-FORW'!L32</f>
        <v>6</v>
      </c>
      <c r="M32" s="41">
        <f>'Shah Hussain HTC'!M32+'Nayyar-HTC-FORW'!M32</f>
        <v>66</v>
      </c>
      <c r="N32" s="41">
        <f>'Shah Hussain HTC'!N32+'Nayyar-HTC-FORW'!N32</f>
        <v>0</v>
      </c>
      <c r="O32" s="41">
        <f>'Shah Hussain HTC'!O32+'Nayyar-HTC-FORW'!O32</f>
        <v>6</v>
      </c>
      <c r="P32" s="41">
        <f>'Shah Hussain HTC'!P32+'Nayyar-HTC-FORW'!P32</f>
        <v>66</v>
      </c>
      <c r="Q32" s="41">
        <f>'Shah Hussain HTC'!Q32+'Nayyar-HTC-FORW'!Q32</f>
        <v>0</v>
      </c>
      <c r="R32" s="41">
        <f>'Shah Hussain HTC'!R32+'Nayyar-HTC-FORW'!R32</f>
        <v>4</v>
      </c>
      <c r="S32" s="41">
        <f>'Shah Hussain HTC'!S32+'Nayyar-HTC-FORW'!S32</f>
        <v>33</v>
      </c>
    </row>
    <row r="33" spans="1:19" ht="27" thickBot="1" x14ac:dyDescent="0.45">
      <c r="A33" s="35">
        <v>43188</v>
      </c>
      <c r="B33" s="41">
        <f>'Shah Hussain HTC'!B33+'Nayyar-HTC-FORW'!B33</f>
        <v>0</v>
      </c>
      <c r="C33" s="41">
        <f>'Shah Hussain HTC'!C33+'Nayyar-HTC-FORW'!C33</f>
        <v>0</v>
      </c>
      <c r="D33" s="41">
        <f>'Shah Hussain HTC'!D33+'Nayyar-HTC-FORW'!D33</f>
        <v>22</v>
      </c>
      <c r="E33" s="41">
        <f>'Shah Hussain HTC'!E33+'Nayyar-HTC-FORW'!E33</f>
        <v>0</v>
      </c>
      <c r="F33" s="41">
        <f>'Shah Hussain HTC'!F33+'Nayyar-HTC-FORW'!F33</f>
        <v>0</v>
      </c>
      <c r="G33" s="41">
        <f>'Shah Hussain HTC'!G33+'Nayyar-HTC-FORW'!G33</f>
        <v>12</v>
      </c>
      <c r="H33" s="41">
        <f>'Shah Hussain HTC'!H33+'Nayyar-HTC-FORW'!H33</f>
        <v>0</v>
      </c>
      <c r="I33" s="41">
        <f>'Shah Hussain HTC'!I33+'Nayyar-HTC-FORW'!I33</f>
        <v>0</v>
      </c>
      <c r="J33" s="41">
        <f>'Shah Hussain HTC'!J33+'Nayyar-HTC-FORW'!J33</f>
        <v>12</v>
      </c>
      <c r="K33" s="41">
        <f>'Shah Hussain HTC'!K33+'Nayyar-HTC-FORW'!K33</f>
        <v>0</v>
      </c>
      <c r="L33" s="41">
        <f>'Shah Hussain HTC'!L33+'Nayyar-HTC-FORW'!L33</f>
        <v>0</v>
      </c>
      <c r="M33" s="41">
        <f>'Shah Hussain HTC'!M33+'Nayyar-HTC-FORW'!M33</f>
        <v>66</v>
      </c>
      <c r="N33" s="41">
        <f>'Shah Hussain HTC'!N33+'Nayyar-HTC-FORW'!N33</f>
        <v>0</v>
      </c>
      <c r="O33" s="41">
        <f>'Shah Hussain HTC'!O33+'Nayyar-HTC-FORW'!O33</f>
        <v>0</v>
      </c>
      <c r="P33" s="41">
        <f>'Shah Hussain HTC'!P33+'Nayyar-HTC-FORW'!P33</f>
        <v>66</v>
      </c>
      <c r="Q33" s="41">
        <f>'Shah Hussain HTC'!Q33+'Nayyar-HTC-FORW'!Q33</f>
        <v>0</v>
      </c>
      <c r="R33" s="41">
        <f>'Shah Hussain HTC'!R33+'Nayyar-HTC-FORW'!R33</f>
        <v>0</v>
      </c>
      <c r="S33" s="41">
        <f>'Shah Hussain HTC'!S33+'Nayyar-HTC-FORW'!S33</f>
        <v>33</v>
      </c>
    </row>
    <row r="34" spans="1:19" ht="27" thickBot="1" x14ac:dyDescent="0.45">
      <c r="A34" s="35">
        <v>43189</v>
      </c>
      <c r="B34" s="41">
        <f>'Shah Hussain HTC'!B34+'Nayyar-HTC-FORW'!B34</f>
        <v>0</v>
      </c>
      <c r="C34" s="41">
        <f>'Shah Hussain HTC'!C34+'Nayyar-HTC-FORW'!C34</f>
        <v>2</v>
      </c>
      <c r="D34" s="41">
        <f>'Shah Hussain HTC'!D34+'Nayyar-HTC-FORW'!D34</f>
        <v>20</v>
      </c>
      <c r="E34" s="41">
        <f>'Shah Hussain HTC'!E34+'Nayyar-HTC-FORW'!E34</f>
        <v>0</v>
      </c>
      <c r="F34" s="41">
        <f>'Shah Hussain HTC'!F34+'Nayyar-HTC-FORW'!F34</f>
        <v>0</v>
      </c>
      <c r="G34" s="41">
        <f>'Shah Hussain HTC'!G34+'Nayyar-HTC-FORW'!G34</f>
        <v>12</v>
      </c>
      <c r="H34" s="41">
        <f>'Shah Hussain HTC'!H34+'Nayyar-HTC-FORW'!H34</f>
        <v>0</v>
      </c>
      <c r="I34" s="41">
        <f>'Shah Hussain HTC'!I34+'Nayyar-HTC-FORW'!I34</f>
        <v>0</v>
      </c>
      <c r="J34" s="41">
        <f>'Shah Hussain HTC'!J34+'Nayyar-HTC-FORW'!J34</f>
        <v>12</v>
      </c>
      <c r="K34" s="41">
        <f>'Shah Hussain HTC'!K34+'Nayyar-HTC-FORW'!K34</f>
        <v>0</v>
      </c>
      <c r="L34" s="41">
        <f>'Shah Hussain HTC'!L34+'Nayyar-HTC-FORW'!L34</f>
        <v>2</v>
      </c>
      <c r="M34" s="41">
        <f>'Shah Hussain HTC'!M34+'Nayyar-HTC-FORW'!M34</f>
        <v>64</v>
      </c>
      <c r="N34" s="41">
        <f>'Shah Hussain HTC'!N34+'Nayyar-HTC-FORW'!N34</f>
        <v>0</v>
      </c>
      <c r="O34" s="41">
        <f>'Shah Hussain HTC'!O34+'Nayyar-HTC-FORW'!O34</f>
        <v>2</v>
      </c>
      <c r="P34" s="41">
        <f>'Shah Hussain HTC'!P34+'Nayyar-HTC-FORW'!P34</f>
        <v>64</v>
      </c>
      <c r="Q34" s="41">
        <f>'Shah Hussain HTC'!Q34+'Nayyar-HTC-FORW'!Q34</f>
        <v>0</v>
      </c>
      <c r="R34" s="41">
        <f>'Shah Hussain HTC'!R34+'Nayyar-HTC-FORW'!R34</f>
        <v>0</v>
      </c>
      <c r="S34" s="41">
        <f>'Shah Hussain HTC'!S34+'Nayyar-HTC-FORW'!S34</f>
        <v>33</v>
      </c>
    </row>
    <row r="35" spans="1:19" ht="27" thickBot="1" x14ac:dyDescent="0.45">
      <c r="A35" s="35">
        <v>43190</v>
      </c>
      <c r="B35" s="41">
        <f>'Shah Hussain HTC'!B35+'Nayyar-HTC-FORW'!B35</f>
        <v>0</v>
      </c>
      <c r="C35" s="41">
        <f>'Shah Hussain HTC'!C35+'Nayyar-HTC-FORW'!C35</f>
        <v>2</v>
      </c>
      <c r="D35" s="41">
        <f>'Shah Hussain HTC'!D35+'Nayyar-HTC-FORW'!D35</f>
        <v>18</v>
      </c>
      <c r="E35" s="41">
        <f>'Shah Hussain HTC'!E35+'Nayyar-HTC-FORW'!E35</f>
        <v>0</v>
      </c>
      <c r="F35" s="41">
        <f>'Shah Hussain HTC'!F35+'Nayyar-HTC-FORW'!F35</f>
        <v>1</v>
      </c>
      <c r="G35" s="41">
        <f>'Shah Hussain HTC'!G35+'Nayyar-HTC-FORW'!G35</f>
        <v>11</v>
      </c>
      <c r="H35" s="41">
        <f>'Shah Hussain HTC'!H35+'Nayyar-HTC-FORW'!H35</f>
        <v>0</v>
      </c>
      <c r="I35" s="41">
        <f>'Shah Hussain HTC'!I35+'Nayyar-HTC-FORW'!I35</f>
        <v>1</v>
      </c>
      <c r="J35" s="41">
        <f>'Shah Hussain HTC'!J35+'Nayyar-HTC-FORW'!J35</f>
        <v>11</v>
      </c>
      <c r="K35" s="41">
        <f>'Shah Hussain HTC'!K35+'Nayyar-HTC-FORW'!K35</f>
        <v>0</v>
      </c>
      <c r="L35" s="41">
        <f>'Shah Hussain HTC'!L35+'Nayyar-HTC-FORW'!L35</f>
        <v>4</v>
      </c>
      <c r="M35" s="41">
        <f>'Shah Hussain HTC'!M35+'Nayyar-HTC-FORW'!M35</f>
        <v>60</v>
      </c>
      <c r="N35" s="41">
        <f>'Shah Hussain HTC'!N35+'Nayyar-HTC-FORW'!N35</f>
        <v>0</v>
      </c>
      <c r="O35" s="41">
        <f>'Shah Hussain HTC'!O35+'Nayyar-HTC-FORW'!O35</f>
        <v>3</v>
      </c>
      <c r="P35" s="41">
        <f>'Shah Hussain HTC'!P35+'Nayyar-HTC-FORW'!P35</f>
        <v>61</v>
      </c>
      <c r="Q35" s="41">
        <f>'Shah Hussain HTC'!Q35+'Nayyar-HTC-FORW'!Q35</f>
        <v>0</v>
      </c>
      <c r="R35" s="41">
        <f>'Shah Hussain HTC'!R35+'Nayyar-HTC-FORW'!R35</f>
        <v>2</v>
      </c>
      <c r="S35" s="41">
        <f>'Shah Hussain HTC'!S35+'Nayyar-HTC-FORW'!S35</f>
        <v>31</v>
      </c>
    </row>
    <row r="36" spans="1:19" ht="27" thickBot="1" x14ac:dyDescent="0.45">
      <c r="A36" s="35"/>
      <c r="B36" s="41">
        <f>'Shah Hussain HTC'!B36+'Nayyar-HTC-FORW'!B36</f>
        <v>0</v>
      </c>
      <c r="C36" s="41">
        <f>'Shah Hussain HTC'!C36+'Nayyar-HTC-FORW'!C36</f>
        <v>0</v>
      </c>
      <c r="D36" s="41">
        <f>'Shah Hussain HTC'!D36+'Nayyar-HTC-FORW'!D36</f>
        <v>18</v>
      </c>
      <c r="E36" s="41">
        <f>'Shah Hussain HTC'!E36+'Nayyar-HTC-FORW'!E36</f>
        <v>0</v>
      </c>
      <c r="F36" s="41">
        <f>'Shah Hussain HTC'!F36+'Nayyar-HTC-FORW'!F36</f>
        <v>0</v>
      </c>
      <c r="G36" s="41">
        <f>'Shah Hussain HTC'!G36+'Nayyar-HTC-FORW'!G36</f>
        <v>11</v>
      </c>
      <c r="H36" s="41">
        <f>'Shah Hussain HTC'!H36+'Nayyar-HTC-FORW'!H36</f>
        <v>0</v>
      </c>
      <c r="I36" s="41">
        <f>'Shah Hussain HTC'!I36+'Nayyar-HTC-FORW'!I36</f>
        <v>0</v>
      </c>
      <c r="J36" s="41">
        <f>'Shah Hussain HTC'!J36+'Nayyar-HTC-FORW'!J36</f>
        <v>11</v>
      </c>
      <c r="K36" s="41">
        <f>'Shah Hussain HTC'!K36+'Nayyar-HTC-FORW'!K36</f>
        <v>0</v>
      </c>
      <c r="L36" s="41">
        <f>'Shah Hussain HTC'!L36+'Nayyar-HTC-FORW'!L36</f>
        <v>0</v>
      </c>
      <c r="M36" s="41">
        <f>'Shah Hussain HTC'!M36+'Nayyar-HTC-FORW'!M36</f>
        <v>60</v>
      </c>
      <c r="N36" s="41">
        <f>'Shah Hussain HTC'!N36+'Nayyar-HTC-FORW'!N36</f>
        <v>0</v>
      </c>
      <c r="O36" s="41">
        <f>'Shah Hussain HTC'!O36+'Nayyar-HTC-FORW'!O36</f>
        <v>0</v>
      </c>
      <c r="P36" s="41">
        <f>'Shah Hussain HTC'!P36+'Nayyar-HTC-FORW'!P36</f>
        <v>61</v>
      </c>
      <c r="Q36" s="41">
        <f>'Shah Hussain HTC'!Q36+'Nayyar-HTC-FORW'!Q36</f>
        <v>0</v>
      </c>
      <c r="R36" s="41">
        <f>'Shah Hussain HTC'!R36+'Nayyar-HTC-FORW'!R36</f>
        <v>0</v>
      </c>
      <c r="S36" s="41">
        <f>'Shah Hussain HTC'!S36+'Nayyar-HTC-FORW'!S36</f>
        <v>31</v>
      </c>
    </row>
    <row r="37" spans="1:19" ht="27" thickBot="1" x14ac:dyDescent="0.45">
      <c r="A37" s="40" t="s">
        <v>10</v>
      </c>
      <c r="B37" s="41">
        <f>'Shah Hussain HTC'!B37+'Nayyar-HTC-FORW'!B37</f>
        <v>60</v>
      </c>
      <c r="C37" s="41">
        <f>'Shah Hussain HTC'!C37+'Nayyar-HTC-FORW'!C37</f>
        <v>52</v>
      </c>
      <c r="D37" s="41">
        <f>'Shah Hussain HTC'!D37+'Nayyar-HTC-FORW'!D37</f>
        <v>336</v>
      </c>
      <c r="E37" s="41">
        <f>'Shah Hussain HTC'!E37+'Nayyar-HTC-FORW'!E37</f>
        <v>10</v>
      </c>
      <c r="F37" s="41">
        <f>'Shah Hussain HTC'!F37+'Nayyar-HTC-FORW'!F37</f>
        <v>12</v>
      </c>
      <c r="G37" s="41">
        <f>'Shah Hussain HTC'!G37+'Nayyar-HTC-FORW'!G37</f>
        <v>224</v>
      </c>
      <c r="H37" s="41">
        <f>'Shah Hussain HTC'!H37+'Nayyar-HTC-FORW'!H37</f>
        <v>10</v>
      </c>
      <c r="I37" s="41">
        <f>'Shah Hussain HTC'!I37+'Nayyar-HTC-FORW'!I37</f>
        <v>12</v>
      </c>
      <c r="J37" s="41">
        <f>'Shah Hussain HTC'!J37+'Nayyar-HTC-FORW'!J37</f>
        <v>224</v>
      </c>
      <c r="K37" s="41">
        <f>'Shah Hussain HTC'!K37+'Nayyar-HTC-FORW'!K37</f>
        <v>50</v>
      </c>
      <c r="L37" s="41">
        <f>'Shah Hussain HTC'!L37+'Nayyar-HTC-FORW'!L37</f>
        <v>62</v>
      </c>
      <c r="M37" s="41">
        <f>'Shah Hussain HTC'!M37+'Nayyar-HTC-FORW'!M37</f>
        <v>1260</v>
      </c>
      <c r="N37" s="41">
        <f>'Shah Hussain HTC'!N37+'Nayyar-HTC-FORW'!N37</f>
        <v>80</v>
      </c>
      <c r="O37" s="41">
        <f>'Shah Hussain HTC'!O37+'Nayyar-HTC-FORW'!O37</f>
        <v>62</v>
      </c>
      <c r="P37" s="41">
        <f>'Shah Hussain HTC'!P37+'Nayyar-HTC-FORW'!P37</f>
        <v>815</v>
      </c>
      <c r="Q37" s="41">
        <f>'Shah Hussain HTC'!Q37+'Nayyar-HTC-FORW'!Q37</f>
        <v>0</v>
      </c>
      <c r="R37" s="41">
        <f>'Shah Hussain HTC'!R37+'Nayyar-HTC-FORW'!R37</f>
        <v>25</v>
      </c>
      <c r="S37" s="41">
        <f>'Shah Hussain HTC'!S37+'Nayyar-HTC-FORW'!S37</f>
        <v>1187</v>
      </c>
    </row>
    <row r="38" spans="1:19" ht="15.75" thickBot="1" x14ac:dyDescent="0.3"/>
    <row r="39" spans="1:19" ht="41.25" thickBot="1" x14ac:dyDescent="0.3">
      <c r="A39" s="15" t="s">
        <v>12</v>
      </c>
      <c r="B39" s="16">
        <f>B37-B4</f>
        <v>60</v>
      </c>
      <c r="E39" s="16">
        <f>E37-E4</f>
        <v>10</v>
      </c>
      <c r="H39" s="16">
        <f>H37-H4</f>
        <v>10</v>
      </c>
      <c r="K39" s="16">
        <f>K37-K4</f>
        <v>50</v>
      </c>
      <c r="N39" s="16">
        <f>N37-N4</f>
        <v>80</v>
      </c>
      <c r="Q39" s="16">
        <f>Q37-Q4</f>
        <v>0</v>
      </c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3" zoomScale="75" zoomScaleNormal="75" workbookViewId="0">
      <selection activeCell="H29" sqref="H29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126</v>
      </c>
      <c r="E4" s="31"/>
      <c r="F4" s="31"/>
      <c r="G4" s="31">
        <v>0</v>
      </c>
      <c r="H4" s="31"/>
      <c r="I4" s="31"/>
      <c r="J4" s="31">
        <v>116</v>
      </c>
      <c r="K4" s="31"/>
      <c r="L4" s="31"/>
      <c r="M4" s="31">
        <f>K4-L4</f>
        <v>0</v>
      </c>
      <c r="N4" s="31"/>
      <c r="O4" s="31"/>
      <c r="P4" s="31">
        <v>116</v>
      </c>
      <c r="Q4" s="31"/>
      <c r="R4" s="31"/>
      <c r="S4" s="31">
        <v>116</v>
      </c>
      <c r="T4" s="31"/>
      <c r="U4" s="31"/>
      <c r="V4" s="31">
        <v>15</v>
      </c>
    </row>
    <row r="5" spans="1:22" s="32" customFormat="1" ht="26.1" customHeight="1" x14ac:dyDescent="0.4">
      <c r="A5" s="43">
        <v>43101</v>
      </c>
      <c r="B5" s="31"/>
      <c r="C5" s="31">
        <v>45</v>
      </c>
      <c r="D5" s="31">
        <f>D4+B5-C5</f>
        <v>81</v>
      </c>
      <c r="E5" s="31"/>
      <c r="F5" s="31"/>
      <c r="G5" s="31">
        <f>G4+E5-F5</f>
        <v>0</v>
      </c>
      <c r="H5" s="31"/>
      <c r="I5" s="31">
        <v>45</v>
      </c>
      <c r="J5" s="31">
        <f>J4+H5-I5</f>
        <v>71</v>
      </c>
      <c r="K5" s="31"/>
      <c r="L5" s="31"/>
      <c r="M5" s="31">
        <f>M4+K5-L5</f>
        <v>0</v>
      </c>
      <c r="N5" s="31"/>
      <c r="O5" s="31">
        <v>45</v>
      </c>
      <c r="P5" s="31">
        <f>P4+N5-O5</f>
        <v>71</v>
      </c>
      <c r="Q5" s="31"/>
      <c r="R5" s="31">
        <v>45</v>
      </c>
      <c r="S5" s="31">
        <f>S4+Q5-R5</f>
        <v>71</v>
      </c>
      <c r="T5" s="31"/>
      <c r="U5" s="31">
        <v>4</v>
      </c>
      <c r="V5" s="31">
        <f>V4+T5-U5</f>
        <v>11</v>
      </c>
    </row>
    <row r="6" spans="1:22" s="32" customFormat="1" ht="26.1" customHeight="1" x14ac:dyDescent="0.4">
      <c r="A6" s="43">
        <v>43102</v>
      </c>
      <c r="B6" s="31">
        <v>100</v>
      </c>
      <c r="C6" s="31">
        <v>42</v>
      </c>
      <c r="D6" s="31">
        <f t="shared" ref="D6:D36" si="0">D5+B6-C6</f>
        <v>139</v>
      </c>
      <c r="E6" s="31"/>
      <c r="F6" s="31"/>
      <c r="G6" s="31">
        <f t="shared" ref="G6:G36" si="1">G5+E6-F6</f>
        <v>0</v>
      </c>
      <c r="H6" s="31"/>
      <c r="I6" s="31">
        <v>42</v>
      </c>
      <c r="J6" s="31">
        <f t="shared" ref="J6:J36" si="2">J5+H6-I6</f>
        <v>29</v>
      </c>
      <c r="K6" s="31"/>
      <c r="L6" s="31"/>
      <c r="M6" s="31">
        <f t="shared" ref="M6:M21" si="3">M5+K6-L6</f>
        <v>0</v>
      </c>
      <c r="N6" s="31">
        <v>100</v>
      </c>
      <c r="O6" s="31">
        <v>42</v>
      </c>
      <c r="P6" s="31">
        <f t="shared" ref="P6:P7" si="4">P5+N6-O6</f>
        <v>129</v>
      </c>
      <c r="Q6" s="31">
        <v>100</v>
      </c>
      <c r="R6" s="31">
        <v>42</v>
      </c>
      <c r="S6" s="31">
        <f t="shared" ref="S6:S7" si="5">S5+Q6-R6</f>
        <v>129</v>
      </c>
      <c r="T6" s="31">
        <v>18</v>
      </c>
      <c r="U6" s="31"/>
      <c r="V6" s="31">
        <f t="shared" ref="V6:V7" si="6">V5+T6-U6</f>
        <v>29</v>
      </c>
    </row>
    <row r="7" spans="1:22" s="32" customFormat="1" ht="26.1" customHeight="1" x14ac:dyDescent="0.4">
      <c r="A7" s="43">
        <v>43103</v>
      </c>
      <c r="B7" s="31"/>
      <c r="C7" s="31">
        <v>48</v>
      </c>
      <c r="D7" s="31">
        <f t="shared" si="0"/>
        <v>91</v>
      </c>
      <c r="E7" s="31"/>
      <c r="F7" s="31"/>
      <c r="G7" s="31">
        <f t="shared" si="1"/>
        <v>0</v>
      </c>
      <c r="H7" s="31">
        <v>50</v>
      </c>
      <c r="I7" s="31">
        <v>24</v>
      </c>
      <c r="J7" s="31">
        <f t="shared" si="2"/>
        <v>55</v>
      </c>
      <c r="K7" s="31"/>
      <c r="L7" s="31"/>
      <c r="M7" s="31">
        <f t="shared" si="3"/>
        <v>0</v>
      </c>
      <c r="N7" s="31"/>
      <c r="O7" s="31">
        <v>48</v>
      </c>
      <c r="P7" s="31">
        <f t="shared" si="4"/>
        <v>81</v>
      </c>
      <c r="Q7" s="31"/>
      <c r="R7" s="31">
        <v>48</v>
      </c>
      <c r="S7" s="31">
        <f t="shared" si="5"/>
        <v>81</v>
      </c>
      <c r="T7" s="31"/>
      <c r="U7" s="31"/>
      <c r="V7" s="31">
        <f t="shared" si="6"/>
        <v>29</v>
      </c>
    </row>
    <row r="8" spans="1:22" s="32" customFormat="1" ht="26.1" customHeight="1" x14ac:dyDescent="0.4">
      <c r="A8" s="43">
        <v>43104</v>
      </c>
      <c r="B8" s="31">
        <v>50</v>
      </c>
      <c r="C8" s="31">
        <v>48</v>
      </c>
      <c r="D8" s="31">
        <f t="shared" si="0"/>
        <v>93</v>
      </c>
      <c r="E8" s="31"/>
      <c r="F8" s="31"/>
      <c r="G8" s="31">
        <f t="shared" si="1"/>
        <v>0</v>
      </c>
      <c r="H8" s="31">
        <v>50</v>
      </c>
      <c r="I8" s="31">
        <v>36</v>
      </c>
      <c r="J8" s="31">
        <f t="shared" si="2"/>
        <v>69</v>
      </c>
      <c r="K8" s="31"/>
      <c r="L8" s="31"/>
      <c r="M8" s="31">
        <f t="shared" si="3"/>
        <v>0</v>
      </c>
      <c r="N8" s="31">
        <v>50</v>
      </c>
      <c r="O8" s="31">
        <v>48</v>
      </c>
      <c r="P8" s="31">
        <f>P7+N8-O8</f>
        <v>83</v>
      </c>
      <c r="Q8" s="31">
        <v>50</v>
      </c>
      <c r="R8" s="31">
        <v>48</v>
      </c>
      <c r="S8" s="31">
        <f>S7+Q8-R8</f>
        <v>83</v>
      </c>
      <c r="T8" s="31"/>
      <c r="U8" s="31">
        <v>2</v>
      </c>
      <c r="V8" s="31">
        <f>V7+T8-U8</f>
        <v>27</v>
      </c>
    </row>
    <row r="9" spans="1:22" s="32" customFormat="1" ht="26.1" customHeight="1" x14ac:dyDescent="0.4">
      <c r="A9" s="43">
        <v>43105</v>
      </c>
      <c r="B9" s="31">
        <v>100</v>
      </c>
      <c r="C9" s="31">
        <v>33</v>
      </c>
      <c r="D9" s="31">
        <f t="shared" si="0"/>
        <v>160</v>
      </c>
      <c r="E9" s="31"/>
      <c r="F9" s="31"/>
      <c r="G9" s="31">
        <f t="shared" si="1"/>
        <v>0</v>
      </c>
      <c r="H9" s="31">
        <v>100</v>
      </c>
      <c r="I9" s="31">
        <v>24</v>
      </c>
      <c r="J9" s="31">
        <f t="shared" si="2"/>
        <v>145</v>
      </c>
      <c r="K9" s="31"/>
      <c r="L9" s="31"/>
      <c r="M9" s="31">
        <f t="shared" si="3"/>
        <v>0</v>
      </c>
      <c r="N9" s="31">
        <v>100</v>
      </c>
      <c r="O9" s="31">
        <v>33</v>
      </c>
      <c r="P9" s="31">
        <f t="shared" ref="P9:P36" si="7">P8+N9-O9</f>
        <v>150</v>
      </c>
      <c r="Q9" s="31">
        <v>100</v>
      </c>
      <c r="R9" s="31">
        <v>33</v>
      </c>
      <c r="S9" s="31">
        <f t="shared" ref="S9:S36" si="8">S8+Q9-R9</f>
        <v>150</v>
      </c>
      <c r="T9" s="31"/>
      <c r="U9" s="31"/>
      <c r="V9" s="31">
        <f t="shared" ref="V9:V36" si="9">V8+T9-U9</f>
        <v>27</v>
      </c>
    </row>
    <row r="10" spans="1:22" s="32" customFormat="1" ht="26.1" customHeight="1" x14ac:dyDescent="0.4">
      <c r="A10" s="43">
        <v>43106</v>
      </c>
      <c r="B10" s="31"/>
      <c r="C10" s="31">
        <v>90</v>
      </c>
      <c r="D10" s="31">
        <f t="shared" si="0"/>
        <v>70</v>
      </c>
      <c r="E10" s="31"/>
      <c r="F10" s="31"/>
      <c r="G10" s="31">
        <f t="shared" si="1"/>
        <v>0</v>
      </c>
      <c r="H10" s="31"/>
      <c r="I10" s="31">
        <v>78</v>
      </c>
      <c r="J10" s="31">
        <f t="shared" si="2"/>
        <v>67</v>
      </c>
      <c r="K10" s="31"/>
      <c r="L10" s="31"/>
      <c r="M10" s="31">
        <f t="shared" si="3"/>
        <v>0</v>
      </c>
      <c r="N10" s="31"/>
      <c r="O10" s="31">
        <v>90</v>
      </c>
      <c r="P10" s="31">
        <f t="shared" si="7"/>
        <v>60</v>
      </c>
      <c r="Q10" s="31"/>
      <c r="R10" s="31">
        <v>90</v>
      </c>
      <c r="S10" s="31">
        <f t="shared" si="8"/>
        <v>60</v>
      </c>
      <c r="T10" s="31"/>
      <c r="U10" s="31"/>
      <c r="V10" s="31">
        <f t="shared" si="9"/>
        <v>27</v>
      </c>
    </row>
    <row r="11" spans="1:22" s="32" customFormat="1" ht="26.1" customHeight="1" x14ac:dyDescent="0.4">
      <c r="A11" s="43">
        <v>43107</v>
      </c>
      <c r="B11" s="31"/>
      <c r="C11" s="31"/>
      <c r="D11" s="31">
        <f t="shared" si="0"/>
        <v>70</v>
      </c>
      <c r="E11" s="31"/>
      <c r="F11" s="31"/>
      <c r="G11" s="31">
        <f t="shared" si="1"/>
        <v>0</v>
      </c>
      <c r="H11" s="31"/>
      <c r="I11" s="31"/>
      <c r="J11" s="31">
        <f t="shared" si="2"/>
        <v>67</v>
      </c>
      <c r="K11" s="31"/>
      <c r="L11" s="31"/>
      <c r="M11" s="31">
        <f t="shared" si="3"/>
        <v>0</v>
      </c>
      <c r="N11" s="31"/>
      <c r="O11" s="31"/>
      <c r="P11" s="31">
        <f t="shared" si="7"/>
        <v>60</v>
      </c>
      <c r="Q11" s="31"/>
      <c r="R11" s="31"/>
      <c r="S11" s="31">
        <f t="shared" si="8"/>
        <v>60</v>
      </c>
      <c r="T11" s="31"/>
      <c r="U11" s="31"/>
      <c r="V11" s="31">
        <f t="shared" si="9"/>
        <v>27</v>
      </c>
    </row>
    <row r="12" spans="1:22" s="32" customFormat="1" ht="26.1" customHeight="1" x14ac:dyDescent="0.4">
      <c r="A12" s="43">
        <v>43108</v>
      </c>
      <c r="B12" s="31">
        <v>200</v>
      </c>
      <c r="C12" s="31">
        <v>96</v>
      </c>
      <c r="D12" s="31">
        <f t="shared" si="0"/>
        <v>174</v>
      </c>
      <c r="E12" s="31"/>
      <c r="F12" s="31"/>
      <c r="G12" s="31">
        <f t="shared" si="1"/>
        <v>0</v>
      </c>
      <c r="H12" s="31">
        <v>200</v>
      </c>
      <c r="I12" s="31">
        <v>96</v>
      </c>
      <c r="J12" s="31">
        <f t="shared" si="2"/>
        <v>171</v>
      </c>
      <c r="K12" s="31"/>
      <c r="L12" s="31"/>
      <c r="M12" s="31">
        <f t="shared" si="3"/>
        <v>0</v>
      </c>
      <c r="N12" s="31">
        <v>200</v>
      </c>
      <c r="O12" s="31">
        <v>96</v>
      </c>
      <c r="P12" s="31">
        <f t="shared" si="7"/>
        <v>164</v>
      </c>
      <c r="Q12" s="31">
        <v>200</v>
      </c>
      <c r="R12" s="31">
        <v>96</v>
      </c>
      <c r="S12" s="31">
        <f t="shared" si="8"/>
        <v>164</v>
      </c>
      <c r="T12" s="31"/>
      <c r="U12" s="31"/>
      <c r="V12" s="31">
        <f t="shared" si="9"/>
        <v>27</v>
      </c>
    </row>
    <row r="13" spans="1:22" s="32" customFormat="1" ht="26.1" customHeight="1" x14ac:dyDescent="0.4">
      <c r="A13" s="43">
        <v>43109</v>
      </c>
      <c r="B13" s="31">
        <v>100</v>
      </c>
      <c r="C13" s="31">
        <v>78</v>
      </c>
      <c r="D13" s="31">
        <f t="shared" si="0"/>
        <v>196</v>
      </c>
      <c r="E13" s="31"/>
      <c r="F13" s="31"/>
      <c r="G13" s="31">
        <f t="shared" si="1"/>
        <v>0</v>
      </c>
      <c r="H13" s="31">
        <v>100</v>
      </c>
      <c r="I13" s="31">
        <v>78</v>
      </c>
      <c r="J13" s="31">
        <f t="shared" si="2"/>
        <v>193</v>
      </c>
      <c r="K13" s="31"/>
      <c r="L13" s="31"/>
      <c r="M13" s="31">
        <f t="shared" si="3"/>
        <v>0</v>
      </c>
      <c r="N13" s="31">
        <v>100</v>
      </c>
      <c r="O13" s="31">
        <v>78</v>
      </c>
      <c r="P13" s="31">
        <f t="shared" si="7"/>
        <v>186</v>
      </c>
      <c r="Q13" s="31">
        <v>100</v>
      </c>
      <c r="R13" s="31">
        <v>78</v>
      </c>
      <c r="S13" s="31">
        <f t="shared" si="8"/>
        <v>186</v>
      </c>
      <c r="T13" s="31"/>
      <c r="U13" s="31"/>
      <c r="V13" s="31">
        <f t="shared" si="9"/>
        <v>27</v>
      </c>
    </row>
    <row r="14" spans="1:22" s="32" customFormat="1" ht="24" customHeight="1" x14ac:dyDescent="0.4">
      <c r="A14" s="43">
        <v>43110</v>
      </c>
      <c r="B14" s="31"/>
      <c r="C14" s="31">
        <v>78</v>
      </c>
      <c r="D14" s="31">
        <f t="shared" si="0"/>
        <v>118</v>
      </c>
      <c r="E14" s="34"/>
      <c r="F14" s="31"/>
      <c r="G14" s="31">
        <f t="shared" si="1"/>
        <v>0</v>
      </c>
      <c r="H14" s="31">
        <v>50</v>
      </c>
      <c r="I14" s="31">
        <v>78</v>
      </c>
      <c r="J14" s="31">
        <f t="shared" si="2"/>
        <v>165</v>
      </c>
      <c r="K14" s="34"/>
      <c r="L14" s="31"/>
      <c r="M14" s="31">
        <f t="shared" si="3"/>
        <v>0</v>
      </c>
      <c r="N14" s="31"/>
      <c r="O14" s="31">
        <v>78</v>
      </c>
      <c r="P14" s="31">
        <f t="shared" si="7"/>
        <v>108</v>
      </c>
      <c r="Q14" s="34"/>
      <c r="R14" s="31">
        <v>78</v>
      </c>
      <c r="S14" s="31">
        <f t="shared" si="8"/>
        <v>108</v>
      </c>
      <c r="T14" s="34"/>
      <c r="U14" s="31"/>
      <c r="V14" s="31">
        <f t="shared" si="9"/>
        <v>27</v>
      </c>
    </row>
    <row r="15" spans="1:22" s="32" customFormat="1" ht="26.1" customHeight="1" x14ac:dyDescent="0.4">
      <c r="A15" s="43">
        <v>43111</v>
      </c>
      <c r="B15" s="31">
        <v>150</v>
      </c>
      <c r="C15" s="31">
        <v>102</v>
      </c>
      <c r="D15" s="31">
        <f t="shared" si="0"/>
        <v>166</v>
      </c>
      <c r="E15" s="31"/>
      <c r="F15" s="31"/>
      <c r="G15" s="31">
        <f>G14+E15-F15</f>
        <v>0</v>
      </c>
      <c r="H15" s="31">
        <v>150</v>
      </c>
      <c r="I15" s="31">
        <v>102</v>
      </c>
      <c r="J15" s="31">
        <f t="shared" si="2"/>
        <v>213</v>
      </c>
      <c r="K15" s="31"/>
      <c r="L15" s="31"/>
      <c r="M15" s="31">
        <f t="shared" si="3"/>
        <v>0</v>
      </c>
      <c r="N15" s="31">
        <v>150</v>
      </c>
      <c r="O15" s="31">
        <v>102</v>
      </c>
      <c r="P15" s="31">
        <f t="shared" si="7"/>
        <v>156</v>
      </c>
      <c r="Q15" s="31">
        <v>150</v>
      </c>
      <c r="R15" s="31">
        <v>102</v>
      </c>
      <c r="S15" s="31">
        <f t="shared" si="8"/>
        <v>156</v>
      </c>
      <c r="T15" s="31"/>
      <c r="U15" s="31"/>
      <c r="V15" s="31">
        <f t="shared" si="9"/>
        <v>27</v>
      </c>
    </row>
    <row r="16" spans="1:22" s="32" customFormat="1" ht="26.1" customHeight="1" x14ac:dyDescent="0.4">
      <c r="A16" s="43">
        <v>43112</v>
      </c>
      <c r="B16" s="31">
        <v>100</v>
      </c>
      <c r="C16" s="31">
        <v>102</v>
      </c>
      <c r="D16" s="31">
        <f t="shared" si="0"/>
        <v>164</v>
      </c>
      <c r="E16" s="31"/>
      <c r="F16" s="31"/>
      <c r="G16" s="31">
        <f t="shared" si="1"/>
        <v>0</v>
      </c>
      <c r="H16" s="31">
        <v>100</v>
      </c>
      <c r="I16" s="31">
        <v>102</v>
      </c>
      <c r="J16" s="31">
        <f t="shared" si="2"/>
        <v>211</v>
      </c>
      <c r="K16" s="31"/>
      <c r="L16" s="31"/>
      <c r="M16" s="31">
        <f t="shared" si="3"/>
        <v>0</v>
      </c>
      <c r="N16" s="31">
        <v>100</v>
      </c>
      <c r="O16" s="31">
        <v>102</v>
      </c>
      <c r="P16" s="31">
        <f t="shared" si="7"/>
        <v>154</v>
      </c>
      <c r="Q16" s="31">
        <v>100</v>
      </c>
      <c r="R16" s="31">
        <v>102</v>
      </c>
      <c r="S16" s="31">
        <f t="shared" si="8"/>
        <v>154</v>
      </c>
      <c r="T16" s="31"/>
      <c r="U16" s="31"/>
      <c r="V16" s="31">
        <f t="shared" si="9"/>
        <v>27</v>
      </c>
    </row>
    <row r="17" spans="1:22" s="32" customFormat="1" ht="26.1" customHeight="1" x14ac:dyDescent="0.4">
      <c r="A17" s="43">
        <v>43113</v>
      </c>
      <c r="B17" s="31"/>
      <c r="C17" s="31"/>
      <c r="D17" s="31">
        <f>D16+B17-C17</f>
        <v>164</v>
      </c>
      <c r="E17" s="31"/>
      <c r="F17" s="31"/>
      <c r="G17" s="31">
        <f t="shared" si="1"/>
        <v>0</v>
      </c>
      <c r="H17" s="31"/>
      <c r="I17" s="31"/>
      <c r="J17" s="31">
        <f t="shared" si="2"/>
        <v>211</v>
      </c>
      <c r="K17" s="31"/>
      <c r="L17" s="31"/>
      <c r="M17" s="31">
        <f t="shared" si="3"/>
        <v>0</v>
      </c>
      <c r="N17" s="31"/>
      <c r="O17" s="31"/>
      <c r="P17" s="31">
        <f t="shared" si="7"/>
        <v>154</v>
      </c>
      <c r="Q17" s="31"/>
      <c r="R17" s="31"/>
      <c r="S17" s="31">
        <f t="shared" si="8"/>
        <v>154</v>
      </c>
      <c r="T17" s="31"/>
      <c r="U17" s="31"/>
      <c r="V17" s="31">
        <f t="shared" si="9"/>
        <v>27</v>
      </c>
    </row>
    <row r="18" spans="1:22" s="32" customFormat="1" ht="26.25" x14ac:dyDescent="0.4">
      <c r="A18" s="43">
        <v>43114</v>
      </c>
      <c r="B18" s="31"/>
      <c r="C18" s="31"/>
      <c r="D18" s="31">
        <f>D17+B18-C18</f>
        <v>164</v>
      </c>
      <c r="E18" s="31"/>
      <c r="F18" s="31"/>
      <c r="G18" s="31">
        <f t="shared" si="1"/>
        <v>0</v>
      </c>
      <c r="H18" s="31"/>
      <c r="I18" s="31"/>
      <c r="J18" s="31">
        <f t="shared" si="2"/>
        <v>211</v>
      </c>
      <c r="K18" s="31"/>
      <c r="L18" s="31"/>
      <c r="M18" s="31">
        <f t="shared" si="3"/>
        <v>0</v>
      </c>
      <c r="N18" s="31"/>
      <c r="O18" s="31"/>
      <c r="P18" s="31">
        <f t="shared" si="7"/>
        <v>154</v>
      </c>
      <c r="Q18" s="31"/>
      <c r="R18" s="31"/>
      <c r="S18" s="31">
        <f t="shared" si="8"/>
        <v>154</v>
      </c>
      <c r="T18" s="31"/>
      <c r="U18" s="31"/>
      <c r="V18" s="31">
        <f t="shared" si="9"/>
        <v>27</v>
      </c>
    </row>
    <row r="19" spans="1:22" s="32" customFormat="1" ht="26.25" x14ac:dyDescent="0.4">
      <c r="A19" s="43">
        <v>43115</v>
      </c>
      <c r="B19" s="31">
        <v>100</v>
      </c>
      <c r="C19" s="31">
        <v>84</v>
      </c>
      <c r="D19" s="31">
        <f t="shared" si="0"/>
        <v>180</v>
      </c>
      <c r="E19" s="31"/>
      <c r="F19" s="31"/>
      <c r="G19" s="31">
        <f t="shared" si="1"/>
        <v>0</v>
      </c>
      <c r="H19" s="31">
        <v>100</v>
      </c>
      <c r="I19" s="31">
        <v>84</v>
      </c>
      <c r="J19" s="31">
        <f t="shared" si="2"/>
        <v>227</v>
      </c>
      <c r="K19" s="31"/>
      <c r="L19" s="31"/>
      <c r="M19" s="31">
        <f t="shared" si="3"/>
        <v>0</v>
      </c>
      <c r="N19" s="31">
        <v>100</v>
      </c>
      <c r="O19" s="31">
        <v>84</v>
      </c>
      <c r="P19" s="31">
        <f t="shared" si="7"/>
        <v>170</v>
      </c>
      <c r="Q19" s="31">
        <v>100</v>
      </c>
      <c r="R19" s="31">
        <v>84</v>
      </c>
      <c r="S19" s="31">
        <f t="shared" si="8"/>
        <v>170</v>
      </c>
      <c r="T19" s="31"/>
      <c r="U19" s="31"/>
      <c r="V19" s="31">
        <f t="shared" si="9"/>
        <v>27</v>
      </c>
    </row>
    <row r="20" spans="1:22" s="32" customFormat="1" ht="26.25" x14ac:dyDescent="0.4">
      <c r="A20" s="43">
        <v>43116</v>
      </c>
      <c r="B20" s="31">
        <v>50</v>
      </c>
      <c r="C20" s="31">
        <v>81</v>
      </c>
      <c r="D20" s="31">
        <f t="shared" si="0"/>
        <v>149</v>
      </c>
      <c r="E20" s="31"/>
      <c r="F20" s="31"/>
      <c r="G20" s="31">
        <f t="shared" si="1"/>
        <v>0</v>
      </c>
      <c r="H20" s="31">
        <v>50</v>
      </c>
      <c r="I20" s="31">
        <v>81</v>
      </c>
      <c r="J20" s="31">
        <f t="shared" si="2"/>
        <v>196</v>
      </c>
      <c r="K20" s="31"/>
      <c r="L20" s="31"/>
      <c r="M20" s="31">
        <f t="shared" si="3"/>
        <v>0</v>
      </c>
      <c r="N20" s="31">
        <v>50</v>
      </c>
      <c r="O20" s="31">
        <v>81</v>
      </c>
      <c r="P20" s="31">
        <f t="shared" si="7"/>
        <v>139</v>
      </c>
      <c r="Q20" s="31">
        <v>50</v>
      </c>
      <c r="R20" s="31">
        <v>81</v>
      </c>
      <c r="S20" s="31">
        <f t="shared" si="8"/>
        <v>139</v>
      </c>
      <c r="T20" s="31"/>
      <c r="U20" s="31"/>
      <c r="V20" s="31">
        <f t="shared" si="9"/>
        <v>27</v>
      </c>
    </row>
    <row r="21" spans="1:22" s="32" customFormat="1" ht="26.25" x14ac:dyDescent="0.4">
      <c r="A21" s="43">
        <v>43117</v>
      </c>
      <c r="B21" s="31">
        <v>100</v>
      </c>
      <c r="C21" s="31">
        <v>102</v>
      </c>
      <c r="D21" s="31">
        <f t="shared" si="0"/>
        <v>147</v>
      </c>
      <c r="E21" s="31"/>
      <c r="F21" s="31"/>
      <c r="G21" s="31">
        <f t="shared" si="1"/>
        <v>0</v>
      </c>
      <c r="H21" s="31">
        <v>100</v>
      </c>
      <c r="I21" s="31">
        <v>102</v>
      </c>
      <c r="J21" s="31">
        <f t="shared" si="2"/>
        <v>194</v>
      </c>
      <c r="K21" s="31"/>
      <c r="L21" s="31"/>
      <c r="M21" s="31">
        <f t="shared" si="3"/>
        <v>0</v>
      </c>
      <c r="N21" s="31">
        <v>100</v>
      </c>
      <c r="O21" s="31">
        <v>102</v>
      </c>
      <c r="P21" s="31">
        <f t="shared" si="7"/>
        <v>137</v>
      </c>
      <c r="Q21" s="31">
        <v>100</v>
      </c>
      <c r="R21" s="31">
        <v>102</v>
      </c>
      <c r="S21" s="31">
        <f t="shared" si="8"/>
        <v>137</v>
      </c>
      <c r="T21" s="31"/>
      <c r="U21" s="31"/>
      <c r="V21" s="31">
        <f t="shared" si="9"/>
        <v>27</v>
      </c>
    </row>
    <row r="22" spans="1:22" s="32" customFormat="1" ht="26.25" x14ac:dyDescent="0.4">
      <c r="A22" s="43">
        <v>43118</v>
      </c>
      <c r="B22" s="31">
        <v>100</v>
      </c>
      <c r="C22" s="31">
        <v>84</v>
      </c>
      <c r="D22" s="31">
        <f t="shared" si="0"/>
        <v>163</v>
      </c>
      <c r="E22" s="31"/>
      <c r="F22" s="31"/>
      <c r="G22" s="31">
        <f t="shared" si="1"/>
        <v>0</v>
      </c>
      <c r="H22" s="31">
        <v>100</v>
      </c>
      <c r="I22" s="31">
        <v>84</v>
      </c>
      <c r="J22" s="31">
        <f t="shared" si="2"/>
        <v>210</v>
      </c>
      <c r="K22" s="31"/>
      <c r="L22" s="31"/>
      <c r="M22" s="31">
        <f>M21+K22-L22</f>
        <v>0</v>
      </c>
      <c r="N22" s="31">
        <v>100</v>
      </c>
      <c r="O22" s="31">
        <v>84</v>
      </c>
      <c r="P22" s="31">
        <f t="shared" si="7"/>
        <v>153</v>
      </c>
      <c r="Q22" s="31">
        <v>100</v>
      </c>
      <c r="R22" s="31">
        <v>84</v>
      </c>
      <c r="S22" s="31">
        <f t="shared" si="8"/>
        <v>153</v>
      </c>
      <c r="T22" s="31"/>
      <c r="U22" s="31"/>
      <c r="V22" s="31">
        <f t="shared" si="9"/>
        <v>27</v>
      </c>
    </row>
    <row r="23" spans="1:22" s="32" customFormat="1" ht="26.25" x14ac:dyDescent="0.4">
      <c r="A23" s="43">
        <v>43119</v>
      </c>
      <c r="B23" s="31">
        <v>150</v>
      </c>
      <c r="C23" s="31">
        <v>90</v>
      </c>
      <c r="D23" s="31">
        <f t="shared" si="0"/>
        <v>223</v>
      </c>
      <c r="E23" s="31"/>
      <c r="F23" s="31"/>
      <c r="G23" s="31">
        <f t="shared" si="1"/>
        <v>0</v>
      </c>
      <c r="H23" s="31">
        <v>150</v>
      </c>
      <c r="I23" s="31">
        <v>90</v>
      </c>
      <c r="J23" s="31">
        <f t="shared" si="2"/>
        <v>270</v>
      </c>
      <c r="K23" s="31"/>
      <c r="L23" s="31"/>
      <c r="M23" s="31">
        <f t="shared" ref="M23:M34" si="10">M22+K23-L23</f>
        <v>0</v>
      </c>
      <c r="N23" s="31">
        <v>150</v>
      </c>
      <c r="O23" s="31">
        <v>90</v>
      </c>
      <c r="P23" s="31">
        <f t="shared" si="7"/>
        <v>213</v>
      </c>
      <c r="Q23" s="31">
        <v>150</v>
      </c>
      <c r="R23" s="31">
        <v>90</v>
      </c>
      <c r="S23" s="31">
        <f t="shared" si="8"/>
        <v>213</v>
      </c>
      <c r="T23" s="31"/>
      <c r="U23" s="31"/>
      <c r="V23" s="31">
        <f t="shared" si="9"/>
        <v>27</v>
      </c>
    </row>
    <row r="24" spans="1:22" s="32" customFormat="1" ht="26.25" x14ac:dyDescent="0.4">
      <c r="A24" s="43">
        <v>43120</v>
      </c>
      <c r="B24" s="31">
        <v>100</v>
      </c>
      <c r="C24" s="31">
        <v>192</v>
      </c>
      <c r="D24" s="31">
        <f t="shared" si="0"/>
        <v>131</v>
      </c>
      <c r="E24" s="31"/>
      <c r="F24" s="31"/>
      <c r="G24" s="31">
        <f t="shared" si="1"/>
        <v>0</v>
      </c>
      <c r="H24" s="31">
        <v>100</v>
      </c>
      <c r="I24" s="31">
        <v>192</v>
      </c>
      <c r="J24" s="31">
        <f t="shared" si="2"/>
        <v>178</v>
      </c>
      <c r="K24" s="31"/>
      <c r="L24" s="31"/>
      <c r="M24" s="31">
        <f t="shared" si="10"/>
        <v>0</v>
      </c>
      <c r="N24" s="31">
        <v>100</v>
      </c>
      <c r="O24" s="31">
        <v>192</v>
      </c>
      <c r="P24" s="31">
        <f t="shared" si="7"/>
        <v>121</v>
      </c>
      <c r="Q24" s="31">
        <v>100</v>
      </c>
      <c r="R24" s="31">
        <v>192</v>
      </c>
      <c r="S24" s="31">
        <f t="shared" si="8"/>
        <v>121</v>
      </c>
      <c r="T24" s="31"/>
      <c r="U24" s="31"/>
      <c r="V24" s="31">
        <f t="shared" si="9"/>
        <v>27</v>
      </c>
    </row>
    <row r="25" spans="1:22" s="32" customFormat="1" ht="26.25" x14ac:dyDescent="0.4">
      <c r="A25" s="43">
        <v>43121</v>
      </c>
      <c r="B25" s="31"/>
      <c r="C25" s="31"/>
      <c r="D25" s="31">
        <f t="shared" si="0"/>
        <v>131</v>
      </c>
      <c r="E25" s="31"/>
      <c r="F25" s="31"/>
      <c r="G25" s="31">
        <f t="shared" si="1"/>
        <v>0</v>
      </c>
      <c r="H25" s="31"/>
      <c r="I25" s="31"/>
      <c r="J25" s="31">
        <f t="shared" si="2"/>
        <v>178</v>
      </c>
      <c r="K25" s="31"/>
      <c r="L25" s="31"/>
      <c r="M25" s="31">
        <f t="shared" si="10"/>
        <v>0</v>
      </c>
      <c r="N25" s="31"/>
      <c r="O25" s="31"/>
      <c r="P25" s="31">
        <f t="shared" si="7"/>
        <v>121</v>
      </c>
      <c r="Q25" s="31"/>
      <c r="R25" s="31"/>
      <c r="S25" s="31">
        <f t="shared" si="8"/>
        <v>121</v>
      </c>
      <c r="T25" s="31"/>
      <c r="U25" s="31"/>
      <c r="V25" s="31">
        <f t="shared" si="9"/>
        <v>27</v>
      </c>
    </row>
    <row r="26" spans="1:22" s="32" customFormat="1" ht="26.25" x14ac:dyDescent="0.4">
      <c r="A26" s="43">
        <v>43122</v>
      </c>
      <c r="B26" s="31">
        <v>220</v>
      </c>
      <c r="C26" s="31">
        <v>126</v>
      </c>
      <c r="D26" s="31">
        <f t="shared" si="0"/>
        <v>225</v>
      </c>
      <c r="E26" s="31"/>
      <c r="F26" s="31"/>
      <c r="G26" s="31">
        <f t="shared" si="1"/>
        <v>0</v>
      </c>
      <c r="H26" s="31">
        <v>200</v>
      </c>
      <c r="I26" s="31">
        <v>126</v>
      </c>
      <c r="J26" s="31">
        <f t="shared" si="2"/>
        <v>252</v>
      </c>
      <c r="K26" s="31"/>
      <c r="L26" s="31"/>
      <c r="M26" s="31">
        <f t="shared" si="10"/>
        <v>0</v>
      </c>
      <c r="N26" s="31">
        <v>200</v>
      </c>
      <c r="O26" s="31">
        <v>120</v>
      </c>
      <c r="P26" s="31">
        <f t="shared" si="7"/>
        <v>201</v>
      </c>
      <c r="Q26" s="31">
        <v>200</v>
      </c>
      <c r="R26" s="31">
        <v>120</v>
      </c>
      <c r="S26" s="31">
        <f t="shared" si="8"/>
        <v>201</v>
      </c>
      <c r="T26" s="31"/>
      <c r="U26" s="31">
        <v>2</v>
      </c>
      <c r="V26" s="31">
        <f t="shared" si="9"/>
        <v>25</v>
      </c>
    </row>
    <row r="27" spans="1:22" s="32" customFormat="1" ht="26.25" x14ac:dyDescent="0.4">
      <c r="A27" s="43">
        <v>43123</v>
      </c>
      <c r="B27" s="31">
        <v>50</v>
      </c>
      <c r="C27" s="31">
        <v>108</v>
      </c>
      <c r="D27" s="31">
        <f t="shared" si="0"/>
        <v>167</v>
      </c>
      <c r="E27" s="31"/>
      <c r="F27" s="31"/>
      <c r="G27" s="31">
        <f t="shared" si="1"/>
        <v>0</v>
      </c>
      <c r="H27" s="31">
        <v>50</v>
      </c>
      <c r="I27" s="31">
        <v>108</v>
      </c>
      <c r="J27" s="31">
        <f t="shared" si="2"/>
        <v>194</v>
      </c>
      <c r="K27" s="31"/>
      <c r="L27" s="31"/>
      <c r="M27" s="31">
        <f t="shared" si="10"/>
        <v>0</v>
      </c>
      <c r="N27" s="31">
        <v>50</v>
      </c>
      <c r="O27" s="31">
        <v>108</v>
      </c>
      <c r="P27" s="31">
        <f t="shared" si="7"/>
        <v>143</v>
      </c>
      <c r="Q27" s="31">
        <v>50</v>
      </c>
      <c r="R27" s="31">
        <v>108</v>
      </c>
      <c r="S27" s="31">
        <f t="shared" si="8"/>
        <v>143</v>
      </c>
      <c r="T27" s="31"/>
      <c r="U27" s="31">
        <v>4</v>
      </c>
      <c r="V27" s="31">
        <f t="shared" si="9"/>
        <v>21</v>
      </c>
    </row>
    <row r="28" spans="1:22" s="32" customFormat="1" ht="26.25" x14ac:dyDescent="0.4">
      <c r="A28" s="43">
        <v>43124</v>
      </c>
      <c r="B28" s="31">
        <v>100</v>
      </c>
      <c r="C28" s="31">
        <v>90</v>
      </c>
      <c r="D28" s="31">
        <f t="shared" si="0"/>
        <v>177</v>
      </c>
      <c r="E28" s="31"/>
      <c r="F28" s="31"/>
      <c r="G28" s="31">
        <f t="shared" si="1"/>
        <v>0</v>
      </c>
      <c r="H28" s="31">
        <v>100</v>
      </c>
      <c r="I28" s="31">
        <v>90</v>
      </c>
      <c r="J28" s="31">
        <f t="shared" si="2"/>
        <v>204</v>
      </c>
      <c r="K28" s="31"/>
      <c r="L28" s="31"/>
      <c r="M28" s="31">
        <f t="shared" si="10"/>
        <v>0</v>
      </c>
      <c r="N28" s="31">
        <v>100</v>
      </c>
      <c r="O28" s="31">
        <v>90</v>
      </c>
      <c r="P28" s="31">
        <f t="shared" si="7"/>
        <v>153</v>
      </c>
      <c r="Q28" s="31">
        <v>100</v>
      </c>
      <c r="R28" s="31">
        <v>90</v>
      </c>
      <c r="S28" s="31">
        <f t="shared" si="8"/>
        <v>153</v>
      </c>
      <c r="T28" s="31"/>
      <c r="U28" s="31"/>
      <c r="V28" s="31">
        <f t="shared" si="9"/>
        <v>21</v>
      </c>
    </row>
    <row r="29" spans="1:22" s="32" customFormat="1" ht="26.25" x14ac:dyDescent="0.4">
      <c r="A29" s="43">
        <v>43125</v>
      </c>
      <c r="B29" s="31">
        <v>100</v>
      </c>
      <c r="C29" s="31">
        <v>105</v>
      </c>
      <c r="D29" s="31">
        <f t="shared" si="0"/>
        <v>172</v>
      </c>
      <c r="E29" s="31"/>
      <c r="F29" s="31"/>
      <c r="G29" s="31">
        <f t="shared" si="1"/>
        <v>0</v>
      </c>
      <c r="H29" s="31">
        <v>100</v>
      </c>
      <c r="I29" s="31">
        <v>105</v>
      </c>
      <c r="J29" s="31">
        <f t="shared" si="2"/>
        <v>199</v>
      </c>
      <c r="K29" s="31"/>
      <c r="L29" s="31"/>
      <c r="M29" s="31">
        <f t="shared" si="10"/>
        <v>0</v>
      </c>
      <c r="N29" s="31">
        <v>100</v>
      </c>
      <c r="O29" s="31">
        <v>105</v>
      </c>
      <c r="P29" s="31">
        <f t="shared" si="7"/>
        <v>148</v>
      </c>
      <c r="Q29" s="31">
        <v>100</v>
      </c>
      <c r="R29" s="31">
        <v>105</v>
      </c>
      <c r="S29" s="31">
        <f t="shared" si="8"/>
        <v>148</v>
      </c>
      <c r="T29" s="31"/>
      <c r="U29" s="31"/>
      <c r="V29" s="31">
        <f t="shared" si="9"/>
        <v>21</v>
      </c>
    </row>
    <row r="30" spans="1:22" s="32" customFormat="1" ht="26.25" x14ac:dyDescent="0.4">
      <c r="A30" s="43">
        <v>43126</v>
      </c>
      <c r="B30" s="31">
        <v>101</v>
      </c>
      <c r="C30" s="31">
        <v>78</v>
      </c>
      <c r="D30" s="31">
        <f t="shared" si="0"/>
        <v>195</v>
      </c>
      <c r="E30" s="31"/>
      <c r="F30" s="31"/>
      <c r="G30" s="31">
        <f t="shared" si="1"/>
        <v>0</v>
      </c>
      <c r="H30" s="31">
        <v>100</v>
      </c>
      <c r="I30" s="31">
        <v>78</v>
      </c>
      <c r="J30" s="31">
        <f t="shared" si="2"/>
        <v>221</v>
      </c>
      <c r="K30" s="31"/>
      <c r="L30" s="31"/>
      <c r="M30" s="31">
        <f t="shared" si="10"/>
        <v>0</v>
      </c>
      <c r="N30" s="31">
        <v>100</v>
      </c>
      <c r="O30" s="31">
        <v>78</v>
      </c>
      <c r="P30" s="31">
        <f t="shared" si="7"/>
        <v>170</v>
      </c>
      <c r="Q30" s="31">
        <v>100</v>
      </c>
      <c r="R30" s="31">
        <v>78</v>
      </c>
      <c r="S30" s="31">
        <f t="shared" si="8"/>
        <v>170</v>
      </c>
      <c r="T30" s="31"/>
      <c r="U30" s="31">
        <v>4</v>
      </c>
      <c r="V30" s="31">
        <f t="shared" si="9"/>
        <v>17</v>
      </c>
    </row>
    <row r="31" spans="1:22" s="32" customFormat="1" ht="26.25" x14ac:dyDescent="0.4">
      <c r="A31" s="43">
        <v>43127</v>
      </c>
      <c r="B31" s="31"/>
      <c r="C31" s="33"/>
      <c r="D31" s="31">
        <f t="shared" si="0"/>
        <v>195</v>
      </c>
      <c r="E31" s="31"/>
      <c r="F31" s="33"/>
      <c r="G31" s="31">
        <f t="shared" si="1"/>
        <v>0</v>
      </c>
      <c r="H31" s="31"/>
      <c r="I31" s="33"/>
      <c r="J31" s="31">
        <f t="shared" si="2"/>
        <v>221</v>
      </c>
      <c r="K31" s="31"/>
      <c r="L31" s="33"/>
      <c r="M31" s="31">
        <f t="shared" si="10"/>
        <v>0</v>
      </c>
      <c r="N31" s="31"/>
      <c r="O31" s="33"/>
      <c r="P31" s="31">
        <f t="shared" si="7"/>
        <v>170</v>
      </c>
      <c r="Q31" s="31"/>
      <c r="R31" s="33"/>
      <c r="S31" s="31">
        <f t="shared" si="8"/>
        <v>170</v>
      </c>
      <c r="T31" s="31"/>
      <c r="U31" s="33"/>
      <c r="V31" s="31">
        <f t="shared" si="9"/>
        <v>17</v>
      </c>
    </row>
    <row r="32" spans="1:22" s="32" customFormat="1" ht="26.25" x14ac:dyDescent="0.4">
      <c r="A32" s="43">
        <v>43128</v>
      </c>
      <c r="B32" s="36"/>
      <c r="C32" s="36"/>
      <c r="D32" s="31">
        <f t="shared" si="0"/>
        <v>195</v>
      </c>
      <c r="E32" s="36"/>
      <c r="F32" s="36"/>
      <c r="G32" s="31">
        <f t="shared" si="1"/>
        <v>0</v>
      </c>
      <c r="H32" s="36"/>
      <c r="I32" s="36"/>
      <c r="J32" s="31">
        <f t="shared" si="2"/>
        <v>221</v>
      </c>
      <c r="K32" s="36"/>
      <c r="L32" s="36"/>
      <c r="M32" s="31">
        <f t="shared" si="10"/>
        <v>0</v>
      </c>
      <c r="N32" s="36"/>
      <c r="O32" s="36"/>
      <c r="P32" s="31">
        <f t="shared" si="7"/>
        <v>170</v>
      </c>
      <c r="Q32" s="36"/>
      <c r="R32" s="36"/>
      <c r="S32" s="31">
        <f t="shared" si="8"/>
        <v>170</v>
      </c>
      <c r="T32" s="36"/>
      <c r="U32" s="36"/>
      <c r="V32" s="31">
        <f t="shared" si="9"/>
        <v>17</v>
      </c>
    </row>
    <row r="33" spans="1:22" s="37" customFormat="1" ht="26.25" x14ac:dyDescent="0.4">
      <c r="A33" s="43">
        <v>43129</v>
      </c>
      <c r="B33" s="31">
        <v>100</v>
      </c>
      <c r="C33" s="31">
        <v>96</v>
      </c>
      <c r="D33" s="31">
        <f t="shared" si="0"/>
        <v>199</v>
      </c>
      <c r="E33" s="31"/>
      <c r="F33" s="31"/>
      <c r="G33" s="31">
        <f t="shared" si="1"/>
        <v>0</v>
      </c>
      <c r="H33" s="31">
        <v>100</v>
      </c>
      <c r="I33" s="31">
        <v>96</v>
      </c>
      <c r="J33" s="31">
        <f t="shared" si="2"/>
        <v>225</v>
      </c>
      <c r="K33" s="31"/>
      <c r="L33" s="31"/>
      <c r="M33" s="31">
        <f t="shared" si="10"/>
        <v>0</v>
      </c>
      <c r="N33" s="31">
        <v>100</v>
      </c>
      <c r="O33" s="31">
        <v>96</v>
      </c>
      <c r="P33" s="31">
        <f t="shared" si="7"/>
        <v>174</v>
      </c>
      <c r="Q33" s="31">
        <v>100</v>
      </c>
      <c r="R33" s="31">
        <v>96</v>
      </c>
      <c r="S33" s="31">
        <f t="shared" si="8"/>
        <v>174</v>
      </c>
      <c r="T33" s="31"/>
      <c r="U33" s="31"/>
      <c r="V33" s="31">
        <f t="shared" si="9"/>
        <v>17</v>
      </c>
    </row>
    <row r="34" spans="1:22" s="37" customFormat="1" ht="26.25" x14ac:dyDescent="0.4">
      <c r="A34" s="43">
        <v>43130</v>
      </c>
      <c r="B34" s="31">
        <v>100</v>
      </c>
      <c r="C34" s="31">
        <v>93</v>
      </c>
      <c r="D34" s="31">
        <f t="shared" si="0"/>
        <v>206</v>
      </c>
      <c r="E34" s="31"/>
      <c r="F34" s="31"/>
      <c r="G34" s="31">
        <f t="shared" si="1"/>
        <v>0</v>
      </c>
      <c r="H34" s="31">
        <v>100</v>
      </c>
      <c r="I34" s="33">
        <v>93</v>
      </c>
      <c r="J34" s="31">
        <f t="shared" si="2"/>
        <v>232</v>
      </c>
      <c r="K34" s="31"/>
      <c r="L34" s="33"/>
      <c r="M34" s="31">
        <f t="shared" si="10"/>
        <v>0</v>
      </c>
      <c r="N34" s="31">
        <v>100</v>
      </c>
      <c r="O34" s="31">
        <v>96</v>
      </c>
      <c r="P34" s="31">
        <f t="shared" si="7"/>
        <v>178</v>
      </c>
      <c r="Q34" s="31">
        <v>100</v>
      </c>
      <c r="R34" s="31">
        <v>96</v>
      </c>
      <c r="S34" s="31">
        <f t="shared" si="8"/>
        <v>178</v>
      </c>
      <c r="T34" s="31"/>
      <c r="U34" s="31"/>
      <c r="V34" s="31">
        <f t="shared" si="9"/>
        <v>17</v>
      </c>
    </row>
    <row r="35" spans="1:22" s="37" customFormat="1" ht="26.25" x14ac:dyDescent="0.4">
      <c r="A35" s="43">
        <v>43131</v>
      </c>
      <c r="B35" s="31">
        <v>50</v>
      </c>
      <c r="C35" s="31">
        <v>93</v>
      </c>
      <c r="D35" s="31">
        <f t="shared" si="0"/>
        <v>163</v>
      </c>
      <c r="E35" s="31"/>
      <c r="F35" s="31"/>
      <c r="G35" s="31">
        <f t="shared" si="1"/>
        <v>0</v>
      </c>
      <c r="H35" s="31">
        <v>50</v>
      </c>
      <c r="I35" s="31">
        <v>93</v>
      </c>
      <c r="J35" s="31">
        <f t="shared" si="2"/>
        <v>189</v>
      </c>
      <c r="K35" s="31"/>
      <c r="L35" s="33"/>
      <c r="M35" s="31">
        <f>M34+K35-L35</f>
        <v>0</v>
      </c>
      <c r="N35" s="31">
        <v>50</v>
      </c>
      <c r="O35" s="31">
        <v>99</v>
      </c>
      <c r="P35" s="31">
        <f t="shared" si="7"/>
        <v>129</v>
      </c>
      <c r="Q35" s="31">
        <v>50</v>
      </c>
      <c r="R35" s="31">
        <v>99</v>
      </c>
      <c r="S35" s="31">
        <f t="shared" si="8"/>
        <v>129</v>
      </c>
      <c r="T35" s="31"/>
      <c r="U35" s="31"/>
      <c r="V35" s="31">
        <f t="shared" si="9"/>
        <v>17</v>
      </c>
    </row>
    <row r="36" spans="1:22" s="39" customFormat="1" ht="26.25" x14ac:dyDescent="0.4">
      <c r="A36" s="35"/>
      <c r="B36" s="34"/>
      <c r="C36" s="34"/>
      <c r="D36" s="31">
        <f t="shared" si="0"/>
        <v>163</v>
      </c>
      <c r="E36" s="34"/>
      <c r="F36" s="34"/>
      <c r="G36" s="31">
        <f t="shared" si="1"/>
        <v>0</v>
      </c>
      <c r="H36" s="34"/>
      <c r="I36" s="38"/>
      <c r="J36" s="31">
        <f t="shared" si="2"/>
        <v>189</v>
      </c>
      <c r="K36" s="34"/>
      <c r="L36" s="34"/>
      <c r="M36" s="31">
        <f>M35+K36-L36</f>
        <v>0</v>
      </c>
      <c r="N36" s="34"/>
      <c r="O36" s="38"/>
      <c r="P36" s="31">
        <f t="shared" si="7"/>
        <v>129</v>
      </c>
      <c r="Q36" s="34"/>
      <c r="R36" s="34"/>
      <c r="S36" s="31">
        <f t="shared" si="8"/>
        <v>129</v>
      </c>
      <c r="T36" s="34"/>
      <c r="U36" s="34"/>
      <c r="V36" s="31">
        <f t="shared" si="9"/>
        <v>17</v>
      </c>
    </row>
    <row r="37" spans="1:22" s="32" customFormat="1" ht="27" thickBot="1" x14ac:dyDescent="0.45">
      <c r="A37" s="40" t="s">
        <v>10</v>
      </c>
      <c r="B37" s="41">
        <f>SUM(B4:B36)</f>
        <v>2221</v>
      </c>
      <c r="C37" s="41">
        <f>SUM(C4:C36)</f>
        <v>2184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2200</v>
      </c>
      <c r="I37" s="41">
        <f>SUM(I4:I36)</f>
        <v>2127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2200</v>
      </c>
      <c r="O37" s="41">
        <f>SUM(O4:O36)</f>
        <v>2187</v>
      </c>
      <c r="P37" s="41"/>
      <c r="Q37" s="41">
        <f>SUM(Q4:Q36)</f>
        <v>2200</v>
      </c>
      <c r="R37" s="41">
        <f>SUM(R4:R36)</f>
        <v>2187</v>
      </c>
      <c r="S37" s="42"/>
      <c r="T37" s="41">
        <f>SUM(T4:T36)</f>
        <v>18</v>
      </c>
      <c r="U37" s="41">
        <f>SUM(U4:U36)</f>
        <v>16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2221</v>
      </c>
      <c r="E39" s="16">
        <f>E37-E4</f>
        <v>0</v>
      </c>
      <c r="H39" s="16">
        <f>H37-H4</f>
        <v>2200</v>
      </c>
      <c r="K39" s="16">
        <f>K37-K4</f>
        <v>0</v>
      </c>
      <c r="N39" s="16">
        <f>N37-N4</f>
        <v>2200</v>
      </c>
      <c r="Q39" s="16">
        <f>Q37-Q4</f>
        <v>2200</v>
      </c>
      <c r="T39" s="16">
        <f>T37-T4</f>
        <v>18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2" zoomScale="75" zoomScaleNormal="75" workbookViewId="0">
      <selection activeCell="J14" sqref="J1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100</v>
      </c>
      <c r="E4" s="31"/>
      <c r="F4" s="31"/>
      <c r="G4" s="31">
        <f>E4-F4</f>
        <v>0</v>
      </c>
      <c r="H4" s="31"/>
      <c r="I4" s="31"/>
      <c r="J4" s="31">
        <v>100</v>
      </c>
      <c r="K4" s="31"/>
      <c r="L4" s="31"/>
      <c r="M4" s="31">
        <f>K4-L4</f>
        <v>0</v>
      </c>
      <c r="N4" s="31"/>
      <c r="O4" s="31"/>
      <c r="P4" s="31">
        <v>100</v>
      </c>
      <c r="Q4" s="31"/>
      <c r="R4" s="31"/>
      <c r="S4" s="31">
        <v>100</v>
      </c>
      <c r="T4" s="31"/>
      <c r="U4" s="31"/>
      <c r="V4" s="31">
        <v>2</v>
      </c>
    </row>
    <row r="5" spans="1:22" s="32" customFormat="1" ht="26.1" customHeight="1" x14ac:dyDescent="0.4">
      <c r="A5" s="43">
        <v>43101</v>
      </c>
      <c r="B5" s="31"/>
      <c r="C5" s="31"/>
      <c r="D5" s="31">
        <f>D4+B5-C5</f>
        <v>100</v>
      </c>
      <c r="E5" s="31"/>
      <c r="F5" s="31"/>
      <c r="G5" s="31">
        <f>G4+E5-F5</f>
        <v>0</v>
      </c>
      <c r="H5" s="31"/>
      <c r="I5" s="31"/>
      <c r="J5" s="31">
        <f>J4+H5-I5</f>
        <v>100</v>
      </c>
      <c r="K5" s="31"/>
      <c r="L5" s="31"/>
      <c r="M5" s="31">
        <f>M4+K5-L5</f>
        <v>0</v>
      </c>
      <c r="N5" s="31"/>
      <c r="O5" s="31"/>
      <c r="P5" s="31">
        <f>P4+N5-O5</f>
        <v>100</v>
      </c>
      <c r="Q5" s="31"/>
      <c r="R5" s="31"/>
      <c r="S5" s="31">
        <f>S4+Q5-R5</f>
        <v>100</v>
      </c>
      <c r="T5" s="31"/>
      <c r="U5" s="31"/>
      <c r="V5" s="31">
        <f>V4+T5-U5</f>
        <v>2</v>
      </c>
    </row>
    <row r="6" spans="1:22" s="32" customFormat="1" ht="26.1" customHeight="1" x14ac:dyDescent="0.4">
      <c r="A6" s="43">
        <v>43102</v>
      </c>
      <c r="B6" s="31">
        <v>200</v>
      </c>
      <c r="C6" s="31">
        <v>114</v>
      </c>
      <c r="D6" s="31">
        <f t="shared" ref="D6:D36" si="0">D5+B6-C6</f>
        <v>186</v>
      </c>
      <c r="E6" s="31"/>
      <c r="F6" s="31"/>
      <c r="G6" s="31">
        <f t="shared" ref="G6:G36" si="1">G5+E6-F6</f>
        <v>0</v>
      </c>
      <c r="H6" s="31">
        <v>200</v>
      </c>
      <c r="I6" s="31">
        <v>114</v>
      </c>
      <c r="J6" s="31">
        <f t="shared" ref="J6:J36" si="2">J5+H6-I6</f>
        <v>186</v>
      </c>
      <c r="K6" s="31"/>
      <c r="L6" s="31"/>
      <c r="M6" s="31">
        <f t="shared" ref="M6:M21" si="3">M5+K6-L6</f>
        <v>0</v>
      </c>
      <c r="N6" s="31">
        <v>200</v>
      </c>
      <c r="O6" s="31">
        <v>114</v>
      </c>
      <c r="P6" s="31">
        <f t="shared" ref="P6:P7" si="4">P5+N6-O6</f>
        <v>186</v>
      </c>
      <c r="Q6" s="31">
        <v>200</v>
      </c>
      <c r="R6" s="31">
        <v>114</v>
      </c>
      <c r="S6" s="31">
        <f t="shared" ref="S6:S7" si="5">S5+Q6-R6</f>
        <v>186</v>
      </c>
      <c r="T6" s="31">
        <v>12</v>
      </c>
      <c r="U6" s="31">
        <v>1</v>
      </c>
      <c r="V6" s="31">
        <f t="shared" ref="V6:V7" si="6">V5+T6-U6</f>
        <v>13</v>
      </c>
    </row>
    <row r="7" spans="1:22" s="32" customFormat="1" ht="26.1" customHeight="1" x14ac:dyDescent="0.4">
      <c r="A7" s="43">
        <v>43103</v>
      </c>
      <c r="B7" s="31">
        <v>100</v>
      </c>
      <c r="C7" s="31">
        <v>96</v>
      </c>
      <c r="D7" s="31">
        <f t="shared" si="0"/>
        <v>190</v>
      </c>
      <c r="E7" s="31"/>
      <c r="F7" s="31"/>
      <c r="G7" s="31">
        <f t="shared" si="1"/>
        <v>0</v>
      </c>
      <c r="H7" s="31">
        <v>100</v>
      </c>
      <c r="I7" s="31">
        <v>96</v>
      </c>
      <c r="J7" s="31">
        <f t="shared" si="2"/>
        <v>190</v>
      </c>
      <c r="K7" s="31"/>
      <c r="L7" s="31"/>
      <c r="M7" s="31">
        <f t="shared" si="3"/>
        <v>0</v>
      </c>
      <c r="N7" s="31">
        <v>100</v>
      </c>
      <c r="O7" s="31">
        <v>96</v>
      </c>
      <c r="P7" s="31">
        <f t="shared" si="4"/>
        <v>190</v>
      </c>
      <c r="Q7" s="31">
        <v>100</v>
      </c>
      <c r="R7" s="31">
        <v>96</v>
      </c>
      <c r="S7" s="31">
        <f t="shared" si="5"/>
        <v>190</v>
      </c>
      <c r="T7" s="31"/>
      <c r="U7" s="31"/>
      <c r="V7" s="31">
        <f t="shared" si="6"/>
        <v>13</v>
      </c>
    </row>
    <row r="8" spans="1:22" s="32" customFormat="1" ht="26.1" customHeight="1" x14ac:dyDescent="0.4">
      <c r="A8" s="43">
        <v>43104</v>
      </c>
      <c r="B8" s="31"/>
      <c r="C8" s="31">
        <v>66</v>
      </c>
      <c r="D8" s="31">
        <f t="shared" si="0"/>
        <v>124</v>
      </c>
      <c r="E8" s="31"/>
      <c r="F8" s="31"/>
      <c r="G8" s="31">
        <f t="shared" si="1"/>
        <v>0</v>
      </c>
      <c r="H8" s="31"/>
      <c r="I8" s="31">
        <v>66</v>
      </c>
      <c r="J8" s="31">
        <f t="shared" si="2"/>
        <v>124</v>
      </c>
      <c r="K8" s="31"/>
      <c r="L8" s="31"/>
      <c r="M8" s="31">
        <f t="shared" si="3"/>
        <v>0</v>
      </c>
      <c r="N8" s="31"/>
      <c r="O8" s="31">
        <v>66</v>
      </c>
      <c r="P8" s="31">
        <f>P7+N8-O8</f>
        <v>124</v>
      </c>
      <c r="Q8" s="31"/>
      <c r="R8" s="31">
        <v>66</v>
      </c>
      <c r="S8" s="31">
        <f>S7+Q8-R8</f>
        <v>124</v>
      </c>
      <c r="T8" s="31"/>
      <c r="U8" s="31"/>
      <c r="V8" s="31">
        <f>V7+T8-U8</f>
        <v>13</v>
      </c>
    </row>
    <row r="9" spans="1:22" s="32" customFormat="1" ht="26.1" customHeight="1" x14ac:dyDescent="0.4">
      <c r="A9" s="43">
        <v>43105</v>
      </c>
      <c r="B9" s="31">
        <v>200</v>
      </c>
      <c r="C9" s="31">
        <v>90</v>
      </c>
      <c r="D9" s="31">
        <f t="shared" si="0"/>
        <v>234</v>
      </c>
      <c r="E9" s="31"/>
      <c r="F9" s="31"/>
      <c r="G9" s="31">
        <f t="shared" si="1"/>
        <v>0</v>
      </c>
      <c r="H9" s="31">
        <v>200</v>
      </c>
      <c r="I9" s="31">
        <v>90</v>
      </c>
      <c r="J9" s="31">
        <f t="shared" si="2"/>
        <v>234</v>
      </c>
      <c r="K9" s="31"/>
      <c r="L9" s="31"/>
      <c r="M9" s="31">
        <f t="shared" si="3"/>
        <v>0</v>
      </c>
      <c r="N9" s="31">
        <v>200</v>
      </c>
      <c r="O9" s="31">
        <v>90</v>
      </c>
      <c r="P9" s="31">
        <f t="shared" ref="P9:P36" si="7">P8+N9-O9</f>
        <v>234</v>
      </c>
      <c r="Q9" s="31">
        <v>200</v>
      </c>
      <c r="R9" s="31">
        <v>90</v>
      </c>
      <c r="S9" s="31">
        <f t="shared" ref="S9:S36" si="8">S8+Q9-R9</f>
        <v>234</v>
      </c>
      <c r="T9" s="31"/>
      <c r="U9" s="31">
        <v>4</v>
      </c>
      <c r="V9" s="31">
        <f t="shared" ref="V9:V36" si="9">V8+T9-U9</f>
        <v>9</v>
      </c>
    </row>
    <row r="10" spans="1:22" s="32" customFormat="1" ht="26.1" customHeight="1" x14ac:dyDescent="0.4">
      <c r="A10" s="43">
        <v>43106</v>
      </c>
      <c r="B10" s="31"/>
      <c r="C10" s="31">
        <v>150</v>
      </c>
      <c r="D10" s="31">
        <f t="shared" si="0"/>
        <v>84</v>
      </c>
      <c r="E10" s="31"/>
      <c r="F10" s="31"/>
      <c r="G10" s="31">
        <f t="shared" si="1"/>
        <v>0</v>
      </c>
      <c r="H10" s="31"/>
      <c r="I10" s="31">
        <v>150</v>
      </c>
      <c r="J10" s="31">
        <f t="shared" si="2"/>
        <v>84</v>
      </c>
      <c r="K10" s="31"/>
      <c r="L10" s="31"/>
      <c r="M10" s="31">
        <f t="shared" si="3"/>
        <v>0</v>
      </c>
      <c r="N10" s="31"/>
      <c r="O10" s="31">
        <v>150</v>
      </c>
      <c r="P10" s="31">
        <f t="shared" si="7"/>
        <v>84</v>
      </c>
      <c r="Q10" s="31"/>
      <c r="R10" s="31">
        <v>150</v>
      </c>
      <c r="S10" s="31">
        <f t="shared" si="8"/>
        <v>84</v>
      </c>
      <c r="T10" s="31"/>
      <c r="U10" s="31"/>
      <c r="V10" s="31">
        <f t="shared" si="9"/>
        <v>9</v>
      </c>
    </row>
    <row r="11" spans="1:22" s="32" customFormat="1" ht="26.1" customHeight="1" x14ac:dyDescent="0.4">
      <c r="A11" s="43">
        <v>43107</v>
      </c>
      <c r="B11" s="31"/>
      <c r="C11" s="31"/>
      <c r="D11" s="31">
        <f>D10+B11-C11</f>
        <v>84</v>
      </c>
      <c r="E11" s="31"/>
      <c r="F11" s="31"/>
      <c r="G11" s="31">
        <f>G10+E11-F11</f>
        <v>0</v>
      </c>
      <c r="H11" s="31"/>
      <c r="I11" s="31"/>
      <c r="J11" s="31">
        <f>J10+H11-I11</f>
        <v>84</v>
      </c>
      <c r="K11" s="31"/>
      <c r="L11" s="31"/>
      <c r="M11" s="31">
        <f>M10+K11-L11</f>
        <v>0</v>
      </c>
      <c r="N11" s="31"/>
      <c r="O11" s="31"/>
      <c r="P11" s="31">
        <f>P10+N11-O11</f>
        <v>84</v>
      </c>
      <c r="Q11" s="31"/>
      <c r="R11" s="31"/>
      <c r="S11" s="31">
        <f>S10+Q11-R11</f>
        <v>84</v>
      </c>
      <c r="T11" s="31"/>
      <c r="U11" s="31"/>
      <c r="V11" s="31">
        <f>V10+T11-U11</f>
        <v>9</v>
      </c>
    </row>
    <row r="12" spans="1:22" s="32" customFormat="1" ht="26.1" customHeight="1" x14ac:dyDescent="0.4">
      <c r="A12" s="43">
        <v>43108</v>
      </c>
      <c r="B12" s="31">
        <v>100</v>
      </c>
      <c r="C12" s="31">
        <v>66</v>
      </c>
      <c r="D12" s="31">
        <f t="shared" si="0"/>
        <v>118</v>
      </c>
      <c r="E12" s="31"/>
      <c r="F12" s="31"/>
      <c r="G12" s="31">
        <f t="shared" si="1"/>
        <v>0</v>
      </c>
      <c r="H12" s="31">
        <v>100</v>
      </c>
      <c r="I12" s="31">
        <v>66</v>
      </c>
      <c r="J12" s="31">
        <f t="shared" si="2"/>
        <v>118</v>
      </c>
      <c r="K12" s="31"/>
      <c r="L12" s="31"/>
      <c r="M12" s="31">
        <f t="shared" si="3"/>
        <v>0</v>
      </c>
      <c r="N12" s="31">
        <v>100</v>
      </c>
      <c r="O12" s="31">
        <v>66</v>
      </c>
      <c r="P12" s="31">
        <f t="shared" si="7"/>
        <v>118</v>
      </c>
      <c r="Q12" s="31">
        <v>100</v>
      </c>
      <c r="R12" s="31">
        <v>66</v>
      </c>
      <c r="S12" s="31">
        <f t="shared" si="8"/>
        <v>118</v>
      </c>
      <c r="T12" s="31"/>
      <c r="U12" s="31"/>
      <c r="V12" s="31">
        <f t="shared" si="9"/>
        <v>9</v>
      </c>
    </row>
    <row r="13" spans="1:22" s="32" customFormat="1" ht="26.1" customHeight="1" x14ac:dyDescent="0.4">
      <c r="A13" s="43">
        <v>43109</v>
      </c>
      <c r="B13" s="31">
        <v>50</v>
      </c>
      <c r="C13" s="31">
        <v>60</v>
      </c>
      <c r="D13" s="31">
        <f t="shared" si="0"/>
        <v>108</v>
      </c>
      <c r="E13" s="31"/>
      <c r="F13" s="31"/>
      <c r="G13" s="31">
        <f t="shared" si="1"/>
        <v>0</v>
      </c>
      <c r="H13" s="31">
        <v>50</v>
      </c>
      <c r="I13" s="31">
        <v>60</v>
      </c>
      <c r="J13" s="31">
        <f t="shared" si="2"/>
        <v>108</v>
      </c>
      <c r="K13" s="31"/>
      <c r="L13" s="31"/>
      <c r="M13" s="31">
        <f t="shared" si="3"/>
        <v>0</v>
      </c>
      <c r="N13" s="31">
        <v>50</v>
      </c>
      <c r="O13" s="31">
        <v>60</v>
      </c>
      <c r="P13" s="31">
        <f t="shared" si="7"/>
        <v>108</v>
      </c>
      <c r="Q13" s="31">
        <v>50</v>
      </c>
      <c r="R13" s="31">
        <v>60</v>
      </c>
      <c r="S13" s="31">
        <f t="shared" si="8"/>
        <v>108</v>
      </c>
      <c r="T13" s="31"/>
      <c r="U13" s="31">
        <v>4</v>
      </c>
      <c r="V13" s="31">
        <f t="shared" si="9"/>
        <v>5</v>
      </c>
    </row>
    <row r="14" spans="1:22" s="32" customFormat="1" ht="24" customHeight="1" x14ac:dyDescent="0.4">
      <c r="A14" s="43">
        <v>43110</v>
      </c>
      <c r="B14" s="31">
        <v>50</v>
      </c>
      <c r="C14" s="31">
        <v>60</v>
      </c>
      <c r="D14" s="31">
        <f t="shared" si="0"/>
        <v>98</v>
      </c>
      <c r="E14" s="34"/>
      <c r="F14" s="31"/>
      <c r="G14" s="31">
        <f t="shared" si="1"/>
        <v>0</v>
      </c>
      <c r="H14" s="31">
        <v>50</v>
      </c>
      <c r="I14" s="31">
        <v>60</v>
      </c>
      <c r="J14" s="31">
        <f t="shared" si="2"/>
        <v>98</v>
      </c>
      <c r="K14" s="34"/>
      <c r="L14" s="31"/>
      <c r="M14" s="31">
        <f t="shared" si="3"/>
        <v>0</v>
      </c>
      <c r="N14" s="31">
        <v>50</v>
      </c>
      <c r="O14" s="31">
        <v>60</v>
      </c>
      <c r="P14" s="31">
        <f t="shared" si="7"/>
        <v>98</v>
      </c>
      <c r="Q14" s="31">
        <v>50</v>
      </c>
      <c r="R14" s="31">
        <v>60</v>
      </c>
      <c r="S14" s="31">
        <f t="shared" si="8"/>
        <v>98</v>
      </c>
      <c r="T14" s="34">
        <v>12</v>
      </c>
      <c r="U14" s="31">
        <v>4</v>
      </c>
      <c r="V14" s="31">
        <f t="shared" si="9"/>
        <v>13</v>
      </c>
    </row>
    <row r="15" spans="1:22" s="32" customFormat="1" ht="26.1" customHeight="1" x14ac:dyDescent="0.4">
      <c r="A15" s="43">
        <v>43111</v>
      </c>
      <c r="B15" s="31">
        <v>50</v>
      </c>
      <c r="C15" s="31">
        <v>54</v>
      </c>
      <c r="D15" s="31">
        <f t="shared" si="0"/>
        <v>94</v>
      </c>
      <c r="E15" s="31"/>
      <c r="F15" s="31"/>
      <c r="G15" s="31">
        <f>G14+E15-F15</f>
        <v>0</v>
      </c>
      <c r="H15" s="31">
        <v>50</v>
      </c>
      <c r="I15" s="31">
        <v>54</v>
      </c>
      <c r="J15" s="31">
        <f t="shared" si="2"/>
        <v>94</v>
      </c>
      <c r="K15" s="31"/>
      <c r="L15" s="31"/>
      <c r="M15" s="31">
        <f t="shared" si="3"/>
        <v>0</v>
      </c>
      <c r="N15" s="31">
        <v>50</v>
      </c>
      <c r="O15" s="31">
        <v>54</v>
      </c>
      <c r="P15" s="31">
        <f t="shared" si="7"/>
        <v>94</v>
      </c>
      <c r="Q15" s="31">
        <v>50</v>
      </c>
      <c r="R15" s="31">
        <v>54</v>
      </c>
      <c r="S15" s="31">
        <f t="shared" si="8"/>
        <v>94</v>
      </c>
      <c r="T15" s="31"/>
      <c r="U15" s="31"/>
      <c r="V15" s="31">
        <f t="shared" si="9"/>
        <v>13</v>
      </c>
    </row>
    <row r="16" spans="1:22" s="32" customFormat="1" ht="26.1" customHeight="1" x14ac:dyDescent="0.4">
      <c r="A16" s="43">
        <v>43112</v>
      </c>
      <c r="B16" s="31">
        <v>100</v>
      </c>
      <c r="C16" s="31">
        <v>57</v>
      </c>
      <c r="D16" s="31">
        <f t="shared" si="0"/>
        <v>137</v>
      </c>
      <c r="E16" s="31"/>
      <c r="F16" s="31"/>
      <c r="G16" s="31">
        <f t="shared" si="1"/>
        <v>0</v>
      </c>
      <c r="H16" s="31">
        <v>100</v>
      </c>
      <c r="I16" s="31">
        <v>57</v>
      </c>
      <c r="J16" s="31">
        <f t="shared" si="2"/>
        <v>137</v>
      </c>
      <c r="K16" s="31"/>
      <c r="L16" s="31"/>
      <c r="M16" s="31">
        <f t="shared" si="3"/>
        <v>0</v>
      </c>
      <c r="N16" s="31">
        <v>100</v>
      </c>
      <c r="O16" s="31">
        <v>57</v>
      </c>
      <c r="P16" s="31">
        <f t="shared" si="7"/>
        <v>137</v>
      </c>
      <c r="Q16" s="31">
        <v>100</v>
      </c>
      <c r="R16" s="31">
        <v>57</v>
      </c>
      <c r="S16" s="31">
        <f t="shared" si="8"/>
        <v>137</v>
      </c>
      <c r="T16" s="31"/>
      <c r="U16" s="31"/>
      <c r="V16" s="31">
        <f t="shared" si="9"/>
        <v>13</v>
      </c>
    </row>
    <row r="17" spans="1:22" s="32" customFormat="1" ht="26.1" customHeight="1" x14ac:dyDescent="0.4">
      <c r="A17" s="43">
        <v>43113</v>
      </c>
      <c r="B17" s="31">
        <v>100</v>
      </c>
      <c r="C17" s="31">
        <v>102</v>
      </c>
      <c r="D17" s="31">
        <f t="shared" si="0"/>
        <v>135</v>
      </c>
      <c r="E17" s="31"/>
      <c r="F17" s="31"/>
      <c r="G17" s="31">
        <f t="shared" si="1"/>
        <v>0</v>
      </c>
      <c r="H17" s="31">
        <v>100</v>
      </c>
      <c r="I17" s="31">
        <v>102</v>
      </c>
      <c r="J17" s="31">
        <f t="shared" si="2"/>
        <v>135</v>
      </c>
      <c r="K17" s="31"/>
      <c r="L17" s="31"/>
      <c r="M17" s="31">
        <f t="shared" si="3"/>
        <v>0</v>
      </c>
      <c r="N17" s="31">
        <v>100</v>
      </c>
      <c r="O17" s="31">
        <v>102</v>
      </c>
      <c r="P17" s="31">
        <f t="shared" si="7"/>
        <v>135</v>
      </c>
      <c r="Q17" s="31">
        <v>100</v>
      </c>
      <c r="R17" s="31">
        <v>102</v>
      </c>
      <c r="S17" s="31">
        <f t="shared" si="8"/>
        <v>135</v>
      </c>
      <c r="T17" s="31"/>
      <c r="U17" s="31">
        <v>8</v>
      </c>
      <c r="V17" s="31">
        <f t="shared" si="9"/>
        <v>5</v>
      </c>
    </row>
    <row r="18" spans="1:22" s="32" customFormat="1" ht="26.25" x14ac:dyDescent="0.4">
      <c r="A18" s="43">
        <v>43114</v>
      </c>
      <c r="B18" s="31"/>
      <c r="C18" s="31"/>
      <c r="D18" s="31">
        <f t="shared" si="0"/>
        <v>135</v>
      </c>
      <c r="E18" s="31"/>
      <c r="F18" s="31"/>
      <c r="G18" s="31">
        <f t="shared" si="1"/>
        <v>0</v>
      </c>
      <c r="H18" s="31"/>
      <c r="I18" s="31"/>
      <c r="J18" s="31">
        <f t="shared" si="2"/>
        <v>135</v>
      </c>
      <c r="K18" s="31"/>
      <c r="L18" s="31"/>
      <c r="M18" s="31">
        <f t="shared" si="3"/>
        <v>0</v>
      </c>
      <c r="N18" s="31"/>
      <c r="O18" s="31"/>
      <c r="P18" s="31">
        <f t="shared" si="7"/>
        <v>135</v>
      </c>
      <c r="Q18" s="31"/>
      <c r="R18" s="31"/>
      <c r="S18" s="31">
        <f t="shared" si="8"/>
        <v>135</v>
      </c>
      <c r="T18" s="31"/>
      <c r="U18" s="31"/>
      <c r="V18" s="31">
        <f t="shared" si="9"/>
        <v>5</v>
      </c>
    </row>
    <row r="19" spans="1:22" s="32" customFormat="1" ht="26.25" x14ac:dyDescent="0.4">
      <c r="A19" s="43">
        <v>43115</v>
      </c>
      <c r="B19" s="31"/>
      <c r="C19" s="31">
        <v>45</v>
      </c>
      <c r="D19" s="31">
        <f t="shared" si="0"/>
        <v>90</v>
      </c>
      <c r="E19" s="31"/>
      <c r="F19" s="31"/>
      <c r="G19" s="31">
        <f t="shared" si="1"/>
        <v>0</v>
      </c>
      <c r="H19" s="31"/>
      <c r="I19" s="31">
        <v>45</v>
      </c>
      <c r="J19" s="31">
        <f t="shared" si="2"/>
        <v>90</v>
      </c>
      <c r="K19" s="31"/>
      <c r="L19" s="31"/>
      <c r="M19" s="31">
        <f t="shared" si="3"/>
        <v>0</v>
      </c>
      <c r="N19" s="31"/>
      <c r="O19" s="31">
        <v>45</v>
      </c>
      <c r="P19" s="31">
        <f t="shared" si="7"/>
        <v>90</v>
      </c>
      <c r="Q19" s="31"/>
      <c r="R19" s="31">
        <v>45</v>
      </c>
      <c r="S19" s="31">
        <f t="shared" si="8"/>
        <v>90</v>
      </c>
      <c r="T19" s="31">
        <v>12</v>
      </c>
      <c r="U19" s="31">
        <v>5</v>
      </c>
      <c r="V19" s="31">
        <f t="shared" si="9"/>
        <v>12</v>
      </c>
    </row>
    <row r="20" spans="1:22" s="32" customFormat="1" ht="26.25" x14ac:dyDescent="0.4">
      <c r="A20" s="43">
        <v>43116</v>
      </c>
      <c r="B20" s="31">
        <v>100</v>
      </c>
      <c r="C20" s="31">
        <v>60</v>
      </c>
      <c r="D20" s="31">
        <f t="shared" si="0"/>
        <v>130</v>
      </c>
      <c r="E20" s="31"/>
      <c r="F20" s="31"/>
      <c r="G20" s="31">
        <f t="shared" si="1"/>
        <v>0</v>
      </c>
      <c r="H20" s="31">
        <v>100</v>
      </c>
      <c r="I20" s="31">
        <v>60</v>
      </c>
      <c r="J20" s="31">
        <f t="shared" si="2"/>
        <v>130</v>
      </c>
      <c r="K20" s="31"/>
      <c r="L20" s="31"/>
      <c r="M20" s="31">
        <f t="shared" si="3"/>
        <v>0</v>
      </c>
      <c r="N20" s="31">
        <v>100</v>
      </c>
      <c r="O20" s="31">
        <v>60</v>
      </c>
      <c r="P20" s="31">
        <f t="shared" si="7"/>
        <v>130</v>
      </c>
      <c r="Q20" s="31">
        <v>100</v>
      </c>
      <c r="R20" s="31">
        <v>60</v>
      </c>
      <c r="S20" s="31">
        <f t="shared" si="8"/>
        <v>130</v>
      </c>
      <c r="T20" s="31"/>
      <c r="U20" s="31">
        <v>2</v>
      </c>
      <c r="V20" s="31">
        <f t="shared" si="9"/>
        <v>10</v>
      </c>
    </row>
    <row r="21" spans="1:22" s="32" customFormat="1" ht="26.25" x14ac:dyDescent="0.4">
      <c r="A21" s="43">
        <v>43117</v>
      </c>
      <c r="B21" s="31"/>
      <c r="C21" s="31">
        <v>66</v>
      </c>
      <c r="D21" s="31">
        <f t="shared" si="0"/>
        <v>64</v>
      </c>
      <c r="E21" s="31"/>
      <c r="F21" s="31"/>
      <c r="G21" s="31">
        <f t="shared" si="1"/>
        <v>0</v>
      </c>
      <c r="H21" s="31"/>
      <c r="I21" s="31">
        <v>66</v>
      </c>
      <c r="J21" s="31">
        <f t="shared" si="2"/>
        <v>64</v>
      </c>
      <c r="K21" s="31"/>
      <c r="L21" s="31"/>
      <c r="M21" s="31">
        <f t="shared" si="3"/>
        <v>0</v>
      </c>
      <c r="N21" s="31"/>
      <c r="O21" s="31">
        <v>66</v>
      </c>
      <c r="P21" s="31">
        <f t="shared" si="7"/>
        <v>64</v>
      </c>
      <c r="Q21" s="31"/>
      <c r="R21" s="31">
        <v>66</v>
      </c>
      <c r="S21" s="31">
        <f t="shared" si="8"/>
        <v>64</v>
      </c>
      <c r="T21" s="31"/>
      <c r="U21" s="31"/>
      <c r="V21" s="31">
        <f t="shared" si="9"/>
        <v>10</v>
      </c>
    </row>
    <row r="22" spans="1:22" s="32" customFormat="1" ht="26.25" x14ac:dyDescent="0.4">
      <c r="A22" s="43">
        <v>43118</v>
      </c>
      <c r="B22" s="31">
        <v>300</v>
      </c>
      <c r="C22" s="31">
        <v>63</v>
      </c>
      <c r="D22" s="31">
        <f t="shared" si="0"/>
        <v>301</v>
      </c>
      <c r="E22" s="31"/>
      <c r="F22" s="31"/>
      <c r="G22" s="31">
        <f t="shared" si="1"/>
        <v>0</v>
      </c>
      <c r="H22" s="31">
        <v>300</v>
      </c>
      <c r="I22" s="31">
        <v>63</v>
      </c>
      <c r="J22" s="31">
        <f t="shared" si="2"/>
        <v>301</v>
      </c>
      <c r="K22" s="31"/>
      <c r="L22" s="31"/>
      <c r="M22" s="31">
        <f>M21+K22-L22</f>
        <v>0</v>
      </c>
      <c r="N22" s="31">
        <v>300</v>
      </c>
      <c r="O22" s="31">
        <v>63</v>
      </c>
      <c r="P22" s="31">
        <f t="shared" si="7"/>
        <v>301</v>
      </c>
      <c r="Q22" s="31">
        <v>300</v>
      </c>
      <c r="R22" s="31">
        <v>63</v>
      </c>
      <c r="S22" s="31">
        <f t="shared" si="8"/>
        <v>301</v>
      </c>
      <c r="T22" s="31"/>
      <c r="U22" s="31"/>
      <c r="V22" s="31">
        <f t="shared" si="9"/>
        <v>10</v>
      </c>
    </row>
    <row r="23" spans="1:22" s="32" customFormat="1" ht="26.25" x14ac:dyDescent="0.4">
      <c r="A23" s="43">
        <v>43119</v>
      </c>
      <c r="B23" s="31"/>
      <c r="C23" s="31">
        <v>54</v>
      </c>
      <c r="D23" s="31">
        <f t="shared" si="0"/>
        <v>247</v>
      </c>
      <c r="E23" s="31"/>
      <c r="F23" s="31"/>
      <c r="G23" s="31">
        <f t="shared" si="1"/>
        <v>0</v>
      </c>
      <c r="H23" s="31"/>
      <c r="I23" s="31">
        <v>54</v>
      </c>
      <c r="J23" s="31">
        <f t="shared" si="2"/>
        <v>247</v>
      </c>
      <c r="K23" s="31"/>
      <c r="L23" s="31"/>
      <c r="M23" s="31">
        <f t="shared" ref="M23:M34" si="10">M22+K23-L23</f>
        <v>0</v>
      </c>
      <c r="N23" s="31"/>
      <c r="O23" s="31">
        <v>54</v>
      </c>
      <c r="P23" s="31">
        <f t="shared" si="7"/>
        <v>247</v>
      </c>
      <c r="Q23" s="31"/>
      <c r="R23" s="31">
        <v>54</v>
      </c>
      <c r="S23" s="31">
        <f t="shared" si="8"/>
        <v>247</v>
      </c>
      <c r="T23" s="31"/>
      <c r="U23" s="31"/>
      <c r="V23" s="31">
        <f t="shared" si="9"/>
        <v>10</v>
      </c>
    </row>
    <row r="24" spans="1:22" s="32" customFormat="1" ht="26.25" x14ac:dyDescent="0.4">
      <c r="A24" s="43">
        <v>43120</v>
      </c>
      <c r="B24" s="31"/>
      <c r="C24" s="31">
        <v>102</v>
      </c>
      <c r="D24" s="31">
        <f t="shared" si="0"/>
        <v>145</v>
      </c>
      <c r="E24" s="31"/>
      <c r="F24" s="31"/>
      <c r="G24" s="31">
        <f t="shared" si="1"/>
        <v>0</v>
      </c>
      <c r="H24" s="31"/>
      <c r="I24" s="31">
        <v>102</v>
      </c>
      <c r="J24" s="31">
        <f t="shared" si="2"/>
        <v>145</v>
      </c>
      <c r="K24" s="31"/>
      <c r="L24" s="31"/>
      <c r="M24" s="31">
        <f t="shared" si="10"/>
        <v>0</v>
      </c>
      <c r="N24" s="31"/>
      <c r="O24" s="31">
        <v>102</v>
      </c>
      <c r="P24" s="31">
        <f t="shared" si="7"/>
        <v>145</v>
      </c>
      <c r="Q24" s="31"/>
      <c r="R24" s="31">
        <v>102</v>
      </c>
      <c r="S24" s="31">
        <f t="shared" si="8"/>
        <v>145</v>
      </c>
      <c r="T24" s="31"/>
      <c r="U24" s="31"/>
      <c r="V24" s="31">
        <f t="shared" si="9"/>
        <v>10</v>
      </c>
    </row>
    <row r="25" spans="1:22" s="32" customFormat="1" ht="26.25" x14ac:dyDescent="0.4">
      <c r="A25" s="43">
        <v>43121</v>
      </c>
      <c r="B25" s="31"/>
      <c r="C25" s="31"/>
      <c r="D25" s="31">
        <f>D24+B25-C25</f>
        <v>145</v>
      </c>
      <c r="E25" s="31"/>
      <c r="F25" s="31"/>
      <c r="G25" s="31">
        <f t="shared" si="1"/>
        <v>0</v>
      </c>
      <c r="H25" s="31"/>
      <c r="I25" s="31"/>
      <c r="J25" s="31">
        <f t="shared" si="2"/>
        <v>145</v>
      </c>
      <c r="K25" s="31"/>
      <c r="L25" s="31"/>
      <c r="M25" s="31">
        <f t="shared" si="10"/>
        <v>0</v>
      </c>
      <c r="N25" s="31"/>
      <c r="O25" s="31"/>
      <c r="P25" s="31">
        <f t="shared" si="7"/>
        <v>145</v>
      </c>
      <c r="Q25" s="31"/>
      <c r="R25" s="31"/>
      <c r="S25" s="31">
        <f t="shared" si="8"/>
        <v>145</v>
      </c>
      <c r="T25" s="31"/>
      <c r="U25" s="31"/>
      <c r="V25" s="31">
        <f t="shared" si="9"/>
        <v>10</v>
      </c>
    </row>
    <row r="26" spans="1:22" s="32" customFormat="1" ht="26.25" x14ac:dyDescent="0.4">
      <c r="A26" s="43">
        <v>43122</v>
      </c>
      <c r="B26" s="31"/>
      <c r="C26" s="31">
        <v>63</v>
      </c>
      <c r="D26" s="31">
        <f>D25+B26-C26</f>
        <v>82</v>
      </c>
      <c r="E26" s="31"/>
      <c r="F26" s="31"/>
      <c r="G26" s="31">
        <f t="shared" si="1"/>
        <v>0</v>
      </c>
      <c r="H26" s="31"/>
      <c r="I26" s="31">
        <v>63</v>
      </c>
      <c r="J26" s="31">
        <f t="shared" si="2"/>
        <v>82</v>
      </c>
      <c r="K26" s="31"/>
      <c r="L26" s="31"/>
      <c r="M26" s="31">
        <f t="shared" si="10"/>
        <v>0</v>
      </c>
      <c r="N26" s="31"/>
      <c r="O26" s="31">
        <v>63</v>
      </c>
      <c r="P26" s="31">
        <f t="shared" si="7"/>
        <v>82</v>
      </c>
      <c r="Q26" s="31"/>
      <c r="R26" s="31">
        <v>63</v>
      </c>
      <c r="S26" s="31">
        <f t="shared" si="8"/>
        <v>82</v>
      </c>
      <c r="T26" s="31"/>
      <c r="U26" s="31"/>
      <c r="V26" s="31">
        <f t="shared" si="9"/>
        <v>10</v>
      </c>
    </row>
    <row r="27" spans="1:22" s="32" customFormat="1" ht="26.25" x14ac:dyDescent="0.4">
      <c r="A27" s="43">
        <v>43123</v>
      </c>
      <c r="B27" s="31">
        <v>200</v>
      </c>
      <c r="C27" s="31">
        <v>72</v>
      </c>
      <c r="D27" s="31">
        <f t="shared" si="0"/>
        <v>210</v>
      </c>
      <c r="E27" s="31"/>
      <c r="F27" s="31"/>
      <c r="G27" s="31">
        <f t="shared" si="1"/>
        <v>0</v>
      </c>
      <c r="H27" s="31">
        <v>200</v>
      </c>
      <c r="I27" s="31">
        <v>72</v>
      </c>
      <c r="J27" s="31">
        <f t="shared" si="2"/>
        <v>210</v>
      </c>
      <c r="K27" s="31"/>
      <c r="L27" s="31"/>
      <c r="M27" s="31">
        <f t="shared" si="10"/>
        <v>0</v>
      </c>
      <c r="N27" s="31">
        <v>200</v>
      </c>
      <c r="O27" s="31">
        <v>72</v>
      </c>
      <c r="P27" s="31">
        <f t="shared" si="7"/>
        <v>210</v>
      </c>
      <c r="Q27" s="31">
        <v>200</v>
      </c>
      <c r="R27" s="31">
        <v>72</v>
      </c>
      <c r="S27" s="31">
        <f t="shared" si="8"/>
        <v>210</v>
      </c>
      <c r="T27" s="31"/>
      <c r="U27" s="31"/>
      <c r="V27" s="31">
        <f t="shared" si="9"/>
        <v>10</v>
      </c>
    </row>
    <row r="28" spans="1:22" s="32" customFormat="1" ht="26.25" x14ac:dyDescent="0.4">
      <c r="A28" s="43">
        <v>43124</v>
      </c>
      <c r="B28" s="31"/>
      <c r="C28" s="31">
        <v>69</v>
      </c>
      <c r="D28" s="31">
        <f t="shared" si="0"/>
        <v>141</v>
      </c>
      <c r="E28" s="31"/>
      <c r="F28" s="31"/>
      <c r="G28" s="31">
        <f t="shared" si="1"/>
        <v>0</v>
      </c>
      <c r="H28" s="31"/>
      <c r="I28" s="31">
        <v>69</v>
      </c>
      <c r="J28" s="31">
        <f t="shared" si="2"/>
        <v>141</v>
      </c>
      <c r="K28" s="31"/>
      <c r="L28" s="31"/>
      <c r="M28" s="31">
        <f t="shared" si="10"/>
        <v>0</v>
      </c>
      <c r="N28" s="31"/>
      <c r="O28" s="31">
        <v>69</v>
      </c>
      <c r="P28" s="31">
        <f t="shared" si="7"/>
        <v>141</v>
      </c>
      <c r="Q28" s="31"/>
      <c r="R28" s="31">
        <v>69</v>
      </c>
      <c r="S28" s="31">
        <f t="shared" si="8"/>
        <v>141</v>
      </c>
      <c r="T28" s="31"/>
      <c r="U28" s="31"/>
      <c r="V28" s="31">
        <f t="shared" si="9"/>
        <v>10</v>
      </c>
    </row>
    <row r="29" spans="1:22" s="32" customFormat="1" ht="26.25" x14ac:dyDescent="0.4">
      <c r="A29" s="43">
        <v>43125</v>
      </c>
      <c r="B29" s="31"/>
      <c r="C29" s="31">
        <v>48</v>
      </c>
      <c r="D29" s="31">
        <f t="shared" si="0"/>
        <v>93</v>
      </c>
      <c r="E29" s="31"/>
      <c r="F29" s="31"/>
      <c r="G29" s="31">
        <f t="shared" si="1"/>
        <v>0</v>
      </c>
      <c r="H29" s="31"/>
      <c r="I29" s="31">
        <v>48</v>
      </c>
      <c r="J29" s="31">
        <f t="shared" si="2"/>
        <v>93</v>
      </c>
      <c r="K29" s="31"/>
      <c r="L29" s="31"/>
      <c r="M29" s="31">
        <f t="shared" si="10"/>
        <v>0</v>
      </c>
      <c r="N29" s="31"/>
      <c r="O29" s="31">
        <v>48</v>
      </c>
      <c r="P29" s="31">
        <f t="shared" si="7"/>
        <v>93</v>
      </c>
      <c r="Q29" s="31"/>
      <c r="R29" s="31">
        <v>48</v>
      </c>
      <c r="S29" s="31">
        <f t="shared" si="8"/>
        <v>93</v>
      </c>
      <c r="T29" s="31"/>
      <c r="U29" s="31">
        <v>2</v>
      </c>
      <c r="V29" s="31">
        <f t="shared" si="9"/>
        <v>8</v>
      </c>
    </row>
    <row r="30" spans="1:22" s="32" customFormat="1" ht="26.25" x14ac:dyDescent="0.4">
      <c r="A30" s="43">
        <v>43126</v>
      </c>
      <c r="B30" s="31">
        <v>200</v>
      </c>
      <c r="C30" s="31">
        <v>63</v>
      </c>
      <c r="D30" s="31">
        <f t="shared" si="0"/>
        <v>230</v>
      </c>
      <c r="E30" s="31"/>
      <c r="F30" s="31"/>
      <c r="G30" s="31">
        <f t="shared" si="1"/>
        <v>0</v>
      </c>
      <c r="H30" s="31">
        <v>200</v>
      </c>
      <c r="I30" s="31">
        <v>63</v>
      </c>
      <c r="J30" s="31">
        <f t="shared" si="2"/>
        <v>230</v>
      </c>
      <c r="K30" s="31"/>
      <c r="L30" s="31"/>
      <c r="M30" s="31">
        <f t="shared" si="10"/>
        <v>0</v>
      </c>
      <c r="N30" s="31">
        <v>200</v>
      </c>
      <c r="O30" s="31">
        <v>63</v>
      </c>
      <c r="P30" s="31">
        <f t="shared" si="7"/>
        <v>230</v>
      </c>
      <c r="Q30" s="31">
        <v>200</v>
      </c>
      <c r="R30" s="31">
        <v>63</v>
      </c>
      <c r="S30" s="31">
        <f t="shared" si="8"/>
        <v>230</v>
      </c>
      <c r="T30" s="31"/>
      <c r="U30" s="31">
        <v>2</v>
      </c>
      <c r="V30" s="31">
        <f t="shared" si="9"/>
        <v>6</v>
      </c>
    </row>
    <row r="31" spans="1:22" s="32" customFormat="1" ht="26.25" x14ac:dyDescent="0.4">
      <c r="A31" s="43">
        <v>43127</v>
      </c>
      <c r="B31" s="31"/>
      <c r="C31" s="33">
        <v>156</v>
      </c>
      <c r="D31" s="31">
        <f t="shared" si="0"/>
        <v>74</v>
      </c>
      <c r="E31" s="31"/>
      <c r="F31" s="33"/>
      <c r="G31" s="31">
        <f t="shared" si="1"/>
        <v>0</v>
      </c>
      <c r="H31" s="31"/>
      <c r="I31" s="33">
        <v>156</v>
      </c>
      <c r="J31" s="31">
        <f t="shared" si="2"/>
        <v>74</v>
      </c>
      <c r="K31" s="31"/>
      <c r="L31" s="33"/>
      <c r="M31" s="31">
        <f t="shared" si="10"/>
        <v>0</v>
      </c>
      <c r="N31" s="31"/>
      <c r="O31" s="33">
        <v>156</v>
      </c>
      <c r="P31" s="31">
        <f t="shared" si="7"/>
        <v>74</v>
      </c>
      <c r="Q31" s="31"/>
      <c r="R31" s="33">
        <v>156</v>
      </c>
      <c r="S31" s="31">
        <f t="shared" si="8"/>
        <v>74</v>
      </c>
      <c r="T31" s="31"/>
      <c r="U31" s="33">
        <v>6</v>
      </c>
      <c r="V31" s="31">
        <f t="shared" si="9"/>
        <v>0</v>
      </c>
    </row>
    <row r="32" spans="1:22" s="32" customFormat="1" ht="26.25" x14ac:dyDescent="0.4">
      <c r="A32" s="43">
        <v>43128</v>
      </c>
      <c r="B32" s="36"/>
      <c r="C32" s="36"/>
      <c r="D32" s="31">
        <f t="shared" si="0"/>
        <v>74</v>
      </c>
      <c r="E32" s="36"/>
      <c r="F32" s="36"/>
      <c r="G32" s="31">
        <f t="shared" si="1"/>
        <v>0</v>
      </c>
      <c r="H32" s="36"/>
      <c r="I32" s="36"/>
      <c r="J32" s="31">
        <f t="shared" si="2"/>
        <v>74</v>
      </c>
      <c r="K32" s="36"/>
      <c r="L32" s="36"/>
      <c r="M32" s="31">
        <f t="shared" si="10"/>
        <v>0</v>
      </c>
      <c r="N32" s="36"/>
      <c r="O32" s="36"/>
      <c r="P32" s="31">
        <f t="shared" si="7"/>
        <v>74</v>
      </c>
      <c r="Q32" s="36"/>
      <c r="R32" s="36"/>
      <c r="S32" s="31">
        <f t="shared" si="8"/>
        <v>74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43129</v>
      </c>
      <c r="B33" s="31"/>
      <c r="C33" s="31"/>
      <c r="D33" s="31">
        <f t="shared" si="0"/>
        <v>74</v>
      </c>
      <c r="E33" s="31"/>
      <c r="F33" s="31"/>
      <c r="G33" s="31">
        <f t="shared" si="1"/>
        <v>0</v>
      </c>
      <c r="H33" s="31"/>
      <c r="I33" s="31"/>
      <c r="J33" s="31">
        <f t="shared" si="2"/>
        <v>74</v>
      </c>
      <c r="K33" s="31"/>
      <c r="L33" s="31"/>
      <c r="M33" s="31">
        <f t="shared" si="10"/>
        <v>0</v>
      </c>
      <c r="N33" s="31"/>
      <c r="O33" s="31"/>
      <c r="P33" s="31">
        <f t="shared" si="7"/>
        <v>74</v>
      </c>
      <c r="Q33" s="31"/>
      <c r="R33" s="31"/>
      <c r="S33" s="31">
        <f t="shared" si="8"/>
        <v>74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43130</v>
      </c>
      <c r="B34" s="31">
        <v>300</v>
      </c>
      <c r="C34" s="31">
        <v>66</v>
      </c>
      <c r="D34" s="31">
        <f t="shared" si="0"/>
        <v>308</v>
      </c>
      <c r="E34" s="31"/>
      <c r="F34" s="31"/>
      <c r="G34" s="31">
        <f t="shared" si="1"/>
        <v>0</v>
      </c>
      <c r="H34" s="31">
        <v>300</v>
      </c>
      <c r="I34" s="31">
        <v>66</v>
      </c>
      <c r="J34" s="31">
        <f t="shared" si="2"/>
        <v>308</v>
      </c>
      <c r="K34" s="31"/>
      <c r="L34" s="33"/>
      <c r="M34" s="31">
        <f t="shared" si="10"/>
        <v>0</v>
      </c>
      <c r="N34" s="31">
        <v>300</v>
      </c>
      <c r="O34" s="31">
        <v>66</v>
      </c>
      <c r="P34" s="31">
        <f t="shared" si="7"/>
        <v>308</v>
      </c>
      <c r="Q34" s="31">
        <v>300</v>
      </c>
      <c r="R34" s="31">
        <v>66</v>
      </c>
      <c r="S34" s="31">
        <f t="shared" si="8"/>
        <v>308</v>
      </c>
      <c r="T34" s="31">
        <v>12</v>
      </c>
      <c r="U34" s="31"/>
      <c r="V34" s="31">
        <f t="shared" si="9"/>
        <v>12</v>
      </c>
    </row>
    <row r="35" spans="1:22" s="37" customFormat="1" ht="26.25" x14ac:dyDescent="0.4">
      <c r="A35" s="43">
        <v>43131</v>
      </c>
      <c r="B35" s="31"/>
      <c r="C35" s="31">
        <v>72</v>
      </c>
      <c r="D35" s="31">
        <f t="shared" si="0"/>
        <v>236</v>
      </c>
      <c r="E35" s="31"/>
      <c r="F35" s="31"/>
      <c r="G35" s="31">
        <f t="shared" si="1"/>
        <v>0</v>
      </c>
      <c r="H35" s="31"/>
      <c r="I35" s="31">
        <v>72</v>
      </c>
      <c r="J35" s="31">
        <f t="shared" si="2"/>
        <v>236</v>
      </c>
      <c r="K35" s="31"/>
      <c r="L35" s="33"/>
      <c r="M35" s="31">
        <f>M34+K35-L35</f>
        <v>0</v>
      </c>
      <c r="N35" s="31"/>
      <c r="O35" s="31">
        <v>72</v>
      </c>
      <c r="P35" s="31">
        <f t="shared" si="7"/>
        <v>236</v>
      </c>
      <c r="Q35" s="31"/>
      <c r="R35" s="31">
        <v>72</v>
      </c>
      <c r="S35" s="31">
        <f t="shared" si="8"/>
        <v>236</v>
      </c>
      <c r="T35" s="31"/>
      <c r="U35" s="31"/>
      <c r="V35" s="31">
        <f t="shared" si="9"/>
        <v>12</v>
      </c>
    </row>
    <row r="36" spans="1:22" s="39" customFormat="1" ht="26.25" x14ac:dyDescent="0.4">
      <c r="A36" s="35"/>
      <c r="B36" s="34"/>
      <c r="C36" s="34"/>
      <c r="D36" s="31">
        <f t="shared" si="0"/>
        <v>236</v>
      </c>
      <c r="E36" s="34"/>
      <c r="F36" s="34"/>
      <c r="G36" s="31">
        <f t="shared" si="1"/>
        <v>0</v>
      </c>
      <c r="H36" s="34"/>
      <c r="I36" s="38"/>
      <c r="J36" s="31">
        <f t="shared" si="2"/>
        <v>236</v>
      </c>
      <c r="K36" s="34"/>
      <c r="L36" s="34"/>
      <c r="M36" s="31">
        <f>M35+K36-L36</f>
        <v>0</v>
      </c>
      <c r="N36" s="34"/>
      <c r="O36" s="38"/>
      <c r="P36" s="31">
        <f t="shared" si="7"/>
        <v>236</v>
      </c>
      <c r="Q36" s="34"/>
      <c r="R36" s="34"/>
      <c r="S36" s="31">
        <f t="shared" si="8"/>
        <v>236</v>
      </c>
      <c r="T36" s="34"/>
      <c r="U36" s="34"/>
      <c r="V36" s="31">
        <f t="shared" si="9"/>
        <v>12</v>
      </c>
    </row>
    <row r="37" spans="1:22" s="32" customFormat="1" ht="27" thickBot="1" x14ac:dyDescent="0.45">
      <c r="A37" s="40" t="s">
        <v>10</v>
      </c>
      <c r="B37" s="41">
        <f>SUM(B4:B36)</f>
        <v>2050</v>
      </c>
      <c r="C37" s="41">
        <f>SUM(C4:C36)</f>
        <v>1914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2050</v>
      </c>
      <c r="I37" s="41">
        <f>SUM(I4:I36)</f>
        <v>1914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2050</v>
      </c>
      <c r="O37" s="41">
        <f>SUM(O4:O36)</f>
        <v>1914</v>
      </c>
      <c r="P37" s="41"/>
      <c r="Q37" s="41">
        <f>SUM(Q4:Q36)</f>
        <v>2050</v>
      </c>
      <c r="R37" s="41">
        <f>SUM(R4:R36)</f>
        <v>1914</v>
      </c>
      <c r="S37" s="42"/>
      <c r="T37" s="41">
        <f>SUM(T4:T36)</f>
        <v>48</v>
      </c>
      <c r="U37" s="41">
        <f>SUM(U4:U36)</f>
        <v>38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2050</v>
      </c>
      <c r="E39" s="16">
        <f>E37-E4</f>
        <v>0</v>
      </c>
      <c r="H39" s="16">
        <f>H37-H4</f>
        <v>2050</v>
      </c>
      <c r="K39" s="16">
        <f>K37-K4</f>
        <v>0</v>
      </c>
      <c r="N39" s="16">
        <f>N37-N4</f>
        <v>2050</v>
      </c>
      <c r="Q39" s="16">
        <f>Q37-Q4</f>
        <v>2050</v>
      </c>
      <c r="T39" s="16">
        <f>T37-T4</f>
        <v>48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0" zoomScale="75" zoomScaleNormal="75" workbookViewId="0">
      <selection activeCell="H14" sqref="H1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43101</v>
      </c>
      <c r="B5" s="31">
        <v>100</v>
      </c>
      <c r="C5" s="31"/>
      <c r="D5" s="31">
        <f>D4+B5-C5</f>
        <v>100</v>
      </c>
      <c r="E5" s="31"/>
      <c r="F5" s="31"/>
      <c r="G5" s="31">
        <f>G4+E5-F5</f>
        <v>0</v>
      </c>
      <c r="H5" s="31">
        <v>100</v>
      </c>
      <c r="I5" s="31"/>
      <c r="J5" s="31">
        <f>J4+H5-I5</f>
        <v>100</v>
      </c>
      <c r="K5" s="31"/>
      <c r="L5" s="31"/>
      <c r="M5" s="31">
        <f>M4+K5-L5</f>
        <v>0</v>
      </c>
      <c r="N5" s="31">
        <v>100</v>
      </c>
      <c r="O5" s="31"/>
      <c r="P5" s="31">
        <f>P4+N5-O5</f>
        <v>100</v>
      </c>
      <c r="Q5" s="31">
        <v>100</v>
      </c>
      <c r="R5" s="31"/>
      <c r="S5" s="31">
        <f>S4+Q5-R5</f>
        <v>100</v>
      </c>
      <c r="T5" s="31">
        <v>12</v>
      </c>
      <c r="U5" s="31"/>
      <c r="V5" s="31">
        <f>V4+T5-U5</f>
        <v>12</v>
      </c>
    </row>
    <row r="6" spans="1:22" s="32" customFormat="1" ht="26.1" customHeight="1" x14ac:dyDescent="0.4">
      <c r="A6" s="43">
        <v>43102</v>
      </c>
      <c r="B6" s="31">
        <v>100</v>
      </c>
      <c r="C6" s="31">
        <v>66</v>
      </c>
      <c r="D6" s="31">
        <f t="shared" ref="D6:D36" si="0">D5+B6-C6</f>
        <v>134</v>
      </c>
      <c r="E6" s="31"/>
      <c r="F6" s="31"/>
      <c r="G6" s="31">
        <f t="shared" ref="G6:G36" si="1">G5+E6-F6</f>
        <v>0</v>
      </c>
      <c r="H6" s="31">
        <v>100</v>
      </c>
      <c r="I6" s="31">
        <v>66</v>
      </c>
      <c r="J6" s="31">
        <f t="shared" ref="J6:J36" si="2">J5+H6-I6</f>
        <v>134</v>
      </c>
      <c r="K6" s="31"/>
      <c r="L6" s="31"/>
      <c r="M6" s="31">
        <f t="shared" ref="M6:M21" si="3">M5+K6-L6</f>
        <v>0</v>
      </c>
      <c r="N6" s="31">
        <v>50</v>
      </c>
      <c r="O6" s="31">
        <v>66</v>
      </c>
      <c r="P6" s="31">
        <f t="shared" ref="P6:P7" si="4">P5+N6-O6</f>
        <v>84</v>
      </c>
      <c r="Q6" s="31">
        <v>100</v>
      </c>
      <c r="R6" s="31">
        <v>66</v>
      </c>
      <c r="S6" s="31">
        <f t="shared" ref="S6:S7" si="5">S5+Q6-R6</f>
        <v>134</v>
      </c>
      <c r="T6" s="31"/>
      <c r="U6" s="31"/>
      <c r="V6" s="31">
        <f t="shared" ref="V6:V7" si="6">V5+T6-U6</f>
        <v>12</v>
      </c>
    </row>
    <row r="7" spans="1:22" s="32" customFormat="1" ht="26.1" customHeight="1" x14ac:dyDescent="0.4">
      <c r="A7" s="43">
        <v>43103</v>
      </c>
      <c r="B7" s="31">
        <v>100</v>
      </c>
      <c r="C7" s="31">
        <v>69</v>
      </c>
      <c r="D7" s="31">
        <f t="shared" si="0"/>
        <v>165</v>
      </c>
      <c r="E7" s="31"/>
      <c r="F7" s="31"/>
      <c r="G7" s="31">
        <f t="shared" si="1"/>
        <v>0</v>
      </c>
      <c r="H7" s="31">
        <v>100</v>
      </c>
      <c r="I7" s="31">
        <v>69</v>
      </c>
      <c r="J7" s="31">
        <f t="shared" si="2"/>
        <v>165</v>
      </c>
      <c r="K7" s="31"/>
      <c r="L7" s="31"/>
      <c r="M7" s="31">
        <f t="shared" si="3"/>
        <v>0</v>
      </c>
      <c r="N7" s="31">
        <v>100</v>
      </c>
      <c r="O7" s="31">
        <v>69</v>
      </c>
      <c r="P7" s="31">
        <f t="shared" si="4"/>
        <v>115</v>
      </c>
      <c r="Q7" s="31">
        <v>100</v>
      </c>
      <c r="R7" s="31">
        <v>69</v>
      </c>
      <c r="S7" s="31">
        <f t="shared" si="5"/>
        <v>165</v>
      </c>
      <c r="T7" s="31"/>
      <c r="U7" s="31"/>
      <c r="V7" s="31">
        <f t="shared" si="6"/>
        <v>12</v>
      </c>
    </row>
    <row r="8" spans="1:22" s="32" customFormat="1" ht="26.1" customHeight="1" x14ac:dyDescent="0.4">
      <c r="A8" s="43">
        <v>43104</v>
      </c>
      <c r="B8" s="31"/>
      <c r="C8" s="31">
        <v>93</v>
      </c>
      <c r="D8" s="31">
        <f t="shared" si="0"/>
        <v>72</v>
      </c>
      <c r="E8" s="31"/>
      <c r="F8" s="31"/>
      <c r="G8" s="31">
        <f t="shared" si="1"/>
        <v>0</v>
      </c>
      <c r="H8" s="31"/>
      <c r="I8" s="31">
        <v>93</v>
      </c>
      <c r="J8" s="31">
        <f t="shared" si="2"/>
        <v>72</v>
      </c>
      <c r="K8" s="31"/>
      <c r="L8" s="31"/>
      <c r="M8" s="31">
        <f t="shared" si="3"/>
        <v>0</v>
      </c>
      <c r="N8" s="31">
        <v>50</v>
      </c>
      <c r="O8" s="31">
        <v>93</v>
      </c>
      <c r="P8" s="31">
        <f>P7+N8-O8</f>
        <v>72</v>
      </c>
      <c r="Q8" s="31"/>
      <c r="R8" s="31">
        <v>93</v>
      </c>
      <c r="S8" s="31">
        <f>S7+Q8-R8</f>
        <v>72</v>
      </c>
      <c r="T8" s="31"/>
      <c r="U8" s="31"/>
      <c r="V8" s="31">
        <f>V7+T8-U8</f>
        <v>12</v>
      </c>
    </row>
    <row r="9" spans="1:22" s="32" customFormat="1" ht="26.1" customHeight="1" x14ac:dyDescent="0.4">
      <c r="A9" s="43">
        <v>43105</v>
      </c>
      <c r="B9" s="31">
        <v>200</v>
      </c>
      <c r="C9" s="31">
        <v>66</v>
      </c>
      <c r="D9" s="31">
        <f t="shared" si="0"/>
        <v>206</v>
      </c>
      <c r="E9" s="31"/>
      <c r="F9" s="31"/>
      <c r="G9" s="31">
        <f t="shared" si="1"/>
        <v>0</v>
      </c>
      <c r="H9" s="31">
        <v>200</v>
      </c>
      <c r="I9" s="31">
        <v>66</v>
      </c>
      <c r="J9" s="31">
        <f t="shared" si="2"/>
        <v>206</v>
      </c>
      <c r="K9" s="31"/>
      <c r="L9" s="31"/>
      <c r="M9" s="31">
        <f t="shared" si="3"/>
        <v>0</v>
      </c>
      <c r="N9" s="31">
        <v>200</v>
      </c>
      <c r="O9" s="31">
        <v>66</v>
      </c>
      <c r="P9" s="31">
        <f t="shared" ref="P9:P36" si="7">P8+N9-O9</f>
        <v>206</v>
      </c>
      <c r="Q9" s="31">
        <v>200</v>
      </c>
      <c r="R9" s="31">
        <v>66</v>
      </c>
      <c r="S9" s="31">
        <f t="shared" ref="S9:S36" si="8">S8+Q9-R9</f>
        <v>206</v>
      </c>
      <c r="T9" s="31"/>
      <c r="U9" s="31"/>
      <c r="V9" s="31">
        <f t="shared" ref="V9:V36" si="9">V8+T9-U9</f>
        <v>12</v>
      </c>
    </row>
    <row r="10" spans="1:22" s="32" customFormat="1" ht="26.1" customHeight="1" x14ac:dyDescent="0.4">
      <c r="A10" s="43">
        <v>43106</v>
      </c>
      <c r="B10" s="31">
        <v>50</v>
      </c>
      <c r="C10" s="31">
        <v>150</v>
      </c>
      <c r="D10" s="31">
        <f t="shared" si="0"/>
        <v>106</v>
      </c>
      <c r="E10" s="31"/>
      <c r="F10" s="31"/>
      <c r="G10" s="31">
        <f t="shared" si="1"/>
        <v>0</v>
      </c>
      <c r="H10" s="31">
        <v>50</v>
      </c>
      <c r="I10" s="31">
        <v>150</v>
      </c>
      <c r="J10" s="31">
        <f t="shared" si="2"/>
        <v>106</v>
      </c>
      <c r="K10" s="31"/>
      <c r="L10" s="31"/>
      <c r="M10" s="31">
        <f t="shared" si="3"/>
        <v>0</v>
      </c>
      <c r="N10" s="31">
        <v>50</v>
      </c>
      <c r="O10" s="31">
        <v>150</v>
      </c>
      <c r="P10" s="31">
        <f t="shared" si="7"/>
        <v>106</v>
      </c>
      <c r="Q10" s="31">
        <v>50</v>
      </c>
      <c r="R10" s="31">
        <v>150</v>
      </c>
      <c r="S10" s="31">
        <f t="shared" si="8"/>
        <v>106</v>
      </c>
      <c r="T10" s="31"/>
      <c r="U10" s="31"/>
      <c r="V10" s="31">
        <f t="shared" si="9"/>
        <v>12</v>
      </c>
    </row>
    <row r="11" spans="1:22" s="32" customFormat="1" ht="26.1" customHeight="1" x14ac:dyDescent="0.4">
      <c r="A11" s="43">
        <v>43107</v>
      </c>
      <c r="B11" s="31"/>
      <c r="C11" s="31"/>
      <c r="D11" s="31">
        <f t="shared" si="0"/>
        <v>106</v>
      </c>
      <c r="E11" s="31"/>
      <c r="F11" s="31"/>
      <c r="G11" s="31">
        <f t="shared" si="1"/>
        <v>0</v>
      </c>
      <c r="H11" s="31"/>
      <c r="I11" s="31"/>
      <c r="J11" s="31">
        <f t="shared" si="2"/>
        <v>106</v>
      </c>
      <c r="K11" s="31"/>
      <c r="L11" s="31"/>
      <c r="M11" s="31">
        <f t="shared" si="3"/>
        <v>0</v>
      </c>
      <c r="N11" s="31"/>
      <c r="O11" s="31"/>
      <c r="P11" s="31">
        <f t="shared" si="7"/>
        <v>106</v>
      </c>
      <c r="Q11" s="31"/>
      <c r="R11" s="31"/>
      <c r="S11" s="31">
        <f t="shared" si="8"/>
        <v>106</v>
      </c>
      <c r="T11" s="31"/>
      <c r="U11" s="31"/>
      <c r="V11" s="31">
        <f t="shared" si="9"/>
        <v>12</v>
      </c>
    </row>
    <row r="12" spans="1:22" s="32" customFormat="1" ht="26.1" customHeight="1" x14ac:dyDescent="0.4">
      <c r="A12" s="43">
        <v>43108</v>
      </c>
      <c r="B12" s="31">
        <v>50</v>
      </c>
      <c r="C12" s="31">
        <v>54</v>
      </c>
      <c r="D12" s="31">
        <f t="shared" si="0"/>
        <v>102</v>
      </c>
      <c r="E12" s="31"/>
      <c r="F12" s="31"/>
      <c r="G12" s="31">
        <f t="shared" si="1"/>
        <v>0</v>
      </c>
      <c r="H12" s="31">
        <v>50</v>
      </c>
      <c r="I12" s="31">
        <v>54</v>
      </c>
      <c r="J12" s="31">
        <f t="shared" si="2"/>
        <v>102</v>
      </c>
      <c r="K12" s="31"/>
      <c r="L12" s="31"/>
      <c r="M12" s="31">
        <f t="shared" si="3"/>
        <v>0</v>
      </c>
      <c r="N12" s="31">
        <v>50</v>
      </c>
      <c r="O12" s="31">
        <v>54</v>
      </c>
      <c r="P12" s="31">
        <f t="shared" si="7"/>
        <v>102</v>
      </c>
      <c r="Q12" s="31">
        <v>50</v>
      </c>
      <c r="R12" s="31">
        <v>54</v>
      </c>
      <c r="S12" s="31">
        <f t="shared" si="8"/>
        <v>102</v>
      </c>
      <c r="T12" s="31"/>
      <c r="U12" s="31"/>
      <c r="V12" s="31">
        <f t="shared" si="9"/>
        <v>12</v>
      </c>
    </row>
    <row r="13" spans="1:22" s="32" customFormat="1" ht="26.1" customHeight="1" x14ac:dyDescent="0.4">
      <c r="A13" s="43">
        <v>43109</v>
      </c>
      <c r="B13" s="31"/>
      <c r="C13" s="31">
        <v>31</v>
      </c>
      <c r="D13" s="31">
        <f t="shared" si="0"/>
        <v>71</v>
      </c>
      <c r="E13" s="31"/>
      <c r="F13" s="31"/>
      <c r="G13" s="31">
        <f t="shared" si="1"/>
        <v>0</v>
      </c>
      <c r="H13" s="31"/>
      <c r="I13" s="31">
        <v>31</v>
      </c>
      <c r="J13" s="31">
        <f t="shared" si="2"/>
        <v>71</v>
      </c>
      <c r="K13" s="31"/>
      <c r="L13" s="31"/>
      <c r="M13" s="31">
        <f t="shared" si="3"/>
        <v>0</v>
      </c>
      <c r="N13" s="31"/>
      <c r="O13" s="31">
        <v>33</v>
      </c>
      <c r="P13" s="31">
        <f t="shared" si="7"/>
        <v>69</v>
      </c>
      <c r="Q13" s="31"/>
      <c r="R13" s="31">
        <v>33</v>
      </c>
      <c r="S13" s="31">
        <f t="shared" si="8"/>
        <v>69</v>
      </c>
      <c r="T13" s="31"/>
      <c r="U13" s="31"/>
      <c r="V13" s="31">
        <f t="shared" si="9"/>
        <v>12</v>
      </c>
    </row>
    <row r="14" spans="1:22" s="32" customFormat="1" ht="24" customHeight="1" x14ac:dyDescent="0.4">
      <c r="A14" s="43">
        <v>43110</v>
      </c>
      <c r="B14" s="31">
        <v>50</v>
      </c>
      <c r="C14" s="31">
        <v>36</v>
      </c>
      <c r="D14" s="31">
        <f t="shared" si="0"/>
        <v>85</v>
      </c>
      <c r="E14" s="34"/>
      <c r="F14" s="31"/>
      <c r="G14" s="31">
        <f t="shared" si="1"/>
        <v>0</v>
      </c>
      <c r="H14" s="31">
        <v>50</v>
      </c>
      <c r="I14" s="31">
        <v>36</v>
      </c>
      <c r="J14" s="31">
        <f t="shared" si="2"/>
        <v>85</v>
      </c>
      <c r="K14" s="34"/>
      <c r="L14" s="31"/>
      <c r="M14" s="31">
        <f t="shared" si="3"/>
        <v>0</v>
      </c>
      <c r="N14" s="31">
        <v>50</v>
      </c>
      <c r="O14" s="31">
        <v>36</v>
      </c>
      <c r="P14" s="31">
        <f t="shared" si="7"/>
        <v>83</v>
      </c>
      <c r="Q14" s="31">
        <v>50</v>
      </c>
      <c r="R14" s="31">
        <v>36</v>
      </c>
      <c r="S14" s="31">
        <f t="shared" si="8"/>
        <v>83</v>
      </c>
      <c r="T14" s="34">
        <v>6</v>
      </c>
      <c r="U14" s="31">
        <v>6</v>
      </c>
      <c r="V14" s="31">
        <f t="shared" si="9"/>
        <v>12</v>
      </c>
    </row>
    <row r="15" spans="1:22" s="32" customFormat="1" ht="26.1" customHeight="1" x14ac:dyDescent="0.4">
      <c r="A15" s="43">
        <v>43111</v>
      </c>
      <c r="B15" s="31"/>
      <c r="C15" s="31">
        <v>39</v>
      </c>
      <c r="D15" s="31">
        <f t="shared" si="0"/>
        <v>46</v>
      </c>
      <c r="E15" s="31"/>
      <c r="F15" s="31"/>
      <c r="G15" s="31">
        <f>G14+E15-F15</f>
        <v>0</v>
      </c>
      <c r="H15" s="31"/>
      <c r="I15" s="31">
        <v>39</v>
      </c>
      <c r="J15" s="31">
        <f t="shared" si="2"/>
        <v>46</v>
      </c>
      <c r="K15" s="31"/>
      <c r="L15" s="31"/>
      <c r="M15" s="31">
        <f t="shared" si="3"/>
        <v>0</v>
      </c>
      <c r="N15" s="31"/>
      <c r="O15" s="31">
        <v>39</v>
      </c>
      <c r="P15" s="31">
        <f t="shared" si="7"/>
        <v>44</v>
      </c>
      <c r="Q15" s="31"/>
      <c r="R15" s="31">
        <v>39</v>
      </c>
      <c r="S15" s="31">
        <f t="shared" si="8"/>
        <v>44</v>
      </c>
      <c r="T15" s="31"/>
      <c r="U15" s="31">
        <v>2</v>
      </c>
      <c r="V15" s="31">
        <f t="shared" si="9"/>
        <v>10</v>
      </c>
    </row>
    <row r="16" spans="1:22" s="32" customFormat="1" ht="26.1" customHeight="1" x14ac:dyDescent="0.4">
      <c r="A16" s="43">
        <v>43112</v>
      </c>
      <c r="B16" s="31">
        <v>100</v>
      </c>
      <c r="C16" s="31">
        <v>39</v>
      </c>
      <c r="D16" s="31">
        <f t="shared" si="0"/>
        <v>107</v>
      </c>
      <c r="E16" s="31"/>
      <c r="F16" s="31"/>
      <c r="G16" s="31">
        <f t="shared" si="1"/>
        <v>0</v>
      </c>
      <c r="H16" s="31">
        <v>100</v>
      </c>
      <c r="I16" s="31">
        <v>39</v>
      </c>
      <c r="J16" s="31">
        <f t="shared" si="2"/>
        <v>107</v>
      </c>
      <c r="K16" s="31"/>
      <c r="L16" s="31"/>
      <c r="M16" s="31">
        <f t="shared" si="3"/>
        <v>0</v>
      </c>
      <c r="N16" s="31">
        <v>100</v>
      </c>
      <c r="O16" s="31">
        <v>39</v>
      </c>
      <c r="P16" s="31">
        <f t="shared" si="7"/>
        <v>105</v>
      </c>
      <c r="Q16" s="31">
        <v>100</v>
      </c>
      <c r="R16" s="31">
        <v>39</v>
      </c>
      <c r="S16" s="31">
        <f t="shared" si="8"/>
        <v>105</v>
      </c>
      <c r="T16" s="31"/>
      <c r="U16" s="31"/>
      <c r="V16" s="31">
        <f t="shared" si="9"/>
        <v>10</v>
      </c>
    </row>
    <row r="17" spans="1:22" s="32" customFormat="1" ht="26.1" customHeight="1" x14ac:dyDescent="0.4">
      <c r="A17" s="43">
        <v>43113</v>
      </c>
      <c r="B17" s="31"/>
      <c r="C17" s="31"/>
      <c r="D17" s="31">
        <f t="shared" si="0"/>
        <v>107</v>
      </c>
      <c r="E17" s="31"/>
      <c r="F17" s="31"/>
      <c r="G17" s="31">
        <f t="shared" si="1"/>
        <v>0</v>
      </c>
      <c r="H17" s="31"/>
      <c r="I17" s="31"/>
      <c r="J17" s="31">
        <f t="shared" si="2"/>
        <v>107</v>
      </c>
      <c r="K17" s="31"/>
      <c r="L17" s="31"/>
      <c r="M17" s="31">
        <f t="shared" si="3"/>
        <v>0</v>
      </c>
      <c r="N17" s="31"/>
      <c r="O17" s="31"/>
      <c r="P17" s="31">
        <f t="shared" si="7"/>
        <v>105</v>
      </c>
      <c r="Q17" s="31"/>
      <c r="R17" s="31"/>
      <c r="S17" s="31">
        <f t="shared" si="8"/>
        <v>105</v>
      </c>
      <c r="T17" s="31"/>
      <c r="U17" s="31"/>
      <c r="V17" s="31">
        <f t="shared" si="9"/>
        <v>10</v>
      </c>
    </row>
    <row r="18" spans="1:22" s="32" customFormat="1" ht="26.25" x14ac:dyDescent="0.4">
      <c r="A18" s="43">
        <v>43114</v>
      </c>
      <c r="B18" s="31">
        <v>50</v>
      </c>
      <c r="C18" s="31">
        <v>90</v>
      </c>
      <c r="D18" s="31">
        <f t="shared" si="0"/>
        <v>67</v>
      </c>
      <c r="E18" s="31"/>
      <c r="F18" s="31"/>
      <c r="G18" s="31">
        <f t="shared" si="1"/>
        <v>0</v>
      </c>
      <c r="H18" s="31">
        <v>50</v>
      </c>
      <c r="I18" s="31">
        <v>90</v>
      </c>
      <c r="J18" s="31">
        <f t="shared" si="2"/>
        <v>67</v>
      </c>
      <c r="K18" s="31"/>
      <c r="L18" s="31"/>
      <c r="M18" s="31">
        <f t="shared" si="3"/>
        <v>0</v>
      </c>
      <c r="N18" s="31">
        <v>50</v>
      </c>
      <c r="O18" s="31">
        <v>90</v>
      </c>
      <c r="P18" s="31">
        <f t="shared" si="7"/>
        <v>65</v>
      </c>
      <c r="Q18" s="31">
        <v>50</v>
      </c>
      <c r="R18" s="31">
        <v>90</v>
      </c>
      <c r="S18" s="31">
        <f t="shared" si="8"/>
        <v>65</v>
      </c>
      <c r="T18" s="31"/>
      <c r="U18" s="31">
        <v>2</v>
      </c>
      <c r="V18" s="31">
        <f t="shared" si="9"/>
        <v>8</v>
      </c>
    </row>
    <row r="19" spans="1:22" s="32" customFormat="1" ht="26.25" x14ac:dyDescent="0.4">
      <c r="A19" s="43">
        <v>43115</v>
      </c>
      <c r="B19" s="31">
        <v>100</v>
      </c>
      <c r="C19" s="31">
        <v>47</v>
      </c>
      <c r="D19" s="31">
        <f t="shared" si="0"/>
        <v>120</v>
      </c>
      <c r="E19" s="31"/>
      <c r="F19" s="31"/>
      <c r="G19" s="31">
        <f t="shared" si="1"/>
        <v>0</v>
      </c>
      <c r="H19" s="31">
        <v>100</v>
      </c>
      <c r="I19" s="31">
        <v>48</v>
      </c>
      <c r="J19" s="31">
        <f t="shared" si="2"/>
        <v>119</v>
      </c>
      <c r="K19" s="31"/>
      <c r="L19" s="31"/>
      <c r="M19" s="31">
        <f t="shared" si="3"/>
        <v>0</v>
      </c>
      <c r="N19" s="31">
        <v>100</v>
      </c>
      <c r="O19" s="31">
        <v>48</v>
      </c>
      <c r="P19" s="31">
        <f t="shared" si="7"/>
        <v>117</v>
      </c>
      <c r="Q19" s="31">
        <v>100</v>
      </c>
      <c r="R19" s="31">
        <v>48</v>
      </c>
      <c r="S19" s="31">
        <f t="shared" si="8"/>
        <v>117</v>
      </c>
      <c r="T19" s="31"/>
      <c r="U19" s="31">
        <v>1</v>
      </c>
      <c r="V19" s="31">
        <f t="shared" si="9"/>
        <v>7</v>
      </c>
    </row>
    <row r="20" spans="1:22" s="32" customFormat="1" ht="26.25" x14ac:dyDescent="0.4">
      <c r="A20" s="43">
        <v>43116</v>
      </c>
      <c r="B20" s="31"/>
      <c r="C20" s="31">
        <v>33</v>
      </c>
      <c r="D20" s="31">
        <f t="shared" si="0"/>
        <v>87</v>
      </c>
      <c r="E20" s="31"/>
      <c r="F20" s="31"/>
      <c r="G20" s="31">
        <f t="shared" si="1"/>
        <v>0</v>
      </c>
      <c r="H20" s="31"/>
      <c r="I20" s="31">
        <v>33</v>
      </c>
      <c r="J20" s="31">
        <f t="shared" si="2"/>
        <v>86</v>
      </c>
      <c r="K20" s="31"/>
      <c r="L20" s="31"/>
      <c r="M20" s="31">
        <f t="shared" si="3"/>
        <v>0</v>
      </c>
      <c r="N20" s="31"/>
      <c r="O20" s="31">
        <v>33</v>
      </c>
      <c r="P20" s="31">
        <f t="shared" si="7"/>
        <v>84</v>
      </c>
      <c r="Q20" s="31"/>
      <c r="R20" s="31">
        <v>33</v>
      </c>
      <c r="S20" s="31">
        <f t="shared" si="8"/>
        <v>84</v>
      </c>
      <c r="T20" s="31"/>
      <c r="U20" s="31"/>
      <c r="V20" s="31">
        <f t="shared" si="9"/>
        <v>7</v>
      </c>
    </row>
    <row r="21" spans="1:22" s="32" customFormat="1" ht="26.25" x14ac:dyDescent="0.4">
      <c r="A21" s="43">
        <v>43117</v>
      </c>
      <c r="B21" s="31">
        <v>100</v>
      </c>
      <c r="C21" s="31">
        <v>72</v>
      </c>
      <c r="D21" s="31">
        <f t="shared" si="0"/>
        <v>115</v>
      </c>
      <c r="E21" s="31"/>
      <c r="F21" s="31"/>
      <c r="G21" s="31">
        <f t="shared" si="1"/>
        <v>0</v>
      </c>
      <c r="H21" s="31">
        <v>100</v>
      </c>
      <c r="I21" s="31">
        <v>72</v>
      </c>
      <c r="J21" s="31">
        <f t="shared" si="2"/>
        <v>114</v>
      </c>
      <c r="K21" s="31"/>
      <c r="L21" s="31"/>
      <c r="M21" s="31">
        <f t="shared" si="3"/>
        <v>0</v>
      </c>
      <c r="N21" s="31">
        <v>100</v>
      </c>
      <c r="O21" s="31">
        <v>72</v>
      </c>
      <c r="P21" s="31">
        <f t="shared" si="7"/>
        <v>112</v>
      </c>
      <c r="Q21" s="31">
        <v>100</v>
      </c>
      <c r="R21" s="31">
        <v>72</v>
      </c>
      <c r="S21" s="31">
        <f t="shared" si="8"/>
        <v>112</v>
      </c>
      <c r="T21" s="31"/>
      <c r="U21" s="31"/>
      <c r="V21" s="31">
        <f t="shared" si="9"/>
        <v>7</v>
      </c>
    </row>
    <row r="22" spans="1:22" s="32" customFormat="1" ht="26.25" x14ac:dyDescent="0.4">
      <c r="A22" s="43">
        <v>43118</v>
      </c>
      <c r="B22" s="31">
        <v>100</v>
      </c>
      <c r="C22" s="31">
        <v>96</v>
      </c>
      <c r="D22" s="31">
        <f t="shared" si="0"/>
        <v>119</v>
      </c>
      <c r="E22" s="31"/>
      <c r="F22" s="31"/>
      <c r="G22" s="31">
        <f t="shared" si="1"/>
        <v>0</v>
      </c>
      <c r="H22" s="31">
        <v>100</v>
      </c>
      <c r="I22" s="31">
        <v>96</v>
      </c>
      <c r="J22" s="31">
        <f t="shared" si="2"/>
        <v>118</v>
      </c>
      <c r="K22" s="31"/>
      <c r="L22" s="31"/>
      <c r="M22" s="31">
        <f>M21+K22-L22</f>
        <v>0</v>
      </c>
      <c r="N22" s="31">
        <v>100</v>
      </c>
      <c r="O22" s="31">
        <v>96</v>
      </c>
      <c r="P22" s="31">
        <f t="shared" si="7"/>
        <v>116</v>
      </c>
      <c r="Q22" s="31">
        <v>100</v>
      </c>
      <c r="R22" s="31">
        <v>96</v>
      </c>
      <c r="S22" s="31">
        <f t="shared" si="8"/>
        <v>116</v>
      </c>
      <c r="T22" s="31"/>
      <c r="U22" s="31"/>
      <c r="V22" s="31">
        <f t="shared" si="9"/>
        <v>7</v>
      </c>
    </row>
    <row r="23" spans="1:22" s="32" customFormat="1" ht="26.25" x14ac:dyDescent="0.4">
      <c r="A23" s="43">
        <v>43119</v>
      </c>
      <c r="B23" s="31">
        <v>200</v>
      </c>
      <c r="C23" s="31">
        <v>66</v>
      </c>
      <c r="D23" s="31">
        <f t="shared" si="0"/>
        <v>253</v>
      </c>
      <c r="E23" s="31"/>
      <c r="F23" s="31"/>
      <c r="G23" s="31">
        <f t="shared" si="1"/>
        <v>0</v>
      </c>
      <c r="H23" s="31">
        <v>200</v>
      </c>
      <c r="I23" s="31">
        <v>66</v>
      </c>
      <c r="J23" s="31">
        <f t="shared" si="2"/>
        <v>252</v>
      </c>
      <c r="K23" s="31"/>
      <c r="L23" s="31"/>
      <c r="M23" s="31">
        <f t="shared" ref="M23:M34" si="10">M22+K23-L23</f>
        <v>0</v>
      </c>
      <c r="N23" s="31">
        <v>200</v>
      </c>
      <c r="O23" s="31">
        <v>66</v>
      </c>
      <c r="P23" s="31">
        <f t="shared" si="7"/>
        <v>250</v>
      </c>
      <c r="Q23" s="31">
        <v>200</v>
      </c>
      <c r="R23" s="31">
        <v>66</v>
      </c>
      <c r="S23" s="31">
        <f t="shared" si="8"/>
        <v>250</v>
      </c>
      <c r="T23" s="31"/>
      <c r="U23" s="31"/>
      <c r="V23" s="31">
        <f t="shared" si="9"/>
        <v>7</v>
      </c>
    </row>
    <row r="24" spans="1:22" s="32" customFormat="1" ht="26.25" x14ac:dyDescent="0.4">
      <c r="A24" s="43">
        <v>43120</v>
      </c>
      <c r="B24" s="31"/>
      <c r="C24" s="31">
        <v>141</v>
      </c>
      <c r="D24" s="31">
        <f t="shared" si="0"/>
        <v>112</v>
      </c>
      <c r="E24" s="31"/>
      <c r="F24" s="31"/>
      <c r="G24" s="31">
        <f t="shared" si="1"/>
        <v>0</v>
      </c>
      <c r="H24" s="31"/>
      <c r="I24" s="31">
        <v>141</v>
      </c>
      <c r="J24" s="31">
        <f t="shared" si="2"/>
        <v>111</v>
      </c>
      <c r="K24" s="31"/>
      <c r="L24" s="31"/>
      <c r="M24" s="31">
        <f t="shared" si="10"/>
        <v>0</v>
      </c>
      <c r="N24" s="31"/>
      <c r="O24" s="31">
        <v>141</v>
      </c>
      <c r="P24" s="31">
        <f t="shared" si="7"/>
        <v>109</v>
      </c>
      <c r="Q24" s="31"/>
      <c r="R24" s="31">
        <v>141</v>
      </c>
      <c r="S24" s="31">
        <f t="shared" si="8"/>
        <v>109</v>
      </c>
      <c r="T24" s="31"/>
      <c r="U24" s="31"/>
      <c r="V24" s="31">
        <f t="shared" si="9"/>
        <v>7</v>
      </c>
    </row>
    <row r="25" spans="1:22" s="32" customFormat="1" ht="26.25" x14ac:dyDescent="0.4">
      <c r="A25" s="43">
        <v>43121</v>
      </c>
      <c r="B25" s="31"/>
      <c r="C25" s="31"/>
      <c r="D25" s="31">
        <f t="shared" si="0"/>
        <v>112</v>
      </c>
      <c r="E25" s="31"/>
      <c r="F25" s="31"/>
      <c r="G25" s="31">
        <f t="shared" si="1"/>
        <v>0</v>
      </c>
      <c r="H25" s="31"/>
      <c r="I25" s="31"/>
      <c r="J25" s="31">
        <f t="shared" si="2"/>
        <v>111</v>
      </c>
      <c r="K25" s="31"/>
      <c r="L25" s="31"/>
      <c r="M25" s="31">
        <f t="shared" si="10"/>
        <v>0</v>
      </c>
      <c r="N25" s="31"/>
      <c r="O25" s="31"/>
      <c r="P25" s="31">
        <f t="shared" si="7"/>
        <v>109</v>
      </c>
      <c r="Q25" s="31"/>
      <c r="R25" s="31"/>
      <c r="S25" s="31">
        <f t="shared" si="8"/>
        <v>109</v>
      </c>
      <c r="T25" s="31"/>
      <c r="U25" s="31"/>
      <c r="V25" s="31">
        <f t="shared" si="9"/>
        <v>7</v>
      </c>
    </row>
    <row r="26" spans="1:22" s="32" customFormat="1" ht="26.25" x14ac:dyDescent="0.4">
      <c r="A26" s="43">
        <v>43122</v>
      </c>
      <c r="B26" s="31">
        <v>100</v>
      </c>
      <c r="C26" s="31">
        <v>75</v>
      </c>
      <c r="D26" s="31">
        <f t="shared" si="0"/>
        <v>137</v>
      </c>
      <c r="E26" s="31"/>
      <c r="F26" s="31"/>
      <c r="G26" s="31">
        <f t="shared" si="1"/>
        <v>0</v>
      </c>
      <c r="H26" s="31">
        <v>100</v>
      </c>
      <c r="I26" s="31">
        <v>75</v>
      </c>
      <c r="J26" s="31">
        <f t="shared" si="2"/>
        <v>136</v>
      </c>
      <c r="K26" s="31"/>
      <c r="L26" s="31"/>
      <c r="M26" s="31">
        <f t="shared" si="10"/>
        <v>0</v>
      </c>
      <c r="N26" s="31">
        <v>100</v>
      </c>
      <c r="O26" s="31">
        <v>75</v>
      </c>
      <c r="P26" s="31">
        <f t="shared" si="7"/>
        <v>134</v>
      </c>
      <c r="Q26" s="31">
        <v>100</v>
      </c>
      <c r="R26" s="31">
        <v>75</v>
      </c>
      <c r="S26" s="31">
        <f t="shared" si="8"/>
        <v>134</v>
      </c>
      <c r="T26" s="31"/>
      <c r="U26" s="31"/>
      <c r="V26" s="31">
        <f t="shared" si="9"/>
        <v>7</v>
      </c>
    </row>
    <row r="27" spans="1:22" s="32" customFormat="1" ht="26.25" x14ac:dyDescent="0.4">
      <c r="A27" s="43">
        <v>43123</v>
      </c>
      <c r="B27" s="31">
        <v>50</v>
      </c>
      <c r="C27" s="31">
        <v>78</v>
      </c>
      <c r="D27" s="31">
        <f t="shared" si="0"/>
        <v>109</v>
      </c>
      <c r="E27" s="31"/>
      <c r="F27" s="31"/>
      <c r="G27" s="31">
        <f t="shared" si="1"/>
        <v>0</v>
      </c>
      <c r="H27" s="31">
        <v>50</v>
      </c>
      <c r="I27" s="31">
        <v>78</v>
      </c>
      <c r="J27" s="31">
        <f t="shared" si="2"/>
        <v>108</v>
      </c>
      <c r="K27" s="31"/>
      <c r="L27" s="31"/>
      <c r="M27" s="31">
        <f t="shared" si="10"/>
        <v>0</v>
      </c>
      <c r="N27" s="31">
        <v>50</v>
      </c>
      <c r="O27" s="31">
        <v>78</v>
      </c>
      <c r="P27" s="31">
        <f t="shared" si="7"/>
        <v>106</v>
      </c>
      <c r="Q27" s="31">
        <v>50</v>
      </c>
      <c r="R27" s="31">
        <v>78</v>
      </c>
      <c r="S27" s="31">
        <f t="shared" si="8"/>
        <v>106</v>
      </c>
      <c r="T27" s="31"/>
      <c r="U27" s="31"/>
      <c r="V27" s="31">
        <f t="shared" si="9"/>
        <v>7</v>
      </c>
    </row>
    <row r="28" spans="1:22" s="32" customFormat="1" ht="26.25" x14ac:dyDescent="0.4">
      <c r="A28" s="43">
        <v>43124</v>
      </c>
      <c r="B28" s="31">
        <v>100</v>
      </c>
      <c r="C28" s="31">
        <v>93</v>
      </c>
      <c r="D28" s="31">
        <f t="shared" si="0"/>
        <v>116</v>
      </c>
      <c r="E28" s="31"/>
      <c r="F28" s="31"/>
      <c r="G28" s="31">
        <f t="shared" si="1"/>
        <v>0</v>
      </c>
      <c r="H28" s="31">
        <v>100</v>
      </c>
      <c r="I28" s="31">
        <v>93</v>
      </c>
      <c r="J28" s="31">
        <f t="shared" si="2"/>
        <v>115</v>
      </c>
      <c r="K28" s="31"/>
      <c r="L28" s="31"/>
      <c r="M28" s="31">
        <f t="shared" si="10"/>
        <v>0</v>
      </c>
      <c r="N28" s="31">
        <v>100</v>
      </c>
      <c r="O28" s="31">
        <v>93</v>
      </c>
      <c r="P28" s="31">
        <f t="shared" si="7"/>
        <v>113</v>
      </c>
      <c r="Q28" s="31">
        <v>100</v>
      </c>
      <c r="R28" s="31">
        <v>93</v>
      </c>
      <c r="S28" s="31">
        <f t="shared" si="8"/>
        <v>113</v>
      </c>
      <c r="T28" s="31"/>
      <c r="U28" s="31"/>
      <c r="V28" s="31">
        <f t="shared" si="9"/>
        <v>7</v>
      </c>
    </row>
    <row r="29" spans="1:22" s="32" customFormat="1" ht="26.25" x14ac:dyDescent="0.4">
      <c r="A29" s="43">
        <v>43125</v>
      </c>
      <c r="B29" s="31">
        <v>50</v>
      </c>
      <c r="C29" s="31">
        <v>63</v>
      </c>
      <c r="D29" s="31">
        <f t="shared" si="0"/>
        <v>103</v>
      </c>
      <c r="E29" s="31"/>
      <c r="F29" s="31"/>
      <c r="G29" s="31">
        <f t="shared" si="1"/>
        <v>0</v>
      </c>
      <c r="H29" s="31">
        <v>50</v>
      </c>
      <c r="I29" s="31">
        <v>63</v>
      </c>
      <c r="J29" s="31">
        <f t="shared" si="2"/>
        <v>102</v>
      </c>
      <c r="K29" s="31"/>
      <c r="L29" s="31"/>
      <c r="M29" s="31">
        <f t="shared" si="10"/>
        <v>0</v>
      </c>
      <c r="N29" s="31">
        <v>50</v>
      </c>
      <c r="O29" s="31">
        <v>63</v>
      </c>
      <c r="P29" s="31">
        <f t="shared" si="7"/>
        <v>100</v>
      </c>
      <c r="Q29" s="31">
        <v>50</v>
      </c>
      <c r="R29" s="31">
        <v>63</v>
      </c>
      <c r="S29" s="31">
        <f t="shared" si="8"/>
        <v>100</v>
      </c>
      <c r="T29" s="31"/>
      <c r="U29" s="31"/>
      <c r="V29" s="31">
        <f t="shared" si="9"/>
        <v>7</v>
      </c>
    </row>
    <row r="30" spans="1:22" s="32" customFormat="1" ht="26.25" x14ac:dyDescent="0.4">
      <c r="A30" s="43">
        <v>43126</v>
      </c>
      <c r="B30" s="31">
        <v>200</v>
      </c>
      <c r="C30" s="31">
        <v>69</v>
      </c>
      <c r="D30" s="31">
        <f t="shared" si="0"/>
        <v>234</v>
      </c>
      <c r="E30" s="31"/>
      <c r="F30" s="31"/>
      <c r="G30" s="31">
        <f t="shared" si="1"/>
        <v>0</v>
      </c>
      <c r="H30" s="31">
        <v>200</v>
      </c>
      <c r="I30" s="31">
        <v>69</v>
      </c>
      <c r="J30" s="31">
        <f t="shared" si="2"/>
        <v>233</v>
      </c>
      <c r="K30" s="31"/>
      <c r="L30" s="31"/>
      <c r="M30" s="31">
        <f t="shared" si="10"/>
        <v>0</v>
      </c>
      <c r="N30" s="31">
        <v>200</v>
      </c>
      <c r="O30" s="31">
        <v>69</v>
      </c>
      <c r="P30" s="31">
        <f t="shared" si="7"/>
        <v>231</v>
      </c>
      <c r="Q30" s="31">
        <v>200</v>
      </c>
      <c r="R30" s="31">
        <v>69</v>
      </c>
      <c r="S30" s="31">
        <f t="shared" si="8"/>
        <v>231</v>
      </c>
      <c r="T30" s="31"/>
      <c r="U30" s="31"/>
      <c r="V30" s="31">
        <f t="shared" si="9"/>
        <v>7</v>
      </c>
    </row>
    <row r="31" spans="1:22" s="32" customFormat="1" ht="26.25" x14ac:dyDescent="0.4">
      <c r="A31" s="43">
        <v>43127</v>
      </c>
      <c r="B31" s="31"/>
      <c r="C31" s="33">
        <v>117</v>
      </c>
      <c r="D31" s="31">
        <f t="shared" si="0"/>
        <v>117</v>
      </c>
      <c r="E31" s="31"/>
      <c r="F31" s="33"/>
      <c r="G31" s="31">
        <f t="shared" si="1"/>
        <v>0</v>
      </c>
      <c r="H31" s="31"/>
      <c r="I31" s="33">
        <v>117</v>
      </c>
      <c r="J31" s="31">
        <f t="shared" si="2"/>
        <v>116</v>
      </c>
      <c r="K31" s="31"/>
      <c r="L31" s="33"/>
      <c r="M31" s="31">
        <f t="shared" si="10"/>
        <v>0</v>
      </c>
      <c r="N31" s="31"/>
      <c r="O31" s="33">
        <v>126</v>
      </c>
      <c r="P31" s="31">
        <f t="shared" si="7"/>
        <v>105</v>
      </c>
      <c r="Q31" s="31"/>
      <c r="R31" s="33">
        <v>126</v>
      </c>
      <c r="S31" s="31">
        <f t="shared" si="8"/>
        <v>105</v>
      </c>
      <c r="T31" s="31"/>
      <c r="U31" s="33"/>
      <c r="V31" s="31">
        <f t="shared" si="9"/>
        <v>7</v>
      </c>
    </row>
    <row r="32" spans="1:22" s="32" customFormat="1" ht="26.25" x14ac:dyDescent="0.4">
      <c r="A32" s="43">
        <v>43128</v>
      </c>
      <c r="B32" s="36"/>
      <c r="C32" s="36"/>
      <c r="D32" s="31">
        <f t="shared" si="0"/>
        <v>117</v>
      </c>
      <c r="E32" s="36"/>
      <c r="F32" s="36"/>
      <c r="G32" s="31">
        <f t="shared" si="1"/>
        <v>0</v>
      </c>
      <c r="H32" s="36"/>
      <c r="I32" s="36"/>
      <c r="J32" s="31">
        <f t="shared" si="2"/>
        <v>116</v>
      </c>
      <c r="K32" s="36"/>
      <c r="L32" s="36"/>
      <c r="M32" s="31">
        <f t="shared" si="10"/>
        <v>0</v>
      </c>
      <c r="N32" s="36"/>
      <c r="O32" s="36"/>
      <c r="P32" s="31">
        <f t="shared" si="7"/>
        <v>105</v>
      </c>
      <c r="Q32" s="36"/>
      <c r="R32" s="36"/>
      <c r="S32" s="31">
        <f t="shared" si="8"/>
        <v>105</v>
      </c>
      <c r="T32" s="36"/>
      <c r="U32" s="36"/>
      <c r="V32" s="31">
        <f t="shared" si="9"/>
        <v>7</v>
      </c>
    </row>
    <row r="33" spans="1:22" s="37" customFormat="1" ht="26.25" x14ac:dyDescent="0.4">
      <c r="A33" s="43">
        <v>43129</v>
      </c>
      <c r="B33" s="31">
        <v>100</v>
      </c>
      <c r="C33" s="31">
        <v>69</v>
      </c>
      <c r="D33" s="31">
        <f t="shared" si="0"/>
        <v>148</v>
      </c>
      <c r="E33" s="31"/>
      <c r="F33" s="31"/>
      <c r="G33" s="31">
        <f t="shared" si="1"/>
        <v>0</v>
      </c>
      <c r="H33" s="31">
        <v>100</v>
      </c>
      <c r="I33" s="31">
        <v>69</v>
      </c>
      <c r="J33" s="31">
        <f t="shared" si="2"/>
        <v>147</v>
      </c>
      <c r="K33" s="31"/>
      <c r="L33" s="31"/>
      <c r="M33" s="31">
        <f t="shared" si="10"/>
        <v>0</v>
      </c>
      <c r="N33" s="31">
        <v>100</v>
      </c>
      <c r="O33" s="31">
        <v>54</v>
      </c>
      <c r="P33" s="31">
        <f t="shared" si="7"/>
        <v>151</v>
      </c>
      <c r="Q33" s="31">
        <v>100</v>
      </c>
      <c r="R33" s="31">
        <v>54</v>
      </c>
      <c r="S33" s="31">
        <f t="shared" si="8"/>
        <v>151</v>
      </c>
      <c r="T33" s="31"/>
      <c r="U33" s="31"/>
      <c r="V33" s="31">
        <f t="shared" si="9"/>
        <v>7</v>
      </c>
    </row>
    <row r="34" spans="1:22" s="37" customFormat="1" ht="26.25" x14ac:dyDescent="0.4">
      <c r="A34" s="43">
        <v>43130</v>
      </c>
      <c r="B34" s="31"/>
      <c r="C34" s="31">
        <v>63</v>
      </c>
      <c r="D34" s="31">
        <f t="shared" si="0"/>
        <v>85</v>
      </c>
      <c r="E34" s="31"/>
      <c r="F34" s="31"/>
      <c r="G34" s="31">
        <f t="shared" si="1"/>
        <v>0</v>
      </c>
      <c r="H34" s="31"/>
      <c r="I34" s="33">
        <v>63</v>
      </c>
      <c r="J34" s="31">
        <f t="shared" si="2"/>
        <v>84</v>
      </c>
      <c r="K34" s="31"/>
      <c r="L34" s="33"/>
      <c r="M34" s="31">
        <f t="shared" si="10"/>
        <v>0</v>
      </c>
      <c r="N34" s="31"/>
      <c r="O34" s="31">
        <v>63</v>
      </c>
      <c r="P34" s="31">
        <f t="shared" si="7"/>
        <v>88</v>
      </c>
      <c r="Q34" s="31"/>
      <c r="R34" s="31">
        <v>63</v>
      </c>
      <c r="S34" s="31">
        <f t="shared" si="8"/>
        <v>88</v>
      </c>
      <c r="T34" s="31"/>
      <c r="U34" s="31"/>
      <c r="V34" s="31">
        <f t="shared" si="9"/>
        <v>7</v>
      </c>
    </row>
    <row r="35" spans="1:22" s="37" customFormat="1" ht="26.25" x14ac:dyDescent="0.4">
      <c r="A35" s="43">
        <v>43131</v>
      </c>
      <c r="B35" s="31">
        <v>100</v>
      </c>
      <c r="C35" s="31">
        <v>69</v>
      </c>
      <c r="D35" s="31">
        <f t="shared" si="0"/>
        <v>116</v>
      </c>
      <c r="E35" s="31"/>
      <c r="F35" s="31"/>
      <c r="G35" s="31">
        <f t="shared" si="1"/>
        <v>0</v>
      </c>
      <c r="H35" s="31">
        <v>100</v>
      </c>
      <c r="I35" s="31">
        <v>69</v>
      </c>
      <c r="J35" s="31">
        <f t="shared" si="2"/>
        <v>115</v>
      </c>
      <c r="K35" s="31"/>
      <c r="L35" s="33"/>
      <c r="M35" s="31">
        <f>M34+K35-L35</f>
        <v>0</v>
      </c>
      <c r="N35" s="31">
        <v>100</v>
      </c>
      <c r="O35" s="31">
        <v>69</v>
      </c>
      <c r="P35" s="31">
        <f t="shared" si="7"/>
        <v>119</v>
      </c>
      <c r="Q35" s="31">
        <v>100</v>
      </c>
      <c r="R35" s="31">
        <v>69</v>
      </c>
      <c r="S35" s="31">
        <f t="shared" si="8"/>
        <v>119</v>
      </c>
      <c r="T35" s="31"/>
      <c r="U35" s="31"/>
      <c r="V35" s="31">
        <f t="shared" si="9"/>
        <v>7</v>
      </c>
    </row>
    <row r="36" spans="1:22" s="39" customFormat="1" ht="26.25" x14ac:dyDescent="0.4">
      <c r="A36" s="35"/>
      <c r="B36" s="34"/>
      <c r="C36" s="34"/>
      <c r="D36" s="31">
        <f t="shared" si="0"/>
        <v>116</v>
      </c>
      <c r="E36" s="34"/>
      <c r="F36" s="34"/>
      <c r="G36" s="31">
        <f t="shared" si="1"/>
        <v>0</v>
      </c>
      <c r="H36" s="34"/>
      <c r="I36" s="38"/>
      <c r="J36" s="31">
        <f t="shared" si="2"/>
        <v>115</v>
      </c>
      <c r="K36" s="34"/>
      <c r="L36" s="34"/>
      <c r="M36" s="31">
        <f>M35+K36-L36</f>
        <v>0</v>
      </c>
      <c r="N36" s="34"/>
      <c r="O36" s="38"/>
      <c r="P36" s="31">
        <f t="shared" si="7"/>
        <v>119</v>
      </c>
      <c r="Q36" s="34"/>
      <c r="R36" s="34"/>
      <c r="S36" s="31">
        <f t="shared" si="8"/>
        <v>119</v>
      </c>
      <c r="T36" s="34"/>
      <c r="U36" s="34"/>
      <c r="V36" s="31">
        <f t="shared" si="9"/>
        <v>7</v>
      </c>
    </row>
    <row r="37" spans="1:22" s="32" customFormat="1" ht="27" thickBot="1" x14ac:dyDescent="0.45">
      <c r="A37" s="40" t="s">
        <v>10</v>
      </c>
      <c r="B37" s="41">
        <f>SUM(B4:B36)</f>
        <v>2000</v>
      </c>
      <c r="C37" s="41">
        <f>SUM(C4:C36)</f>
        <v>1884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2000</v>
      </c>
      <c r="I37" s="41">
        <f>SUM(I4:I36)</f>
        <v>1885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2000</v>
      </c>
      <c r="O37" s="41">
        <f>SUM(O4:O36)</f>
        <v>1881</v>
      </c>
      <c r="P37" s="41"/>
      <c r="Q37" s="41">
        <f>SUM(Q4:Q36)</f>
        <v>2000</v>
      </c>
      <c r="R37" s="41">
        <f>SUM(R4:R36)</f>
        <v>1881</v>
      </c>
      <c r="S37" s="42"/>
      <c r="T37" s="41">
        <f>SUM(T4:T36)</f>
        <v>18</v>
      </c>
      <c r="U37" s="41">
        <f>SUM(U4:U36)</f>
        <v>11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2000</v>
      </c>
      <c r="E39" s="16">
        <f>E37-E4</f>
        <v>0</v>
      </c>
      <c r="H39" s="16">
        <f>H37-H4</f>
        <v>2000</v>
      </c>
      <c r="K39" s="16">
        <f>K37-K4</f>
        <v>0</v>
      </c>
      <c r="N39" s="16">
        <f>N37-N4</f>
        <v>2000</v>
      </c>
      <c r="Q39" s="16">
        <f>Q37-Q4</f>
        <v>2000</v>
      </c>
      <c r="T39" s="16">
        <f>T37-T4</f>
        <v>18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3" zoomScale="75" zoomScaleNormal="75" workbookViewId="0">
      <selection activeCell="D13" sqref="D13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98</v>
      </c>
      <c r="E4" s="31"/>
      <c r="F4" s="31"/>
      <c r="G4" s="31">
        <f>E4-F4</f>
        <v>0</v>
      </c>
      <c r="H4" s="31"/>
      <c r="I4" s="31"/>
      <c r="J4" s="31">
        <v>98</v>
      </c>
      <c r="K4" s="31"/>
      <c r="L4" s="31"/>
      <c r="M4" s="31">
        <f>K4-L4</f>
        <v>0</v>
      </c>
      <c r="N4" s="31"/>
      <c r="O4" s="31"/>
      <c r="P4" s="31">
        <v>98</v>
      </c>
      <c r="Q4" s="31"/>
      <c r="R4" s="31"/>
      <c r="S4" s="31">
        <v>98</v>
      </c>
      <c r="T4" s="31"/>
      <c r="U4" s="31"/>
      <c r="V4" s="31">
        <v>0</v>
      </c>
    </row>
    <row r="5" spans="1:22" s="32" customFormat="1" ht="26.1" customHeight="1" x14ac:dyDescent="0.4">
      <c r="A5" s="43">
        <v>43101</v>
      </c>
      <c r="B5" s="31"/>
      <c r="C5" s="31">
        <v>96</v>
      </c>
      <c r="D5" s="31">
        <f>D4+B5-C5</f>
        <v>2</v>
      </c>
      <c r="E5" s="31"/>
      <c r="F5" s="31"/>
      <c r="G5" s="31">
        <f>G4+E5-F5</f>
        <v>0</v>
      </c>
      <c r="H5" s="31"/>
      <c r="I5" s="31">
        <v>96</v>
      </c>
      <c r="J5" s="31">
        <f>J4+H5-I5</f>
        <v>2</v>
      </c>
      <c r="K5" s="31"/>
      <c r="L5" s="31"/>
      <c r="M5" s="31">
        <f>M4+K5-L5</f>
        <v>0</v>
      </c>
      <c r="N5" s="31"/>
      <c r="O5" s="31">
        <v>96</v>
      </c>
      <c r="P5" s="31">
        <f>P4+N5-O5</f>
        <v>2</v>
      </c>
      <c r="Q5" s="31"/>
      <c r="R5" s="31">
        <v>96</v>
      </c>
      <c r="S5" s="31">
        <f>S4+Q5-R5</f>
        <v>2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43102</v>
      </c>
      <c r="B6" s="31"/>
      <c r="C6" s="31"/>
      <c r="D6" s="31">
        <f t="shared" ref="D6:D36" si="0">D5+B6-C6</f>
        <v>2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2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2</v>
      </c>
      <c r="Q6" s="31"/>
      <c r="R6" s="31"/>
      <c r="S6" s="31">
        <f t="shared" ref="S6:S7" si="5">S5+Q6-R6</f>
        <v>2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43103</v>
      </c>
      <c r="B7" s="31"/>
      <c r="C7" s="31"/>
      <c r="D7" s="31">
        <f t="shared" si="0"/>
        <v>2</v>
      </c>
      <c r="E7" s="31"/>
      <c r="F7" s="31"/>
      <c r="G7" s="31">
        <f t="shared" si="1"/>
        <v>0</v>
      </c>
      <c r="H7" s="31"/>
      <c r="I7" s="31"/>
      <c r="J7" s="31">
        <f t="shared" si="2"/>
        <v>2</v>
      </c>
      <c r="K7" s="31"/>
      <c r="L7" s="31"/>
      <c r="M7" s="31">
        <f t="shared" si="3"/>
        <v>0</v>
      </c>
      <c r="N7" s="31"/>
      <c r="O7" s="31"/>
      <c r="P7" s="31">
        <f t="shared" si="4"/>
        <v>2</v>
      </c>
      <c r="Q7" s="31"/>
      <c r="R7" s="31"/>
      <c r="S7" s="31">
        <f t="shared" si="5"/>
        <v>2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43104</v>
      </c>
      <c r="B8" s="31"/>
      <c r="C8" s="31"/>
      <c r="D8" s="31">
        <f t="shared" si="0"/>
        <v>2</v>
      </c>
      <c r="E8" s="31"/>
      <c r="F8" s="31"/>
      <c r="G8" s="31">
        <f t="shared" si="1"/>
        <v>0</v>
      </c>
      <c r="H8" s="31"/>
      <c r="I8" s="31"/>
      <c r="J8" s="31">
        <f t="shared" si="2"/>
        <v>2</v>
      </c>
      <c r="K8" s="31"/>
      <c r="L8" s="31"/>
      <c r="M8" s="31">
        <f t="shared" si="3"/>
        <v>0</v>
      </c>
      <c r="N8" s="31"/>
      <c r="O8" s="31"/>
      <c r="P8" s="31">
        <f>P7+N8-O8</f>
        <v>2</v>
      </c>
      <c r="Q8" s="31"/>
      <c r="R8" s="31"/>
      <c r="S8" s="31">
        <f>S7+Q8-R8</f>
        <v>2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43105</v>
      </c>
      <c r="B9" s="31"/>
      <c r="C9" s="31"/>
      <c r="D9" s="31">
        <f t="shared" si="0"/>
        <v>2</v>
      </c>
      <c r="E9" s="31"/>
      <c r="F9" s="31"/>
      <c r="G9" s="31">
        <f t="shared" si="1"/>
        <v>0</v>
      </c>
      <c r="H9" s="31"/>
      <c r="I9" s="31"/>
      <c r="J9" s="31">
        <f t="shared" si="2"/>
        <v>2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2</v>
      </c>
      <c r="Q9" s="31"/>
      <c r="R9" s="31"/>
      <c r="S9" s="31">
        <f t="shared" ref="S9:S36" si="8">S8+Q9-R9</f>
        <v>2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43106</v>
      </c>
      <c r="B10" s="31">
        <v>150</v>
      </c>
      <c r="C10" s="31">
        <v>126</v>
      </c>
      <c r="D10" s="31">
        <f t="shared" si="0"/>
        <v>26</v>
      </c>
      <c r="E10" s="31"/>
      <c r="F10" s="31"/>
      <c r="G10" s="31">
        <f t="shared" si="1"/>
        <v>0</v>
      </c>
      <c r="H10" s="31">
        <v>150</v>
      </c>
      <c r="I10" s="31">
        <v>126</v>
      </c>
      <c r="J10" s="31">
        <f t="shared" si="2"/>
        <v>26</v>
      </c>
      <c r="K10" s="31"/>
      <c r="L10" s="31"/>
      <c r="M10" s="31">
        <f t="shared" si="3"/>
        <v>0</v>
      </c>
      <c r="N10" s="31">
        <v>150</v>
      </c>
      <c r="O10" s="31">
        <v>126</v>
      </c>
      <c r="P10" s="31">
        <f t="shared" si="7"/>
        <v>26</v>
      </c>
      <c r="Q10" s="31">
        <v>150</v>
      </c>
      <c r="R10" s="31">
        <v>126</v>
      </c>
      <c r="S10" s="31">
        <f t="shared" si="8"/>
        <v>26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43107</v>
      </c>
      <c r="B11" s="31"/>
      <c r="C11" s="31"/>
      <c r="D11" s="31">
        <f t="shared" si="0"/>
        <v>26</v>
      </c>
      <c r="E11" s="31"/>
      <c r="F11" s="31"/>
      <c r="G11" s="31">
        <f t="shared" si="1"/>
        <v>0</v>
      </c>
      <c r="H11" s="31"/>
      <c r="I11" s="31"/>
      <c r="J11" s="31">
        <f t="shared" si="2"/>
        <v>26</v>
      </c>
      <c r="K11" s="31"/>
      <c r="L11" s="31"/>
      <c r="M11" s="31">
        <f t="shared" si="3"/>
        <v>0</v>
      </c>
      <c r="N11" s="31"/>
      <c r="O11" s="31"/>
      <c r="P11" s="31">
        <f t="shared" si="7"/>
        <v>26</v>
      </c>
      <c r="Q11" s="31"/>
      <c r="R11" s="31"/>
      <c r="S11" s="31">
        <f t="shared" si="8"/>
        <v>26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43108</v>
      </c>
      <c r="B12" s="31"/>
      <c r="C12" s="31"/>
      <c r="D12" s="31">
        <f t="shared" si="0"/>
        <v>26</v>
      </c>
      <c r="E12" s="31"/>
      <c r="F12" s="31"/>
      <c r="G12" s="31">
        <f t="shared" si="1"/>
        <v>0</v>
      </c>
      <c r="H12" s="31"/>
      <c r="I12" s="31"/>
      <c r="J12" s="31">
        <f t="shared" si="2"/>
        <v>26</v>
      </c>
      <c r="K12" s="31"/>
      <c r="L12" s="31"/>
      <c r="M12" s="31">
        <f t="shared" si="3"/>
        <v>0</v>
      </c>
      <c r="N12" s="31"/>
      <c r="O12" s="31"/>
      <c r="P12" s="31">
        <f t="shared" si="7"/>
        <v>26</v>
      </c>
      <c r="Q12" s="31"/>
      <c r="R12" s="31"/>
      <c r="S12" s="31">
        <f t="shared" si="8"/>
        <v>26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43109</v>
      </c>
      <c r="B13" s="31"/>
      <c r="C13" s="31"/>
      <c r="D13" s="31">
        <f t="shared" si="0"/>
        <v>26</v>
      </c>
      <c r="E13" s="31"/>
      <c r="F13" s="31"/>
      <c r="G13" s="31">
        <f t="shared" si="1"/>
        <v>0</v>
      </c>
      <c r="H13" s="31"/>
      <c r="I13" s="31"/>
      <c r="J13" s="31">
        <f t="shared" si="2"/>
        <v>26</v>
      </c>
      <c r="K13" s="31"/>
      <c r="L13" s="31"/>
      <c r="M13" s="31">
        <f t="shared" si="3"/>
        <v>0</v>
      </c>
      <c r="N13" s="31"/>
      <c r="O13" s="31"/>
      <c r="P13" s="31">
        <f t="shared" si="7"/>
        <v>26</v>
      </c>
      <c r="Q13" s="31"/>
      <c r="R13" s="31"/>
      <c r="S13" s="31">
        <f t="shared" si="8"/>
        <v>26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43110</v>
      </c>
      <c r="B14" s="31"/>
      <c r="C14" s="31"/>
      <c r="D14" s="31">
        <f t="shared" si="0"/>
        <v>26</v>
      </c>
      <c r="E14" s="34"/>
      <c r="F14" s="31"/>
      <c r="G14" s="31">
        <f t="shared" si="1"/>
        <v>0</v>
      </c>
      <c r="H14" s="31"/>
      <c r="I14" s="31"/>
      <c r="J14" s="31">
        <f t="shared" si="2"/>
        <v>26</v>
      </c>
      <c r="K14" s="34"/>
      <c r="L14" s="31"/>
      <c r="M14" s="31">
        <f t="shared" si="3"/>
        <v>0</v>
      </c>
      <c r="N14" s="31"/>
      <c r="O14" s="31"/>
      <c r="P14" s="31">
        <f t="shared" si="7"/>
        <v>26</v>
      </c>
      <c r="Q14" s="31"/>
      <c r="R14" s="31"/>
      <c r="S14" s="31">
        <f t="shared" si="8"/>
        <v>26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43111</v>
      </c>
      <c r="B15" s="31"/>
      <c r="C15" s="31"/>
      <c r="D15" s="31">
        <f t="shared" si="0"/>
        <v>26</v>
      </c>
      <c r="E15" s="31"/>
      <c r="F15" s="31"/>
      <c r="G15" s="31">
        <f>G14+E15-F15</f>
        <v>0</v>
      </c>
      <c r="H15" s="31"/>
      <c r="I15" s="31"/>
      <c r="J15" s="31">
        <f t="shared" si="2"/>
        <v>26</v>
      </c>
      <c r="K15" s="31"/>
      <c r="L15" s="31"/>
      <c r="M15" s="31">
        <f t="shared" si="3"/>
        <v>0</v>
      </c>
      <c r="N15" s="31"/>
      <c r="O15" s="31"/>
      <c r="P15" s="31">
        <f t="shared" si="7"/>
        <v>26</v>
      </c>
      <c r="Q15" s="31"/>
      <c r="R15" s="31"/>
      <c r="S15" s="31">
        <f t="shared" si="8"/>
        <v>26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43112</v>
      </c>
      <c r="B16" s="31">
        <v>200</v>
      </c>
      <c r="C16" s="31"/>
      <c r="D16" s="31">
        <f t="shared" si="0"/>
        <v>226</v>
      </c>
      <c r="E16" s="31"/>
      <c r="F16" s="31"/>
      <c r="G16" s="31">
        <f t="shared" si="1"/>
        <v>0</v>
      </c>
      <c r="H16" s="31">
        <v>200</v>
      </c>
      <c r="I16" s="31"/>
      <c r="J16" s="31">
        <f t="shared" si="2"/>
        <v>226</v>
      </c>
      <c r="K16" s="31"/>
      <c r="L16" s="31"/>
      <c r="M16" s="31">
        <f t="shared" si="3"/>
        <v>0</v>
      </c>
      <c r="N16" s="31">
        <v>200</v>
      </c>
      <c r="O16" s="31"/>
      <c r="P16" s="31">
        <f t="shared" si="7"/>
        <v>226</v>
      </c>
      <c r="Q16" s="31">
        <v>200</v>
      </c>
      <c r="R16" s="31"/>
      <c r="S16" s="31">
        <f t="shared" si="8"/>
        <v>226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43113</v>
      </c>
      <c r="B17" s="31"/>
      <c r="C17" s="31">
        <v>168</v>
      </c>
      <c r="D17" s="31">
        <f t="shared" si="0"/>
        <v>58</v>
      </c>
      <c r="E17" s="31"/>
      <c r="F17" s="31"/>
      <c r="G17" s="31">
        <f t="shared" si="1"/>
        <v>0</v>
      </c>
      <c r="H17" s="31"/>
      <c r="I17" s="31">
        <v>168</v>
      </c>
      <c r="J17" s="31">
        <f t="shared" si="2"/>
        <v>58</v>
      </c>
      <c r="K17" s="31"/>
      <c r="L17" s="31"/>
      <c r="M17" s="31">
        <f t="shared" si="3"/>
        <v>0</v>
      </c>
      <c r="N17" s="31"/>
      <c r="O17" s="31">
        <v>168</v>
      </c>
      <c r="P17" s="31">
        <f t="shared" si="7"/>
        <v>58</v>
      </c>
      <c r="Q17" s="31"/>
      <c r="R17" s="31">
        <v>168</v>
      </c>
      <c r="S17" s="31">
        <f t="shared" si="8"/>
        <v>58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43114</v>
      </c>
      <c r="B18" s="31"/>
      <c r="C18" s="31"/>
      <c r="D18" s="31">
        <f t="shared" si="0"/>
        <v>58</v>
      </c>
      <c r="E18" s="31"/>
      <c r="F18" s="31"/>
      <c r="G18" s="31">
        <f t="shared" si="1"/>
        <v>0</v>
      </c>
      <c r="H18" s="31"/>
      <c r="I18" s="31"/>
      <c r="J18" s="31">
        <f t="shared" si="2"/>
        <v>58</v>
      </c>
      <c r="K18" s="31"/>
      <c r="L18" s="31"/>
      <c r="M18" s="31">
        <f t="shared" si="3"/>
        <v>0</v>
      </c>
      <c r="N18" s="31"/>
      <c r="O18" s="31"/>
      <c r="P18" s="31">
        <f t="shared" si="7"/>
        <v>58</v>
      </c>
      <c r="Q18" s="31"/>
      <c r="R18" s="31"/>
      <c r="S18" s="31">
        <f t="shared" si="8"/>
        <v>58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43115</v>
      </c>
      <c r="B19" s="31"/>
      <c r="C19" s="31"/>
      <c r="D19" s="31">
        <f t="shared" si="0"/>
        <v>58</v>
      </c>
      <c r="E19" s="31"/>
      <c r="F19" s="31"/>
      <c r="G19" s="31">
        <f t="shared" si="1"/>
        <v>0</v>
      </c>
      <c r="H19" s="31"/>
      <c r="I19" s="31"/>
      <c r="J19" s="31">
        <f t="shared" si="2"/>
        <v>58</v>
      </c>
      <c r="K19" s="31"/>
      <c r="L19" s="31"/>
      <c r="M19" s="31">
        <f t="shared" si="3"/>
        <v>0</v>
      </c>
      <c r="N19" s="31"/>
      <c r="O19" s="31"/>
      <c r="P19" s="31">
        <f t="shared" si="7"/>
        <v>58</v>
      </c>
      <c r="Q19" s="31"/>
      <c r="R19" s="31"/>
      <c r="S19" s="31">
        <f t="shared" si="8"/>
        <v>58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43116</v>
      </c>
      <c r="B20" s="31"/>
      <c r="C20" s="31"/>
      <c r="D20" s="31">
        <f t="shared" si="0"/>
        <v>58</v>
      </c>
      <c r="E20" s="31"/>
      <c r="F20" s="31"/>
      <c r="G20" s="31">
        <f t="shared" si="1"/>
        <v>0</v>
      </c>
      <c r="H20" s="31"/>
      <c r="I20" s="31"/>
      <c r="J20" s="31">
        <f t="shared" si="2"/>
        <v>58</v>
      </c>
      <c r="K20" s="31"/>
      <c r="L20" s="31"/>
      <c r="M20" s="31">
        <f t="shared" si="3"/>
        <v>0</v>
      </c>
      <c r="N20" s="31"/>
      <c r="O20" s="31"/>
      <c r="P20" s="31">
        <f t="shared" si="7"/>
        <v>58</v>
      </c>
      <c r="Q20" s="31"/>
      <c r="R20" s="31"/>
      <c r="S20" s="31">
        <f t="shared" si="8"/>
        <v>58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43117</v>
      </c>
      <c r="B21" s="31"/>
      <c r="C21" s="31"/>
      <c r="D21" s="31">
        <f t="shared" si="0"/>
        <v>58</v>
      </c>
      <c r="E21" s="31"/>
      <c r="F21" s="31"/>
      <c r="G21" s="31">
        <f t="shared" si="1"/>
        <v>0</v>
      </c>
      <c r="H21" s="31"/>
      <c r="I21" s="31"/>
      <c r="J21" s="31">
        <f t="shared" si="2"/>
        <v>58</v>
      </c>
      <c r="K21" s="31"/>
      <c r="L21" s="31"/>
      <c r="M21" s="31">
        <f t="shared" si="3"/>
        <v>0</v>
      </c>
      <c r="N21" s="31"/>
      <c r="O21" s="31"/>
      <c r="P21" s="31">
        <f t="shared" si="7"/>
        <v>58</v>
      </c>
      <c r="Q21" s="31"/>
      <c r="R21" s="31"/>
      <c r="S21" s="31">
        <f t="shared" si="8"/>
        <v>58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43118</v>
      </c>
      <c r="B22" s="31"/>
      <c r="C22" s="31"/>
      <c r="D22" s="31">
        <f t="shared" si="0"/>
        <v>58</v>
      </c>
      <c r="E22" s="31"/>
      <c r="F22" s="31"/>
      <c r="G22" s="31">
        <f t="shared" si="1"/>
        <v>0</v>
      </c>
      <c r="H22" s="31"/>
      <c r="I22" s="31"/>
      <c r="J22" s="31">
        <f t="shared" si="2"/>
        <v>58</v>
      </c>
      <c r="K22" s="31"/>
      <c r="L22" s="31"/>
      <c r="M22" s="31">
        <f>M21+K22-L22</f>
        <v>0</v>
      </c>
      <c r="N22" s="31"/>
      <c r="O22" s="31"/>
      <c r="P22" s="31">
        <f t="shared" si="7"/>
        <v>58</v>
      </c>
      <c r="Q22" s="31"/>
      <c r="R22" s="31"/>
      <c r="S22" s="31">
        <f t="shared" si="8"/>
        <v>58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43119</v>
      </c>
      <c r="B23" s="31"/>
      <c r="C23" s="31"/>
      <c r="D23" s="31">
        <f t="shared" si="0"/>
        <v>58</v>
      </c>
      <c r="E23" s="31"/>
      <c r="F23" s="31"/>
      <c r="G23" s="31">
        <f t="shared" si="1"/>
        <v>0</v>
      </c>
      <c r="H23" s="31"/>
      <c r="I23" s="31"/>
      <c r="J23" s="31">
        <f t="shared" si="2"/>
        <v>58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58</v>
      </c>
      <c r="Q23" s="31"/>
      <c r="R23" s="31"/>
      <c r="S23" s="31">
        <f t="shared" si="8"/>
        <v>58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43120</v>
      </c>
      <c r="B24" s="31"/>
      <c r="C24" s="31"/>
      <c r="D24" s="31">
        <f t="shared" si="0"/>
        <v>58</v>
      </c>
      <c r="E24" s="31"/>
      <c r="F24" s="31"/>
      <c r="G24" s="31">
        <f t="shared" si="1"/>
        <v>0</v>
      </c>
      <c r="H24" s="31"/>
      <c r="I24" s="31"/>
      <c r="J24" s="31">
        <f t="shared" si="2"/>
        <v>58</v>
      </c>
      <c r="K24" s="31"/>
      <c r="L24" s="31"/>
      <c r="M24" s="31">
        <f t="shared" si="10"/>
        <v>0</v>
      </c>
      <c r="N24" s="31"/>
      <c r="O24" s="31"/>
      <c r="P24" s="31">
        <f t="shared" si="7"/>
        <v>58</v>
      </c>
      <c r="Q24" s="31"/>
      <c r="R24" s="31"/>
      <c r="S24" s="31">
        <f t="shared" si="8"/>
        <v>58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43121</v>
      </c>
      <c r="B25" s="31"/>
      <c r="C25" s="31"/>
      <c r="D25" s="31">
        <f t="shared" si="0"/>
        <v>58</v>
      </c>
      <c r="E25" s="31"/>
      <c r="F25" s="31"/>
      <c r="G25" s="31">
        <f t="shared" si="1"/>
        <v>0</v>
      </c>
      <c r="H25" s="31"/>
      <c r="I25" s="31"/>
      <c r="J25" s="31">
        <f t="shared" si="2"/>
        <v>58</v>
      </c>
      <c r="K25" s="31"/>
      <c r="L25" s="31"/>
      <c r="M25" s="31">
        <f t="shared" si="10"/>
        <v>0</v>
      </c>
      <c r="N25" s="31"/>
      <c r="O25" s="31"/>
      <c r="P25" s="31">
        <f t="shared" si="7"/>
        <v>58</v>
      </c>
      <c r="Q25" s="31"/>
      <c r="R25" s="31"/>
      <c r="S25" s="31">
        <f t="shared" si="8"/>
        <v>58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43122</v>
      </c>
      <c r="B26" s="31"/>
      <c r="C26" s="31"/>
      <c r="D26" s="31">
        <f t="shared" si="0"/>
        <v>58</v>
      </c>
      <c r="E26" s="31"/>
      <c r="F26" s="31"/>
      <c r="G26" s="31">
        <f t="shared" si="1"/>
        <v>0</v>
      </c>
      <c r="H26" s="31"/>
      <c r="I26" s="31"/>
      <c r="J26" s="31">
        <f t="shared" si="2"/>
        <v>58</v>
      </c>
      <c r="K26" s="31"/>
      <c r="L26" s="31"/>
      <c r="M26" s="31">
        <f t="shared" si="10"/>
        <v>0</v>
      </c>
      <c r="N26" s="31"/>
      <c r="O26" s="31"/>
      <c r="P26" s="31">
        <f t="shared" si="7"/>
        <v>58</v>
      </c>
      <c r="Q26" s="31"/>
      <c r="R26" s="31"/>
      <c r="S26" s="31">
        <f t="shared" si="8"/>
        <v>58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43123</v>
      </c>
      <c r="B27" s="31"/>
      <c r="C27" s="31"/>
      <c r="D27" s="31">
        <f t="shared" si="0"/>
        <v>58</v>
      </c>
      <c r="E27" s="31"/>
      <c r="F27" s="31"/>
      <c r="G27" s="31">
        <f t="shared" si="1"/>
        <v>0</v>
      </c>
      <c r="H27" s="31"/>
      <c r="I27" s="31"/>
      <c r="J27" s="31">
        <f t="shared" si="2"/>
        <v>58</v>
      </c>
      <c r="K27" s="31"/>
      <c r="L27" s="31"/>
      <c r="M27" s="31">
        <f t="shared" si="10"/>
        <v>0</v>
      </c>
      <c r="N27" s="31"/>
      <c r="O27" s="31"/>
      <c r="P27" s="31">
        <f t="shared" si="7"/>
        <v>58</v>
      </c>
      <c r="Q27" s="31"/>
      <c r="R27" s="31"/>
      <c r="S27" s="31">
        <f t="shared" si="8"/>
        <v>58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43124</v>
      </c>
      <c r="B28" s="31"/>
      <c r="C28" s="31"/>
      <c r="D28" s="31">
        <f t="shared" si="0"/>
        <v>58</v>
      </c>
      <c r="E28" s="31"/>
      <c r="F28" s="31"/>
      <c r="G28" s="31">
        <f t="shared" si="1"/>
        <v>0</v>
      </c>
      <c r="H28" s="31"/>
      <c r="I28" s="31"/>
      <c r="J28" s="31">
        <f t="shared" si="2"/>
        <v>58</v>
      </c>
      <c r="K28" s="31"/>
      <c r="L28" s="31"/>
      <c r="M28" s="31">
        <f t="shared" si="10"/>
        <v>0</v>
      </c>
      <c r="N28" s="31"/>
      <c r="O28" s="31"/>
      <c r="P28" s="31">
        <f t="shared" si="7"/>
        <v>58</v>
      </c>
      <c r="Q28" s="31"/>
      <c r="R28" s="31"/>
      <c r="S28" s="31">
        <f t="shared" si="8"/>
        <v>58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43125</v>
      </c>
      <c r="B29" s="31"/>
      <c r="C29" s="31"/>
      <c r="D29" s="31">
        <f t="shared" si="0"/>
        <v>58</v>
      </c>
      <c r="E29" s="31"/>
      <c r="F29" s="31"/>
      <c r="G29" s="31">
        <f t="shared" si="1"/>
        <v>0</v>
      </c>
      <c r="H29" s="31"/>
      <c r="I29" s="31"/>
      <c r="J29" s="31">
        <f t="shared" si="2"/>
        <v>58</v>
      </c>
      <c r="K29" s="31"/>
      <c r="L29" s="31"/>
      <c r="M29" s="31">
        <f t="shared" si="10"/>
        <v>0</v>
      </c>
      <c r="N29" s="31"/>
      <c r="O29" s="31"/>
      <c r="P29" s="31">
        <f t="shared" si="7"/>
        <v>58</v>
      </c>
      <c r="Q29" s="31"/>
      <c r="R29" s="31"/>
      <c r="S29" s="31">
        <f t="shared" si="8"/>
        <v>58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43126</v>
      </c>
      <c r="B30" s="31">
        <v>100</v>
      </c>
      <c r="C30" s="31">
        <v>54</v>
      </c>
      <c r="D30" s="31">
        <f t="shared" si="0"/>
        <v>104</v>
      </c>
      <c r="E30" s="31"/>
      <c r="F30" s="31"/>
      <c r="G30" s="31">
        <f t="shared" si="1"/>
        <v>0</v>
      </c>
      <c r="H30" s="31">
        <v>100</v>
      </c>
      <c r="I30" s="31">
        <v>54</v>
      </c>
      <c r="J30" s="31">
        <f t="shared" si="2"/>
        <v>104</v>
      </c>
      <c r="K30" s="31"/>
      <c r="L30" s="31"/>
      <c r="M30" s="31">
        <f t="shared" si="10"/>
        <v>0</v>
      </c>
      <c r="N30" s="31">
        <v>100</v>
      </c>
      <c r="O30" s="31">
        <v>54</v>
      </c>
      <c r="P30" s="31">
        <f t="shared" si="7"/>
        <v>104</v>
      </c>
      <c r="Q30" s="31">
        <v>100</v>
      </c>
      <c r="R30" s="31">
        <v>54</v>
      </c>
      <c r="S30" s="31">
        <f t="shared" si="8"/>
        <v>104</v>
      </c>
      <c r="T30" s="31">
        <v>12</v>
      </c>
      <c r="U30" s="31"/>
      <c r="V30" s="31">
        <f t="shared" si="9"/>
        <v>12</v>
      </c>
    </row>
    <row r="31" spans="1:22" s="32" customFormat="1" ht="26.25" x14ac:dyDescent="0.4">
      <c r="A31" s="43">
        <v>43127</v>
      </c>
      <c r="B31" s="31">
        <v>100</v>
      </c>
      <c r="C31" s="33">
        <v>126</v>
      </c>
      <c r="D31" s="31">
        <f t="shared" si="0"/>
        <v>78</v>
      </c>
      <c r="E31" s="31"/>
      <c r="F31" s="33"/>
      <c r="G31" s="31">
        <f t="shared" si="1"/>
        <v>0</v>
      </c>
      <c r="H31" s="31">
        <v>100</v>
      </c>
      <c r="I31" s="33">
        <v>126</v>
      </c>
      <c r="J31" s="31">
        <f t="shared" si="2"/>
        <v>78</v>
      </c>
      <c r="K31" s="31"/>
      <c r="L31" s="33"/>
      <c r="M31" s="31">
        <f t="shared" si="10"/>
        <v>0</v>
      </c>
      <c r="N31" s="31">
        <v>100</v>
      </c>
      <c r="O31" s="33">
        <v>126</v>
      </c>
      <c r="P31" s="31">
        <f t="shared" si="7"/>
        <v>78</v>
      </c>
      <c r="Q31" s="31">
        <v>100</v>
      </c>
      <c r="R31" s="33">
        <v>126</v>
      </c>
      <c r="S31" s="31">
        <f t="shared" si="8"/>
        <v>78</v>
      </c>
      <c r="T31" s="31"/>
      <c r="U31" s="33">
        <v>2</v>
      </c>
      <c r="V31" s="31">
        <f t="shared" si="9"/>
        <v>10</v>
      </c>
    </row>
    <row r="32" spans="1:22" s="32" customFormat="1" ht="26.25" x14ac:dyDescent="0.4">
      <c r="A32" s="43">
        <v>43128</v>
      </c>
      <c r="B32" s="36"/>
      <c r="C32" s="36">
        <v>39</v>
      </c>
      <c r="D32" s="31">
        <f t="shared" si="0"/>
        <v>39</v>
      </c>
      <c r="E32" s="36"/>
      <c r="F32" s="36"/>
      <c r="G32" s="31">
        <f t="shared" si="1"/>
        <v>0</v>
      </c>
      <c r="H32" s="36"/>
      <c r="I32" s="36">
        <v>39</v>
      </c>
      <c r="J32" s="31">
        <f t="shared" si="2"/>
        <v>39</v>
      </c>
      <c r="K32" s="36"/>
      <c r="L32" s="36"/>
      <c r="M32" s="31">
        <f t="shared" si="10"/>
        <v>0</v>
      </c>
      <c r="N32" s="36"/>
      <c r="O32" s="36">
        <v>39</v>
      </c>
      <c r="P32" s="31">
        <f t="shared" si="7"/>
        <v>39</v>
      </c>
      <c r="Q32" s="36"/>
      <c r="R32" s="36">
        <v>39</v>
      </c>
      <c r="S32" s="31">
        <f t="shared" si="8"/>
        <v>39</v>
      </c>
      <c r="T32" s="36"/>
      <c r="U32" s="36">
        <v>4</v>
      </c>
      <c r="V32" s="31">
        <f t="shared" si="9"/>
        <v>6</v>
      </c>
    </row>
    <row r="33" spans="1:22" s="37" customFormat="1" ht="26.25" x14ac:dyDescent="0.4">
      <c r="A33" s="43">
        <v>43129</v>
      </c>
      <c r="B33" s="31"/>
      <c r="C33" s="31"/>
      <c r="D33" s="31">
        <f t="shared" si="0"/>
        <v>39</v>
      </c>
      <c r="E33" s="31"/>
      <c r="F33" s="31"/>
      <c r="G33" s="31">
        <f t="shared" si="1"/>
        <v>0</v>
      </c>
      <c r="H33" s="31"/>
      <c r="I33" s="31"/>
      <c r="J33" s="31">
        <f t="shared" si="2"/>
        <v>39</v>
      </c>
      <c r="K33" s="31"/>
      <c r="L33" s="31"/>
      <c r="M33" s="31">
        <f t="shared" si="10"/>
        <v>0</v>
      </c>
      <c r="N33" s="31"/>
      <c r="O33" s="31"/>
      <c r="P33" s="31">
        <f t="shared" si="7"/>
        <v>39</v>
      </c>
      <c r="Q33" s="31"/>
      <c r="R33" s="31"/>
      <c r="S33" s="31">
        <f t="shared" si="8"/>
        <v>39</v>
      </c>
      <c r="T33" s="31"/>
      <c r="U33" s="31"/>
      <c r="V33" s="31">
        <f t="shared" si="9"/>
        <v>6</v>
      </c>
    </row>
    <row r="34" spans="1:22" s="37" customFormat="1" ht="26.25" x14ac:dyDescent="0.4">
      <c r="A34" s="43">
        <v>43130</v>
      </c>
      <c r="B34" s="31"/>
      <c r="C34" s="31"/>
      <c r="D34" s="31">
        <f t="shared" si="0"/>
        <v>39</v>
      </c>
      <c r="E34" s="31"/>
      <c r="F34" s="31"/>
      <c r="G34" s="31">
        <f t="shared" si="1"/>
        <v>0</v>
      </c>
      <c r="H34" s="31"/>
      <c r="I34" s="33"/>
      <c r="J34" s="31">
        <f t="shared" si="2"/>
        <v>39</v>
      </c>
      <c r="K34" s="31"/>
      <c r="L34" s="33"/>
      <c r="M34" s="31">
        <f t="shared" si="10"/>
        <v>0</v>
      </c>
      <c r="N34" s="31"/>
      <c r="O34" s="31"/>
      <c r="P34" s="31">
        <f t="shared" si="7"/>
        <v>39</v>
      </c>
      <c r="Q34" s="31"/>
      <c r="R34" s="31"/>
      <c r="S34" s="31">
        <f t="shared" si="8"/>
        <v>39</v>
      </c>
      <c r="T34" s="31"/>
      <c r="U34" s="31"/>
      <c r="V34" s="31">
        <f t="shared" si="9"/>
        <v>6</v>
      </c>
    </row>
    <row r="35" spans="1:22" s="37" customFormat="1" ht="26.25" x14ac:dyDescent="0.4">
      <c r="A35" s="43">
        <v>43131</v>
      </c>
      <c r="B35" s="31"/>
      <c r="C35" s="31"/>
      <c r="D35" s="31">
        <f t="shared" si="0"/>
        <v>39</v>
      </c>
      <c r="E35" s="31"/>
      <c r="F35" s="31"/>
      <c r="G35" s="31">
        <f t="shared" si="1"/>
        <v>0</v>
      </c>
      <c r="H35" s="31"/>
      <c r="I35" s="31"/>
      <c r="J35" s="31">
        <f t="shared" si="2"/>
        <v>39</v>
      </c>
      <c r="K35" s="31"/>
      <c r="L35" s="33"/>
      <c r="M35" s="31">
        <f>M34+K35-L35</f>
        <v>0</v>
      </c>
      <c r="N35" s="31"/>
      <c r="O35" s="31"/>
      <c r="P35" s="31">
        <f t="shared" si="7"/>
        <v>39</v>
      </c>
      <c r="Q35" s="31"/>
      <c r="R35" s="31"/>
      <c r="S35" s="31">
        <f t="shared" si="8"/>
        <v>39</v>
      </c>
      <c r="T35" s="31"/>
      <c r="U35" s="31"/>
      <c r="V35" s="31">
        <f t="shared" si="9"/>
        <v>6</v>
      </c>
    </row>
    <row r="36" spans="1:22" s="39" customFormat="1" ht="26.25" x14ac:dyDescent="0.4">
      <c r="A36" s="35"/>
      <c r="B36" s="34"/>
      <c r="C36" s="34"/>
      <c r="D36" s="31">
        <f t="shared" si="0"/>
        <v>39</v>
      </c>
      <c r="E36" s="34"/>
      <c r="F36" s="34"/>
      <c r="G36" s="31">
        <f t="shared" si="1"/>
        <v>0</v>
      </c>
      <c r="H36" s="34"/>
      <c r="I36" s="38"/>
      <c r="J36" s="31">
        <f t="shared" si="2"/>
        <v>39</v>
      </c>
      <c r="K36" s="34"/>
      <c r="L36" s="34"/>
      <c r="M36" s="31">
        <f>M35+K36-L36</f>
        <v>0</v>
      </c>
      <c r="N36" s="34"/>
      <c r="O36" s="38"/>
      <c r="P36" s="31">
        <f t="shared" si="7"/>
        <v>39</v>
      </c>
      <c r="Q36" s="34"/>
      <c r="R36" s="34"/>
      <c r="S36" s="31">
        <f t="shared" si="8"/>
        <v>39</v>
      </c>
      <c r="T36" s="34"/>
      <c r="U36" s="34"/>
      <c r="V36" s="31">
        <f t="shared" si="9"/>
        <v>6</v>
      </c>
    </row>
    <row r="37" spans="1:22" s="32" customFormat="1" ht="27" thickBot="1" x14ac:dyDescent="0.45">
      <c r="A37" s="40" t="s">
        <v>10</v>
      </c>
      <c r="B37" s="41">
        <f>SUM(B4:B36)</f>
        <v>550</v>
      </c>
      <c r="C37" s="41">
        <f>SUM(C4:C36)</f>
        <v>609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550</v>
      </c>
      <c r="I37" s="41">
        <f>SUM(I4:I36)</f>
        <v>609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550</v>
      </c>
      <c r="O37" s="41">
        <f>SUM(O4:O36)</f>
        <v>609</v>
      </c>
      <c r="P37" s="41"/>
      <c r="Q37" s="41">
        <f>SUM(Q4:Q36)</f>
        <v>550</v>
      </c>
      <c r="R37" s="41">
        <f>SUM(R4:R36)</f>
        <v>609</v>
      </c>
      <c r="S37" s="42"/>
      <c r="T37" s="41">
        <f>SUM(T4:T36)</f>
        <v>12</v>
      </c>
      <c r="U37" s="41">
        <f>SUM(U4:U36)</f>
        <v>6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550</v>
      </c>
      <c r="E39" s="16">
        <f>E37-E4</f>
        <v>0</v>
      </c>
      <c r="H39" s="16">
        <f>H37-H4</f>
        <v>550</v>
      </c>
      <c r="K39" s="16">
        <f>K37-K4</f>
        <v>0</v>
      </c>
      <c r="N39" s="16">
        <f>N37-N4</f>
        <v>550</v>
      </c>
      <c r="Q39" s="16">
        <f>Q37-Q4</f>
        <v>550</v>
      </c>
      <c r="T39" s="16">
        <f>T37-T4</f>
        <v>12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4" zoomScale="75" zoomScaleNormal="75" workbookViewId="0">
      <selection activeCell="D14" sqref="D1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3.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37</v>
      </c>
      <c r="E4" s="31"/>
      <c r="F4" s="31"/>
      <c r="G4" s="31">
        <f>E4-F4</f>
        <v>0</v>
      </c>
      <c r="H4" s="31"/>
      <c r="I4" s="31"/>
      <c r="J4" s="31">
        <v>47</v>
      </c>
      <c r="K4" s="31"/>
      <c r="L4" s="31"/>
      <c r="M4" s="31">
        <f>K4-L4</f>
        <v>0</v>
      </c>
      <c r="N4" s="31"/>
      <c r="O4" s="31"/>
      <c r="P4" s="31">
        <v>39</v>
      </c>
      <c r="Q4" s="31"/>
      <c r="R4" s="31"/>
      <c r="S4" s="31">
        <v>39</v>
      </c>
      <c r="T4" s="31"/>
      <c r="U4" s="31"/>
      <c r="V4" s="31">
        <v>0</v>
      </c>
    </row>
    <row r="5" spans="1:22" s="32" customFormat="1" ht="26.1" customHeight="1" x14ac:dyDescent="0.4">
      <c r="A5" s="43">
        <v>43101</v>
      </c>
      <c r="B5" s="31">
        <v>100</v>
      </c>
      <c r="C5" s="31">
        <v>105</v>
      </c>
      <c r="D5" s="31">
        <f>D4+B5-C5</f>
        <v>32</v>
      </c>
      <c r="E5" s="31"/>
      <c r="F5" s="31"/>
      <c r="G5" s="31">
        <f>G4+E5-F5</f>
        <v>0</v>
      </c>
      <c r="H5" s="31">
        <v>100</v>
      </c>
      <c r="I5" s="31">
        <v>105</v>
      </c>
      <c r="J5" s="31">
        <f>J4+H5-I5</f>
        <v>42</v>
      </c>
      <c r="K5" s="31"/>
      <c r="L5" s="31"/>
      <c r="M5" s="31">
        <f>M4+K5-L5</f>
        <v>0</v>
      </c>
      <c r="N5" s="31">
        <v>100</v>
      </c>
      <c r="O5" s="31">
        <v>105</v>
      </c>
      <c r="P5" s="31">
        <f>P4+N5-O5</f>
        <v>34</v>
      </c>
      <c r="Q5" s="31">
        <v>100</v>
      </c>
      <c r="R5" s="31">
        <v>105</v>
      </c>
      <c r="S5" s="31">
        <f>S4+Q5-R5</f>
        <v>34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43102</v>
      </c>
      <c r="B6" s="31"/>
      <c r="C6" s="31"/>
      <c r="D6" s="31">
        <f t="shared" ref="D6:D36" si="0">D5+B6-C6</f>
        <v>32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42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34</v>
      </c>
      <c r="Q6" s="31"/>
      <c r="R6" s="31"/>
      <c r="S6" s="31">
        <f t="shared" ref="S6:S7" si="5">S5+Q6-R6</f>
        <v>34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43103</v>
      </c>
      <c r="B7" s="31"/>
      <c r="C7" s="31"/>
      <c r="D7" s="31">
        <f t="shared" si="0"/>
        <v>32</v>
      </c>
      <c r="E7" s="31"/>
      <c r="F7" s="31"/>
      <c r="G7" s="31">
        <f t="shared" si="1"/>
        <v>0</v>
      </c>
      <c r="H7" s="31"/>
      <c r="I7" s="31"/>
      <c r="J7" s="31">
        <f t="shared" si="2"/>
        <v>42</v>
      </c>
      <c r="K7" s="31"/>
      <c r="L7" s="31"/>
      <c r="M7" s="31">
        <f t="shared" si="3"/>
        <v>0</v>
      </c>
      <c r="N7" s="31"/>
      <c r="O7" s="31"/>
      <c r="P7" s="31">
        <f t="shared" si="4"/>
        <v>34</v>
      </c>
      <c r="Q7" s="31"/>
      <c r="R7" s="31"/>
      <c r="S7" s="31">
        <f t="shared" si="5"/>
        <v>34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43104</v>
      </c>
      <c r="B8" s="31"/>
      <c r="C8" s="31"/>
      <c r="D8" s="31">
        <f t="shared" si="0"/>
        <v>32</v>
      </c>
      <c r="E8" s="31"/>
      <c r="F8" s="31"/>
      <c r="G8" s="31">
        <f t="shared" si="1"/>
        <v>0</v>
      </c>
      <c r="H8" s="31"/>
      <c r="I8" s="31"/>
      <c r="J8" s="31">
        <f t="shared" si="2"/>
        <v>42</v>
      </c>
      <c r="K8" s="31"/>
      <c r="L8" s="31"/>
      <c r="M8" s="31">
        <f t="shared" si="3"/>
        <v>0</v>
      </c>
      <c r="N8" s="31"/>
      <c r="O8" s="31"/>
      <c r="P8" s="31">
        <f>P7+N8-O8</f>
        <v>34</v>
      </c>
      <c r="Q8" s="31"/>
      <c r="R8" s="31"/>
      <c r="S8" s="31">
        <f>S7+Q8-R8</f>
        <v>34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43105</v>
      </c>
      <c r="B9" s="31"/>
      <c r="C9" s="31"/>
      <c r="D9" s="31">
        <f t="shared" si="0"/>
        <v>32</v>
      </c>
      <c r="E9" s="31"/>
      <c r="F9" s="31"/>
      <c r="G9" s="31">
        <f t="shared" si="1"/>
        <v>0</v>
      </c>
      <c r="H9" s="31"/>
      <c r="I9" s="31"/>
      <c r="J9" s="31">
        <f t="shared" si="2"/>
        <v>42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34</v>
      </c>
      <c r="Q9" s="31"/>
      <c r="R9" s="31"/>
      <c r="S9" s="31">
        <f t="shared" ref="S9:S36" si="8">S8+Q9-R9</f>
        <v>34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43106</v>
      </c>
      <c r="B10" s="31"/>
      <c r="C10" s="31"/>
      <c r="D10" s="31">
        <f t="shared" si="0"/>
        <v>32</v>
      </c>
      <c r="E10" s="31"/>
      <c r="F10" s="31"/>
      <c r="G10" s="31">
        <f t="shared" si="1"/>
        <v>0</v>
      </c>
      <c r="H10" s="31"/>
      <c r="I10" s="31"/>
      <c r="J10" s="31">
        <f t="shared" si="2"/>
        <v>42</v>
      </c>
      <c r="K10" s="31"/>
      <c r="L10" s="31"/>
      <c r="M10" s="31">
        <f t="shared" si="3"/>
        <v>0</v>
      </c>
      <c r="N10" s="31"/>
      <c r="O10" s="31"/>
      <c r="P10" s="31">
        <f t="shared" si="7"/>
        <v>34</v>
      </c>
      <c r="Q10" s="31"/>
      <c r="R10" s="31"/>
      <c r="S10" s="31">
        <f t="shared" si="8"/>
        <v>34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43107</v>
      </c>
      <c r="B11" s="31"/>
      <c r="C11" s="31"/>
      <c r="D11" s="31">
        <f t="shared" si="0"/>
        <v>32</v>
      </c>
      <c r="E11" s="31"/>
      <c r="F11" s="31"/>
      <c r="G11" s="31">
        <f t="shared" si="1"/>
        <v>0</v>
      </c>
      <c r="H11" s="31"/>
      <c r="I11" s="31"/>
      <c r="J11" s="31">
        <f t="shared" si="2"/>
        <v>42</v>
      </c>
      <c r="K11" s="31"/>
      <c r="L11" s="31"/>
      <c r="M11" s="31">
        <f t="shared" si="3"/>
        <v>0</v>
      </c>
      <c r="N11" s="31"/>
      <c r="O11" s="31"/>
      <c r="P11" s="31">
        <f t="shared" si="7"/>
        <v>34</v>
      </c>
      <c r="Q11" s="31"/>
      <c r="R11" s="31"/>
      <c r="S11" s="31">
        <f t="shared" si="8"/>
        <v>34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43108</v>
      </c>
      <c r="B12" s="31"/>
      <c r="C12" s="31"/>
      <c r="D12" s="31">
        <f t="shared" si="0"/>
        <v>32</v>
      </c>
      <c r="E12" s="31"/>
      <c r="F12" s="31"/>
      <c r="G12" s="31">
        <f t="shared" si="1"/>
        <v>0</v>
      </c>
      <c r="H12" s="31"/>
      <c r="I12" s="31"/>
      <c r="J12" s="31">
        <f t="shared" si="2"/>
        <v>42</v>
      </c>
      <c r="K12" s="31"/>
      <c r="L12" s="31"/>
      <c r="M12" s="31">
        <f t="shared" si="3"/>
        <v>0</v>
      </c>
      <c r="N12" s="31"/>
      <c r="O12" s="31"/>
      <c r="P12" s="31">
        <f t="shared" si="7"/>
        <v>34</v>
      </c>
      <c r="Q12" s="31"/>
      <c r="R12" s="31"/>
      <c r="S12" s="31">
        <f t="shared" si="8"/>
        <v>34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43109</v>
      </c>
      <c r="B13" s="31"/>
      <c r="C13" s="31"/>
      <c r="D13" s="31">
        <f t="shared" si="0"/>
        <v>32</v>
      </c>
      <c r="E13" s="31"/>
      <c r="F13" s="31"/>
      <c r="G13" s="31">
        <f t="shared" si="1"/>
        <v>0</v>
      </c>
      <c r="H13" s="31"/>
      <c r="I13" s="31"/>
      <c r="J13" s="31">
        <f t="shared" si="2"/>
        <v>42</v>
      </c>
      <c r="K13" s="31"/>
      <c r="L13" s="31"/>
      <c r="M13" s="31">
        <f t="shared" si="3"/>
        <v>0</v>
      </c>
      <c r="N13" s="31"/>
      <c r="O13" s="31"/>
      <c r="P13" s="31">
        <f t="shared" si="7"/>
        <v>34</v>
      </c>
      <c r="Q13" s="31"/>
      <c r="R13" s="31"/>
      <c r="S13" s="31">
        <f t="shared" si="8"/>
        <v>34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43110</v>
      </c>
      <c r="B14" s="31"/>
      <c r="C14" s="31"/>
      <c r="D14" s="31">
        <f t="shared" si="0"/>
        <v>32</v>
      </c>
      <c r="E14" s="34"/>
      <c r="F14" s="31"/>
      <c r="G14" s="31">
        <f t="shared" si="1"/>
        <v>0</v>
      </c>
      <c r="H14" s="31"/>
      <c r="I14" s="31"/>
      <c r="J14" s="31">
        <f t="shared" si="2"/>
        <v>42</v>
      </c>
      <c r="K14" s="34"/>
      <c r="L14" s="31"/>
      <c r="M14" s="31">
        <f t="shared" si="3"/>
        <v>0</v>
      </c>
      <c r="N14" s="31"/>
      <c r="O14" s="31"/>
      <c r="P14" s="31">
        <f t="shared" si="7"/>
        <v>34</v>
      </c>
      <c r="Q14" s="31"/>
      <c r="R14" s="31"/>
      <c r="S14" s="31">
        <f t="shared" si="8"/>
        <v>34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43111</v>
      </c>
      <c r="B15" s="31"/>
      <c r="C15" s="31"/>
      <c r="D15" s="31">
        <f t="shared" si="0"/>
        <v>32</v>
      </c>
      <c r="E15" s="31"/>
      <c r="F15" s="31"/>
      <c r="G15" s="31">
        <f>G14+E15-F15</f>
        <v>0</v>
      </c>
      <c r="H15" s="31"/>
      <c r="I15" s="31"/>
      <c r="J15" s="31">
        <f t="shared" si="2"/>
        <v>42</v>
      </c>
      <c r="K15" s="31"/>
      <c r="L15" s="31"/>
      <c r="M15" s="31">
        <f t="shared" si="3"/>
        <v>0</v>
      </c>
      <c r="N15" s="31"/>
      <c r="O15" s="31"/>
      <c r="P15" s="31">
        <f t="shared" si="7"/>
        <v>34</v>
      </c>
      <c r="Q15" s="31"/>
      <c r="R15" s="31"/>
      <c r="S15" s="31">
        <f t="shared" si="8"/>
        <v>34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43112</v>
      </c>
      <c r="B16" s="31"/>
      <c r="C16" s="31"/>
      <c r="D16" s="31">
        <f t="shared" si="0"/>
        <v>32</v>
      </c>
      <c r="E16" s="31"/>
      <c r="F16" s="31"/>
      <c r="G16" s="31">
        <f t="shared" si="1"/>
        <v>0</v>
      </c>
      <c r="H16" s="31"/>
      <c r="I16" s="31"/>
      <c r="J16" s="31">
        <f t="shared" si="2"/>
        <v>42</v>
      </c>
      <c r="K16" s="31"/>
      <c r="L16" s="31"/>
      <c r="M16" s="31">
        <f t="shared" si="3"/>
        <v>0</v>
      </c>
      <c r="N16" s="31"/>
      <c r="O16" s="31"/>
      <c r="P16" s="31">
        <f t="shared" si="7"/>
        <v>34</v>
      </c>
      <c r="Q16" s="31"/>
      <c r="R16" s="31"/>
      <c r="S16" s="31">
        <f t="shared" si="8"/>
        <v>34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43113</v>
      </c>
      <c r="B17" s="31"/>
      <c r="C17" s="31"/>
      <c r="D17" s="31">
        <f t="shared" si="0"/>
        <v>32</v>
      </c>
      <c r="E17" s="31"/>
      <c r="F17" s="31"/>
      <c r="G17" s="31">
        <f t="shared" si="1"/>
        <v>0</v>
      </c>
      <c r="H17" s="31"/>
      <c r="I17" s="31"/>
      <c r="J17" s="31">
        <f t="shared" si="2"/>
        <v>42</v>
      </c>
      <c r="K17" s="31"/>
      <c r="L17" s="31"/>
      <c r="M17" s="31">
        <f t="shared" si="3"/>
        <v>0</v>
      </c>
      <c r="N17" s="31"/>
      <c r="O17" s="31"/>
      <c r="P17" s="31">
        <f t="shared" si="7"/>
        <v>34</v>
      </c>
      <c r="Q17" s="31"/>
      <c r="R17" s="31"/>
      <c r="S17" s="31">
        <f t="shared" si="8"/>
        <v>34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43114</v>
      </c>
      <c r="B18" s="31"/>
      <c r="C18" s="31"/>
      <c r="D18" s="31">
        <f t="shared" si="0"/>
        <v>32</v>
      </c>
      <c r="E18" s="31"/>
      <c r="F18" s="31"/>
      <c r="G18" s="31">
        <f t="shared" si="1"/>
        <v>0</v>
      </c>
      <c r="H18" s="31"/>
      <c r="I18" s="31"/>
      <c r="J18" s="31">
        <f t="shared" si="2"/>
        <v>42</v>
      </c>
      <c r="K18" s="31"/>
      <c r="L18" s="31"/>
      <c r="M18" s="31">
        <f t="shared" si="3"/>
        <v>0</v>
      </c>
      <c r="N18" s="31"/>
      <c r="O18" s="31"/>
      <c r="P18" s="31">
        <f t="shared" si="7"/>
        <v>34</v>
      </c>
      <c r="Q18" s="31"/>
      <c r="R18" s="31"/>
      <c r="S18" s="31">
        <f t="shared" si="8"/>
        <v>34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43115</v>
      </c>
      <c r="B19" s="31"/>
      <c r="C19" s="31"/>
      <c r="D19" s="31">
        <f t="shared" si="0"/>
        <v>32</v>
      </c>
      <c r="E19" s="31"/>
      <c r="F19" s="31"/>
      <c r="G19" s="31">
        <f t="shared" si="1"/>
        <v>0</v>
      </c>
      <c r="H19" s="31"/>
      <c r="I19" s="31"/>
      <c r="J19" s="31">
        <f t="shared" si="2"/>
        <v>42</v>
      </c>
      <c r="K19" s="31"/>
      <c r="L19" s="31"/>
      <c r="M19" s="31">
        <f t="shared" si="3"/>
        <v>0</v>
      </c>
      <c r="N19" s="31"/>
      <c r="O19" s="31"/>
      <c r="P19" s="31">
        <f t="shared" si="7"/>
        <v>34</v>
      </c>
      <c r="Q19" s="31"/>
      <c r="R19" s="31"/>
      <c r="S19" s="31">
        <f t="shared" si="8"/>
        <v>34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43116</v>
      </c>
      <c r="B20" s="31"/>
      <c r="C20" s="31"/>
      <c r="D20" s="31">
        <f t="shared" si="0"/>
        <v>32</v>
      </c>
      <c r="E20" s="31"/>
      <c r="F20" s="31"/>
      <c r="G20" s="31">
        <f t="shared" si="1"/>
        <v>0</v>
      </c>
      <c r="H20" s="31"/>
      <c r="I20" s="31"/>
      <c r="J20" s="31">
        <f t="shared" si="2"/>
        <v>42</v>
      </c>
      <c r="K20" s="31"/>
      <c r="L20" s="31"/>
      <c r="M20" s="31">
        <f t="shared" si="3"/>
        <v>0</v>
      </c>
      <c r="N20" s="31"/>
      <c r="O20" s="31"/>
      <c r="P20" s="31">
        <f t="shared" si="7"/>
        <v>34</v>
      </c>
      <c r="Q20" s="31"/>
      <c r="R20" s="31"/>
      <c r="S20" s="31">
        <f t="shared" si="8"/>
        <v>34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43117</v>
      </c>
      <c r="B21" s="31"/>
      <c r="C21" s="31"/>
      <c r="D21" s="31">
        <f t="shared" si="0"/>
        <v>32</v>
      </c>
      <c r="E21" s="31"/>
      <c r="F21" s="31"/>
      <c r="G21" s="31">
        <f t="shared" si="1"/>
        <v>0</v>
      </c>
      <c r="H21" s="31"/>
      <c r="I21" s="31"/>
      <c r="J21" s="31">
        <f t="shared" si="2"/>
        <v>42</v>
      </c>
      <c r="K21" s="31"/>
      <c r="L21" s="31"/>
      <c r="M21" s="31">
        <f t="shared" si="3"/>
        <v>0</v>
      </c>
      <c r="N21" s="31"/>
      <c r="O21" s="31"/>
      <c r="P21" s="31">
        <f t="shared" si="7"/>
        <v>34</v>
      </c>
      <c r="Q21" s="31"/>
      <c r="R21" s="31"/>
      <c r="S21" s="31">
        <f t="shared" si="8"/>
        <v>34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43118</v>
      </c>
      <c r="B22" s="31"/>
      <c r="C22" s="31"/>
      <c r="D22" s="31">
        <f t="shared" si="0"/>
        <v>32</v>
      </c>
      <c r="E22" s="31"/>
      <c r="F22" s="31"/>
      <c r="G22" s="31">
        <f t="shared" si="1"/>
        <v>0</v>
      </c>
      <c r="H22" s="31"/>
      <c r="I22" s="31"/>
      <c r="J22" s="31">
        <f t="shared" si="2"/>
        <v>42</v>
      </c>
      <c r="K22" s="31"/>
      <c r="L22" s="31"/>
      <c r="M22" s="31">
        <f>M21+K22-L22</f>
        <v>0</v>
      </c>
      <c r="N22" s="31"/>
      <c r="O22" s="31"/>
      <c r="P22" s="31">
        <f t="shared" si="7"/>
        <v>34</v>
      </c>
      <c r="Q22" s="31"/>
      <c r="R22" s="31"/>
      <c r="S22" s="31">
        <f t="shared" si="8"/>
        <v>34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43119</v>
      </c>
      <c r="B23" s="31"/>
      <c r="C23" s="31"/>
      <c r="D23" s="31">
        <f t="shared" si="0"/>
        <v>32</v>
      </c>
      <c r="E23" s="31"/>
      <c r="F23" s="31"/>
      <c r="G23" s="31">
        <f t="shared" si="1"/>
        <v>0</v>
      </c>
      <c r="H23" s="31"/>
      <c r="I23" s="31"/>
      <c r="J23" s="31">
        <f t="shared" si="2"/>
        <v>42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34</v>
      </c>
      <c r="Q23" s="31"/>
      <c r="R23" s="31"/>
      <c r="S23" s="31">
        <f t="shared" si="8"/>
        <v>34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43120</v>
      </c>
      <c r="B24" s="31"/>
      <c r="C24" s="31"/>
      <c r="D24" s="31">
        <f t="shared" si="0"/>
        <v>32</v>
      </c>
      <c r="E24" s="31"/>
      <c r="F24" s="31"/>
      <c r="G24" s="31">
        <f t="shared" si="1"/>
        <v>0</v>
      </c>
      <c r="H24" s="31"/>
      <c r="I24" s="31"/>
      <c r="J24" s="31">
        <f t="shared" si="2"/>
        <v>42</v>
      </c>
      <c r="K24" s="31"/>
      <c r="L24" s="31"/>
      <c r="M24" s="31">
        <f t="shared" si="10"/>
        <v>0</v>
      </c>
      <c r="N24" s="31"/>
      <c r="O24" s="31"/>
      <c r="P24" s="31">
        <f t="shared" si="7"/>
        <v>34</v>
      </c>
      <c r="Q24" s="31"/>
      <c r="R24" s="31"/>
      <c r="S24" s="31">
        <f t="shared" si="8"/>
        <v>34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43121</v>
      </c>
      <c r="B25" s="31"/>
      <c r="C25" s="31"/>
      <c r="D25" s="31">
        <f t="shared" si="0"/>
        <v>32</v>
      </c>
      <c r="E25" s="31"/>
      <c r="F25" s="31"/>
      <c r="G25" s="31">
        <f t="shared" si="1"/>
        <v>0</v>
      </c>
      <c r="H25" s="31"/>
      <c r="I25" s="31"/>
      <c r="J25" s="31">
        <f t="shared" si="2"/>
        <v>42</v>
      </c>
      <c r="K25" s="31"/>
      <c r="L25" s="31"/>
      <c r="M25" s="31">
        <f t="shared" si="10"/>
        <v>0</v>
      </c>
      <c r="N25" s="31"/>
      <c r="O25" s="31"/>
      <c r="P25" s="31">
        <f t="shared" si="7"/>
        <v>34</v>
      </c>
      <c r="Q25" s="31"/>
      <c r="R25" s="31"/>
      <c r="S25" s="31">
        <f t="shared" si="8"/>
        <v>34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43122</v>
      </c>
      <c r="B26" s="31"/>
      <c r="C26" s="31"/>
      <c r="D26" s="31">
        <f t="shared" si="0"/>
        <v>32</v>
      </c>
      <c r="E26" s="31"/>
      <c r="F26" s="31"/>
      <c r="G26" s="31">
        <f t="shared" si="1"/>
        <v>0</v>
      </c>
      <c r="H26" s="31"/>
      <c r="I26" s="31"/>
      <c r="J26" s="31">
        <f t="shared" si="2"/>
        <v>42</v>
      </c>
      <c r="K26" s="31"/>
      <c r="L26" s="31"/>
      <c r="M26" s="31">
        <f t="shared" si="10"/>
        <v>0</v>
      </c>
      <c r="N26" s="31"/>
      <c r="O26" s="31"/>
      <c r="P26" s="31">
        <f t="shared" si="7"/>
        <v>34</v>
      </c>
      <c r="Q26" s="31"/>
      <c r="R26" s="31"/>
      <c r="S26" s="31">
        <f t="shared" si="8"/>
        <v>34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43123</v>
      </c>
      <c r="B27" s="31"/>
      <c r="C27" s="31"/>
      <c r="D27" s="31">
        <f t="shared" si="0"/>
        <v>32</v>
      </c>
      <c r="E27" s="31"/>
      <c r="F27" s="31"/>
      <c r="G27" s="31">
        <f t="shared" si="1"/>
        <v>0</v>
      </c>
      <c r="H27" s="31"/>
      <c r="I27" s="31"/>
      <c r="J27" s="31">
        <f t="shared" si="2"/>
        <v>42</v>
      </c>
      <c r="K27" s="31"/>
      <c r="L27" s="31"/>
      <c r="M27" s="31">
        <f t="shared" si="10"/>
        <v>0</v>
      </c>
      <c r="N27" s="31"/>
      <c r="O27" s="31"/>
      <c r="P27" s="31">
        <f t="shared" si="7"/>
        <v>34</v>
      </c>
      <c r="Q27" s="31"/>
      <c r="R27" s="31"/>
      <c r="S27" s="31">
        <f t="shared" si="8"/>
        <v>34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43124</v>
      </c>
      <c r="B28" s="31">
        <v>100</v>
      </c>
      <c r="C28" s="31"/>
      <c r="D28" s="31">
        <f t="shared" si="0"/>
        <v>132</v>
      </c>
      <c r="E28" s="31"/>
      <c r="F28" s="31"/>
      <c r="G28" s="31">
        <f t="shared" si="1"/>
        <v>0</v>
      </c>
      <c r="H28" s="31">
        <v>100</v>
      </c>
      <c r="I28" s="31"/>
      <c r="J28" s="31">
        <f t="shared" si="2"/>
        <v>142</v>
      </c>
      <c r="K28" s="31"/>
      <c r="L28" s="31"/>
      <c r="M28" s="31">
        <f t="shared" si="10"/>
        <v>0</v>
      </c>
      <c r="N28" s="31">
        <v>100</v>
      </c>
      <c r="O28" s="31"/>
      <c r="P28" s="31">
        <f t="shared" si="7"/>
        <v>134</v>
      </c>
      <c r="Q28" s="31">
        <v>100</v>
      </c>
      <c r="R28" s="31"/>
      <c r="S28" s="31">
        <f t="shared" si="8"/>
        <v>134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43125</v>
      </c>
      <c r="B29" s="31"/>
      <c r="C29" s="31">
        <v>51</v>
      </c>
      <c r="D29" s="31">
        <f t="shared" si="0"/>
        <v>81</v>
      </c>
      <c r="E29" s="31"/>
      <c r="F29" s="31"/>
      <c r="G29" s="31">
        <f t="shared" si="1"/>
        <v>0</v>
      </c>
      <c r="H29" s="31"/>
      <c r="I29" s="31">
        <v>51</v>
      </c>
      <c r="J29" s="31">
        <f t="shared" si="2"/>
        <v>91</v>
      </c>
      <c r="K29" s="31"/>
      <c r="L29" s="31"/>
      <c r="M29" s="31">
        <f t="shared" si="10"/>
        <v>0</v>
      </c>
      <c r="N29" s="31"/>
      <c r="O29" s="31">
        <v>51</v>
      </c>
      <c r="P29" s="31">
        <f t="shared" si="7"/>
        <v>83</v>
      </c>
      <c r="Q29" s="31"/>
      <c r="R29" s="31">
        <v>51</v>
      </c>
      <c r="S29" s="31">
        <f t="shared" si="8"/>
        <v>83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43126</v>
      </c>
      <c r="B30" s="31">
        <v>100</v>
      </c>
      <c r="C30" s="31"/>
      <c r="D30" s="31">
        <f t="shared" si="0"/>
        <v>181</v>
      </c>
      <c r="E30" s="31">
        <v>98</v>
      </c>
      <c r="F30" s="31"/>
      <c r="G30" s="31">
        <f t="shared" si="1"/>
        <v>98</v>
      </c>
      <c r="H30" s="31">
        <v>186</v>
      </c>
      <c r="I30" s="31"/>
      <c r="J30" s="31">
        <f t="shared" si="2"/>
        <v>277</v>
      </c>
      <c r="K30" s="31"/>
      <c r="L30" s="31"/>
      <c r="M30" s="31">
        <f t="shared" si="10"/>
        <v>0</v>
      </c>
      <c r="N30" s="31">
        <v>102</v>
      </c>
      <c r="O30" s="31"/>
      <c r="P30" s="31">
        <f t="shared" si="7"/>
        <v>185</v>
      </c>
      <c r="Q30" s="31">
        <v>100</v>
      </c>
      <c r="R30" s="31"/>
      <c r="S30" s="31">
        <f t="shared" si="8"/>
        <v>183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43127</v>
      </c>
      <c r="B31" s="31"/>
      <c r="C31" s="33">
        <v>88</v>
      </c>
      <c r="D31" s="31">
        <f t="shared" si="0"/>
        <v>93</v>
      </c>
      <c r="E31" s="31"/>
      <c r="F31" s="33">
        <v>98</v>
      </c>
      <c r="G31" s="31">
        <f t="shared" si="1"/>
        <v>0</v>
      </c>
      <c r="H31" s="31"/>
      <c r="I31" s="33">
        <v>186</v>
      </c>
      <c r="J31" s="31">
        <f t="shared" si="2"/>
        <v>91</v>
      </c>
      <c r="K31" s="31"/>
      <c r="L31" s="33"/>
      <c r="M31" s="31">
        <f t="shared" si="10"/>
        <v>0</v>
      </c>
      <c r="N31" s="31">
        <v>100</v>
      </c>
      <c r="O31" s="33">
        <v>185</v>
      </c>
      <c r="P31" s="31">
        <f t="shared" si="7"/>
        <v>100</v>
      </c>
      <c r="Q31" s="31">
        <v>100</v>
      </c>
      <c r="R31" s="33">
        <v>183</v>
      </c>
      <c r="S31" s="31">
        <f t="shared" si="8"/>
        <v>100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43128</v>
      </c>
      <c r="B32" s="36"/>
      <c r="C32" s="36"/>
      <c r="D32" s="31">
        <f t="shared" si="0"/>
        <v>93</v>
      </c>
      <c r="E32" s="36"/>
      <c r="F32" s="36"/>
      <c r="G32" s="31">
        <f t="shared" si="1"/>
        <v>0</v>
      </c>
      <c r="H32" s="36"/>
      <c r="I32" s="36"/>
      <c r="J32" s="31">
        <f t="shared" si="2"/>
        <v>91</v>
      </c>
      <c r="K32" s="36"/>
      <c r="L32" s="36"/>
      <c r="M32" s="31">
        <f t="shared" si="10"/>
        <v>0</v>
      </c>
      <c r="N32" s="36"/>
      <c r="O32" s="36"/>
      <c r="P32" s="31">
        <f t="shared" si="7"/>
        <v>100</v>
      </c>
      <c r="Q32" s="36"/>
      <c r="R32" s="36"/>
      <c r="S32" s="31">
        <f t="shared" si="8"/>
        <v>100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43129</v>
      </c>
      <c r="B33" s="31">
        <v>100</v>
      </c>
      <c r="C33" s="31">
        <v>75</v>
      </c>
      <c r="D33" s="31">
        <f t="shared" si="0"/>
        <v>118</v>
      </c>
      <c r="E33" s="31"/>
      <c r="F33" s="31"/>
      <c r="G33" s="31">
        <f t="shared" si="1"/>
        <v>0</v>
      </c>
      <c r="H33" s="31">
        <v>100</v>
      </c>
      <c r="I33" s="31">
        <v>75</v>
      </c>
      <c r="J33" s="31">
        <f t="shared" si="2"/>
        <v>116</v>
      </c>
      <c r="K33" s="31"/>
      <c r="L33" s="31"/>
      <c r="M33" s="31">
        <f t="shared" si="10"/>
        <v>0</v>
      </c>
      <c r="N33" s="31">
        <v>100</v>
      </c>
      <c r="O33" s="31">
        <v>75</v>
      </c>
      <c r="P33" s="31">
        <f t="shared" si="7"/>
        <v>125</v>
      </c>
      <c r="Q33" s="31">
        <v>100</v>
      </c>
      <c r="R33" s="31">
        <v>75</v>
      </c>
      <c r="S33" s="31">
        <f t="shared" si="8"/>
        <v>125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43130</v>
      </c>
      <c r="B34" s="31"/>
      <c r="C34" s="31">
        <v>60</v>
      </c>
      <c r="D34" s="31">
        <f t="shared" si="0"/>
        <v>58</v>
      </c>
      <c r="E34" s="31"/>
      <c r="F34" s="31"/>
      <c r="G34" s="31">
        <f t="shared" si="1"/>
        <v>0</v>
      </c>
      <c r="H34" s="31"/>
      <c r="I34" s="33">
        <v>60</v>
      </c>
      <c r="J34" s="31">
        <f t="shared" si="2"/>
        <v>56</v>
      </c>
      <c r="K34" s="31"/>
      <c r="L34" s="33"/>
      <c r="M34" s="31">
        <f t="shared" si="10"/>
        <v>0</v>
      </c>
      <c r="N34" s="31"/>
      <c r="O34" s="31">
        <v>63</v>
      </c>
      <c r="P34" s="31">
        <f t="shared" si="7"/>
        <v>62</v>
      </c>
      <c r="Q34" s="31"/>
      <c r="R34" s="31">
        <v>63</v>
      </c>
      <c r="S34" s="31">
        <f t="shared" si="8"/>
        <v>62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43131</v>
      </c>
      <c r="B35" s="31"/>
      <c r="C35" s="31">
        <v>58</v>
      </c>
      <c r="D35" s="31">
        <f t="shared" si="0"/>
        <v>0</v>
      </c>
      <c r="E35" s="31"/>
      <c r="F35" s="31"/>
      <c r="G35" s="31">
        <f t="shared" si="1"/>
        <v>0</v>
      </c>
      <c r="H35" s="31"/>
      <c r="I35" s="31">
        <v>56</v>
      </c>
      <c r="J35" s="31">
        <f t="shared" si="2"/>
        <v>0</v>
      </c>
      <c r="K35" s="31"/>
      <c r="L35" s="33"/>
      <c r="M35" s="31">
        <f>M34+K35-L35</f>
        <v>0</v>
      </c>
      <c r="N35" s="31"/>
      <c r="O35" s="31">
        <v>62</v>
      </c>
      <c r="P35" s="31">
        <f t="shared" si="7"/>
        <v>0</v>
      </c>
      <c r="Q35" s="31"/>
      <c r="R35" s="31">
        <v>62</v>
      </c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400</v>
      </c>
      <c r="C37" s="41">
        <f>SUM(C4:C36)</f>
        <v>437</v>
      </c>
      <c r="D37" s="41"/>
      <c r="E37" s="41">
        <f>SUM(E4:E36)</f>
        <v>98</v>
      </c>
      <c r="F37" s="41">
        <f>SUM(F4:F36)</f>
        <v>98</v>
      </c>
      <c r="G37" s="41"/>
      <c r="H37" s="41">
        <f>SUM(H4:H36)</f>
        <v>486</v>
      </c>
      <c r="I37" s="41">
        <f>SUM(I4:I36)</f>
        <v>533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502</v>
      </c>
      <c r="O37" s="41">
        <f>SUM(O4:O36)</f>
        <v>541</v>
      </c>
      <c r="P37" s="41"/>
      <c r="Q37" s="41">
        <f>SUM(Q4:Q36)</f>
        <v>500</v>
      </c>
      <c r="R37" s="41">
        <f>SUM(R4:R36)</f>
        <v>539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400</v>
      </c>
      <c r="E39" s="16">
        <f>E37-E4</f>
        <v>98</v>
      </c>
      <c r="H39" s="16">
        <f>H37-H4</f>
        <v>486</v>
      </c>
      <c r="K39" s="16">
        <f>K37-K4</f>
        <v>0</v>
      </c>
      <c r="N39" s="16">
        <f>N37-N4</f>
        <v>502</v>
      </c>
      <c r="Q39" s="16">
        <f>Q37-Q4</f>
        <v>500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V4" sqref="V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3" t="s">
        <v>49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2" ht="21" customHeight="1" thickBot="1" x14ac:dyDescent="0.35">
      <c r="A2" s="65" t="s">
        <v>0</v>
      </c>
      <c r="B2" s="67" t="s">
        <v>1</v>
      </c>
      <c r="C2" s="68"/>
      <c r="D2" s="69"/>
      <c r="E2" s="67" t="s">
        <v>2</v>
      </c>
      <c r="F2" s="68"/>
      <c r="G2" s="69"/>
      <c r="H2" s="67" t="s">
        <v>28</v>
      </c>
      <c r="I2" s="68"/>
      <c r="J2" s="69"/>
      <c r="K2" s="67" t="s">
        <v>29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30</v>
      </c>
      <c r="U2" s="68"/>
      <c r="V2" s="69"/>
    </row>
    <row r="3" spans="1:22" ht="197.25" x14ac:dyDescent="0.25">
      <c r="A3" s="66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35</v>
      </c>
      <c r="E4" s="31"/>
      <c r="F4" s="31"/>
      <c r="G4" s="31">
        <f>E4-F4</f>
        <v>0</v>
      </c>
      <c r="H4" s="31"/>
      <c r="I4" s="31"/>
      <c r="J4" s="31">
        <v>41</v>
      </c>
      <c r="K4" s="31"/>
      <c r="L4" s="31"/>
      <c r="M4" s="31">
        <f>K4-L4</f>
        <v>0</v>
      </c>
      <c r="N4" s="31"/>
      <c r="O4" s="31"/>
      <c r="P4" s="31">
        <v>35</v>
      </c>
      <c r="Q4" s="31"/>
      <c r="R4" s="31"/>
      <c r="S4" s="31">
        <v>35</v>
      </c>
      <c r="T4" s="31"/>
      <c r="U4" s="31"/>
      <c r="V4" s="31">
        <v>0</v>
      </c>
    </row>
    <row r="5" spans="1:22" s="32" customFormat="1" ht="26.1" customHeight="1" x14ac:dyDescent="0.4">
      <c r="A5" s="43">
        <v>43132</v>
      </c>
      <c r="B5" s="31"/>
      <c r="C5" s="31"/>
      <c r="D5" s="31">
        <f>D4+B5-C5</f>
        <v>35</v>
      </c>
      <c r="E5" s="31"/>
      <c r="F5" s="31"/>
      <c r="G5" s="31">
        <f>G4+E5-F5</f>
        <v>0</v>
      </c>
      <c r="H5" s="31"/>
      <c r="I5" s="31"/>
      <c r="J5" s="31">
        <f>J4+H5-I5</f>
        <v>41</v>
      </c>
      <c r="K5" s="31"/>
      <c r="L5" s="31"/>
      <c r="M5" s="31">
        <f>M4+K5-L5</f>
        <v>0</v>
      </c>
      <c r="N5" s="31"/>
      <c r="O5" s="31"/>
      <c r="P5" s="31">
        <f>P4+N5-O5</f>
        <v>35</v>
      </c>
      <c r="Q5" s="31"/>
      <c r="R5" s="31"/>
      <c r="S5" s="31">
        <f>S4+Q5-R5</f>
        <v>35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43133</v>
      </c>
      <c r="B6" s="31"/>
      <c r="C6" s="31"/>
      <c r="D6" s="31">
        <f>D5+B6-C6</f>
        <v>35</v>
      </c>
      <c r="E6" s="31"/>
      <c r="F6" s="31"/>
      <c r="G6" s="31">
        <f>G5+E6-F6</f>
        <v>0</v>
      </c>
      <c r="H6" s="31"/>
      <c r="I6" s="31"/>
      <c r="J6" s="31">
        <f>J5+H6-I6</f>
        <v>41</v>
      </c>
      <c r="K6" s="31"/>
      <c r="L6" s="31"/>
      <c r="M6" s="31">
        <f>M5+K6-L6</f>
        <v>0</v>
      </c>
      <c r="N6" s="31"/>
      <c r="O6" s="31"/>
      <c r="P6" s="31">
        <f>P5+N6-O6</f>
        <v>35</v>
      </c>
      <c r="Q6" s="31"/>
      <c r="R6" s="31"/>
      <c r="S6" s="31">
        <f>S5+Q6-R6</f>
        <v>35</v>
      </c>
      <c r="T6" s="31"/>
      <c r="U6" s="31"/>
      <c r="V6" s="31">
        <f>V5+T6-U6</f>
        <v>0</v>
      </c>
    </row>
    <row r="7" spans="1:22" s="32" customFormat="1" ht="26.1" customHeight="1" x14ac:dyDescent="0.4">
      <c r="A7" s="43">
        <v>43134</v>
      </c>
      <c r="B7" s="31"/>
      <c r="C7" s="31"/>
      <c r="D7" s="31">
        <f>D6+B7-C7</f>
        <v>35</v>
      </c>
      <c r="E7" s="31"/>
      <c r="F7" s="31"/>
      <c r="G7" s="31">
        <f>G6+E7-F7</f>
        <v>0</v>
      </c>
      <c r="H7" s="31"/>
      <c r="I7" s="31"/>
      <c r="J7" s="31">
        <f>J6+H7-I7</f>
        <v>41</v>
      </c>
      <c r="K7" s="31"/>
      <c r="L7" s="31"/>
      <c r="M7" s="31">
        <f>M6+K7-L7</f>
        <v>0</v>
      </c>
      <c r="N7" s="31"/>
      <c r="O7" s="31"/>
      <c r="P7" s="31">
        <f>P6+N7-O7</f>
        <v>35</v>
      </c>
      <c r="Q7" s="31"/>
      <c r="R7" s="31"/>
      <c r="S7" s="31">
        <f>S6+Q7-R7</f>
        <v>35</v>
      </c>
      <c r="T7" s="31"/>
      <c r="U7" s="31"/>
      <c r="V7" s="31">
        <f>V6+T7-U7</f>
        <v>0</v>
      </c>
    </row>
    <row r="8" spans="1:22" s="32" customFormat="1" ht="26.1" customHeight="1" x14ac:dyDescent="0.4">
      <c r="A8" s="43">
        <v>43135</v>
      </c>
      <c r="B8" s="31"/>
      <c r="C8" s="31"/>
      <c r="D8" s="31">
        <f>D7+B8-C8</f>
        <v>35</v>
      </c>
      <c r="E8" s="31"/>
      <c r="F8" s="31"/>
      <c r="G8" s="31">
        <f>G7+E8-F8</f>
        <v>0</v>
      </c>
      <c r="H8" s="31"/>
      <c r="I8" s="31"/>
      <c r="J8" s="31">
        <f>J7+H8-I8</f>
        <v>41</v>
      </c>
      <c r="K8" s="31"/>
      <c r="L8" s="31"/>
      <c r="M8" s="31">
        <f>M7+K8-L8</f>
        <v>0</v>
      </c>
      <c r="N8" s="31"/>
      <c r="O8" s="31"/>
      <c r="P8" s="31">
        <f>P7+N8-O8</f>
        <v>35</v>
      </c>
      <c r="Q8" s="31"/>
      <c r="R8" s="31"/>
      <c r="S8" s="31">
        <f>S7+Q8-R8</f>
        <v>35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43136</v>
      </c>
      <c r="B9" s="31"/>
      <c r="C9" s="31"/>
      <c r="D9" s="31">
        <f>D8+B9-C9</f>
        <v>35</v>
      </c>
      <c r="E9" s="31"/>
      <c r="F9" s="31"/>
      <c r="G9" s="31">
        <f>G8+E9-F9</f>
        <v>0</v>
      </c>
      <c r="H9" s="31"/>
      <c r="I9" s="31"/>
      <c r="J9" s="31">
        <f>J8+H9-I9</f>
        <v>41</v>
      </c>
      <c r="K9" s="31"/>
      <c r="L9" s="31"/>
      <c r="M9" s="31">
        <f>M8+K9-L9</f>
        <v>0</v>
      </c>
      <c r="N9" s="31"/>
      <c r="O9" s="31"/>
      <c r="P9" s="31">
        <f>P8+N9-O9</f>
        <v>35</v>
      </c>
      <c r="Q9" s="31"/>
      <c r="R9" s="31"/>
      <c r="S9" s="31">
        <f>S8+Q9-R9</f>
        <v>35</v>
      </c>
      <c r="T9" s="31"/>
      <c r="U9" s="31"/>
      <c r="V9" s="31">
        <f>V8+T9-U9</f>
        <v>0</v>
      </c>
    </row>
    <row r="10" spans="1:22" s="32" customFormat="1" ht="26.1" customHeight="1" x14ac:dyDescent="0.4">
      <c r="A10" s="43">
        <v>43137</v>
      </c>
      <c r="B10" s="31"/>
      <c r="C10" s="31"/>
      <c r="D10" s="31">
        <f>D9+B10-C10</f>
        <v>35</v>
      </c>
      <c r="E10" s="31"/>
      <c r="F10" s="31"/>
      <c r="G10" s="31">
        <f>G9+E10-F10</f>
        <v>0</v>
      </c>
      <c r="H10" s="31"/>
      <c r="I10" s="31"/>
      <c r="J10" s="31">
        <f>J9+H10-I10</f>
        <v>41</v>
      </c>
      <c r="K10" s="31"/>
      <c r="L10" s="31"/>
      <c r="M10" s="31">
        <f>M9+K10-L10</f>
        <v>0</v>
      </c>
      <c r="N10" s="31"/>
      <c r="O10" s="31"/>
      <c r="P10" s="31">
        <f>P9+N10-O10</f>
        <v>35</v>
      </c>
      <c r="Q10" s="31"/>
      <c r="R10" s="31"/>
      <c r="S10" s="31">
        <f>S9+Q10-R10</f>
        <v>35</v>
      </c>
      <c r="T10" s="31"/>
      <c r="U10" s="31"/>
      <c r="V10" s="31">
        <f>V9+T10-U10</f>
        <v>0</v>
      </c>
    </row>
    <row r="11" spans="1:22" s="32" customFormat="1" ht="26.1" customHeight="1" x14ac:dyDescent="0.4">
      <c r="A11" s="43">
        <v>43138</v>
      </c>
      <c r="B11" s="31"/>
      <c r="C11" s="31"/>
      <c r="D11" s="31">
        <f>D10+B11-C11</f>
        <v>35</v>
      </c>
      <c r="E11" s="31"/>
      <c r="F11" s="31"/>
      <c r="G11" s="31">
        <f>G10+E11-F11</f>
        <v>0</v>
      </c>
      <c r="H11" s="31"/>
      <c r="I11" s="31"/>
      <c r="J11" s="31">
        <f>J10+H11-I11</f>
        <v>41</v>
      </c>
      <c r="K11" s="31"/>
      <c r="L11" s="31"/>
      <c r="M11" s="31">
        <f>M10+K11-L11</f>
        <v>0</v>
      </c>
      <c r="N11" s="31"/>
      <c r="O11" s="31"/>
      <c r="P11" s="31">
        <f>P10+N11-O11</f>
        <v>35</v>
      </c>
      <c r="Q11" s="31"/>
      <c r="R11" s="31"/>
      <c r="S11" s="31">
        <f>S10+Q11-R11</f>
        <v>35</v>
      </c>
      <c r="T11" s="31"/>
      <c r="U11" s="31"/>
      <c r="V11" s="31">
        <f>V10+T11-U11</f>
        <v>0</v>
      </c>
    </row>
    <row r="12" spans="1:22" s="32" customFormat="1" ht="26.1" customHeight="1" x14ac:dyDescent="0.4">
      <c r="A12" s="43">
        <v>43139</v>
      </c>
      <c r="B12" s="31"/>
      <c r="C12" s="31"/>
      <c r="D12" s="31">
        <f>D11+B12-C12</f>
        <v>35</v>
      </c>
      <c r="E12" s="31"/>
      <c r="F12" s="31"/>
      <c r="G12" s="31">
        <f>G11+E12-F12</f>
        <v>0</v>
      </c>
      <c r="H12" s="31"/>
      <c r="I12" s="31"/>
      <c r="J12" s="31">
        <f>J11+H12-I12</f>
        <v>41</v>
      </c>
      <c r="K12" s="31"/>
      <c r="L12" s="31"/>
      <c r="M12" s="31">
        <f>M11+K12-L12</f>
        <v>0</v>
      </c>
      <c r="N12" s="31"/>
      <c r="O12" s="31"/>
      <c r="P12" s="31">
        <f>P11+N12-O12</f>
        <v>35</v>
      </c>
      <c r="Q12" s="31"/>
      <c r="R12" s="31"/>
      <c r="S12" s="31">
        <f>S11+Q12-R12</f>
        <v>35</v>
      </c>
      <c r="T12" s="31"/>
      <c r="U12" s="31"/>
      <c r="V12" s="31">
        <f>V11+T12-U12</f>
        <v>0</v>
      </c>
    </row>
    <row r="13" spans="1:22" s="32" customFormat="1" ht="26.1" customHeight="1" x14ac:dyDescent="0.4">
      <c r="A13" s="43">
        <v>43140</v>
      </c>
      <c r="B13" s="31"/>
      <c r="C13" s="31"/>
      <c r="D13" s="31">
        <f>D12+B13-C13</f>
        <v>35</v>
      </c>
      <c r="E13" s="31"/>
      <c r="F13" s="31"/>
      <c r="G13" s="31">
        <f>G12+E13-F13</f>
        <v>0</v>
      </c>
      <c r="H13" s="31"/>
      <c r="I13" s="31"/>
      <c r="J13" s="31">
        <f>J12+H13-I13</f>
        <v>41</v>
      </c>
      <c r="K13" s="31"/>
      <c r="L13" s="31"/>
      <c r="M13" s="31">
        <f>M12+K13-L13</f>
        <v>0</v>
      </c>
      <c r="N13" s="31"/>
      <c r="O13" s="31"/>
      <c r="P13" s="31">
        <f>P12+N13-O13</f>
        <v>35</v>
      </c>
      <c r="Q13" s="31"/>
      <c r="R13" s="31"/>
      <c r="S13" s="31">
        <f>S12+Q13-R13</f>
        <v>35</v>
      </c>
      <c r="T13" s="31"/>
      <c r="U13" s="31"/>
      <c r="V13" s="31">
        <f>V12+T13-U13</f>
        <v>0</v>
      </c>
    </row>
    <row r="14" spans="1:22" s="32" customFormat="1" ht="24" customHeight="1" x14ac:dyDescent="0.4">
      <c r="A14" s="43">
        <v>43141</v>
      </c>
      <c r="B14" s="31"/>
      <c r="C14" s="31"/>
      <c r="D14" s="31">
        <f>D13+B14-C14</f>
        <v>35</v>
      </c>
      <c r="E14" s="34"/>
      <c r="F14" s="31"/>
      <c r="G14" s="31">
        <f>G13+E14-F14</f>
        <v>0</v>
      </c>
      <c r="H14" s="34"/>
      <c r="I14" s="31"/>
      <c r="J14" s="31">
        <f>J13+H14-I14</f>
        <v>41</v>
      </c>
      <c r="K14" s="34"/>
      <c r="L14" s="31"/>
      <c r="M14" s="31">
        <f>M13+K14-L14</f>
        <v>0</v>
      </c>
      <c r="N14" s="34"/>
      <c r="O14" s="31"/>
      <c r="P14" s="31">
        <f>P13+N14-O14</f>
        <v>35</v>
      </c>
      <c r="Q14" s="34"/>
      <c r="R14" s="31"/>
      <c r="S14" s="31">
        <f>S13+Q14-R14</f>
        <v>35</v>
      </c>
      <c r="T14" s="34"/>
      <c r="U14" s="31"/>
      <c r="V14" s="31">
        <f>V13+T14-U14</f>
        <v>0</v>
      </c>
    </row>
    <row r="15" spans="1:22" s="32" customFormat="1" ht="26.1" customHeight="1" x14ac:dyDescent="0.4">
      <c r="A15" s="43">
        <v>43142</v>
      </c>
      <c r="B15" s="31"/>
      <c r="C15" s="31"/>
      <c r="D15" s="31">
        <f>D14+B15-C15</f>
        <v>35</v>
      </c>
      <c r="E15" s="31"/>
      <c r="F15" s="31"/>
      <c r="G15" s="31">
        <f>G14+E15-F15</f>
        <v>0</v>
      </c>
      <c r="H15" s="31"/>
      <c r="I15" s="31"/>
      <c r="J15" s="31">
        <f>J14+H15-I15</f>
        <v>41</v>
      </c>
      <c r="K15" s="31"/>
      <c r="L15" s="31"/>
      <c r="M15" s="31">
        <f>M14+K15-L15</f>
        <v>0</v>
      </c>
      <c r="N15" s="31"/>
      <c r="O15" s="31"/>
      <c r="P15" s="31">
        <f>P14+N15-O15</f>
        <v>35</v>
      </c>
      <c r="Q15" s="31"/>
      <c r="R15" s="31"/>
      <c r="S15" s="31">
        <f>S14+Q15-R15</f>
        <v>35</v>
      </c>
      <c r="T15" s="31"/>
      <c r="U15" s="31"/>
      <c r="V15" s="31">
        <f>V14+T15-U15</f>
        <v>0</v>
      </c>
    </row>
    <row r="16" spans="1:22" s="32" customFormat="1" ht="26.1" customHeight="1" x14ac:dyDescent="0.4">
      <c r="A16" s="43">
        <v>43143</v>
      </c>
      <c r="B16" s="31"/>
      <c r="C16" s="31"/>
      <c r="D16" s="31">
        <f>D15+B16-C16</f>
        <v>35</v>
      </c>
      <c r="E16" s="31"/>
      <c r="F16" s="31"/>
      <c r="G16" s="31">
        <f>G15+E16-F16</f>
        <v>0</v>
      </c>
      <c r="H16" s="31"/>
      <c r="I16" s="31"/>
      <c r="J16" s="31">
        <f>J15+H16-I16</f>
        <v>41</v>
      </c>
      <c r="K16" s="31"/>
      <c r="L16" s="31"/>
      <c r="M16" s="31">
        <f>M15+K16-L16</f>
        <v>0</v>
      </c>
      <c r="N16" s="31"/>
      <c r="O16" s="31"/>
      <c r="P16" s="31">
        <f>P15+N16-O16</f>
        <v>35</v>
      </c>
      <c r="Q16" s="31"/>
      <c r="R16" s="31"/>
      <c r="S16" s="31">
        <f>S15+Q16-R16</f>
        <v>35</v>
      </c>
      <c r="T16" s="31"/>
      <c r="U16" s="31"/>
      <c r="V16" s="31">
        <f>V15+T16-U16</f>
        <v>0</v>
      </c>
    </row>
    <row r="17" spans="1:22" s="32" customFormat="1" ht="26.1" customHeight="1" x14ac:dyDescent="0.4">
      <c r="A17" s="43">
        <v>43144</v>
      </c>
      <c r="B17" s="31"/>
      <c r="C17" s="31"/>
      <c r="D17" s="31">
        <f>D16+B17-C17</f>
        <v>35</v>
      </c>
      <c r="E17" s="31"/>
      <c r="F17" s="31"/>
      <c r="G17" s="31">
        <f>G16+E17-F17</f>
        <v>0</v>
      </c>
      <c r="H17" s="31"/>
      <c r="I17" s="31"/>
      <c r="J17" s="31">
        <f>J16+H17-I17</f>
        <v>41</v>
      </c>
      <c r="K17" s="31"/>
      <c r="L17" s="31"/>
      <c r="M17" s="31">
        <f>M16+K17-L17</f>
        <v>0</v>
      </c>
      <c r="N17" s="31"/>
      <c r="O17" s="31"/>
      <c r="P17" s="31">
        <f>P16+N17-O17</f>
        <v>35</v>
      </c>
      <c r="Q17" s="31"/>
      <c r="R17" s="31"/>
      <c r="S17" s="31">
        <f>S16+Q17-R17</f>
        <v>35</v>
      </c>
      <c r="T17" s="31"/>
      <c r="U17" s="31"/>
      <c r="V17" s="31">
        <f>V16+T17-U17</f>
        <v>0</v>
      </c>
    </row>
    <row r="18" spans="1:22" s="32" customFormat="1" ht="26.25" x14ac:dyDescent="0.4">
      <c r="A18" s="43">
        <v>43145</v>
      </c>
      <c r="B18" s="31"/>
      <c r="C18" s="31"/>
      <c r="D18" s="31">
        <f>D17+B18-C18</f>
        <v>35</v>
      </c>
      <c r="E18" s="31"/>
      <c r="F18" s="31"/>
      <c r="G18" s="31">
        <f>G17+E18-F18</f>
        <v>0</v>
      </c>
      <c r="H18" s="31"/>
      <c r="I18" s="31"/>
      <c r="J18" s="31">
        <f>J17+H18-I18</f>
        <v>41</v>
      </c>
      <c r="K18" s="31"/>
      <c r="L18" s="31"/>
      <c r="M18" s="31">
        <f>M17+K18-L18</f>
        <v>0</v>
      </c>
      <c r="N18" s="31"/>
      <c r="O18" s="31"/>
      <c r="P18" s="31">
        <f>P17+N18-O18</f>
        <v>35</v>
      </c>
      <c r="Q18" s="31"/>
      <c r="R18" s="31"/>
      <c r="S18" s="31">
        <f>S17+Q18-R18</f>
        <v>35</v>
      </c>
      <c r="T18" s="31"/>
      <c r="U18" s="31"/>
      <c r="V18" s="31">
        <f>V17+T18-U18</f>
        <v>0</v>
      </c>
    </row>
    <row r="19" spans="1:22" s="32" customFormat="1" ht="26.25" x14ac:dyDescent="0.4">
      <c r="A19" s="43">
        <v>43146</v>
      </c>
      <c r="B19" s="31"/>
      <c r="C19" s="31"/>
      <c r="D19" s="31">
        <f>D18+B19-C19</f>
        <v>35</v>
      </c>
      <c r="E19" s="31"/>
      <c r="F19" s="31"/>
      <c r="G19" s="31">
        <f>G18+E19-F19</f>
        <v>0</v>
      </c>
      <c r="H19" s="31"/>
      <c r="I19" s="31"/>
      <c r="J19" s="31">
        <f>J18+H19-I19</f>
        <v>41</v>
      </c>
      <c r="K19" s="31"/>
      <c r="L19" s="31"/>
      <c r="M19" s="31">
        <f>M18+K19-L19</f>
        <v>0</v>
      </c>
      <c r="N19" s="31"/>
      <c r="O19" s="31"/>
      <c r="P19" s="31">
        <f>P18+N19-O19</f>
        <v>35</v>
      </c>
      <c r="Q19" s="31"/>
      <c r="R19" s="31"/>
      <c r="S19" s="31">
        <f>S18+Q19-R19</f>
        <v>35</v>
      </c>
      <c r="T19" s="31"/>
      <c r="U19" s="31"/>
      <c r="V19" s="31">
        <f>V18+T19-U19</f>
        <v>0</v>
      </c>
    </row>
    <row r="20" spans="1:22" s="32" customFormat="1" ht="26.25" x14ac:dyDescent="0.4">
      <c r="A20" s="43">
        <v>43147</v>
      </c>
      <c r="B20" s="31"/>
      <c r="C20" s="31"/>
      <c r="D20" s="31">
        <f>D19+B20-C20</f>
        <v>35</v>
      </c>
      <c r="E20" s="31"/>
      <c r="F20" s="31"/>
      <c r="G20" s="31">
        <f>G19+E20-F20</f>
        <v>0</v>
      </c>
      <c r="H20" s="31"/>
      <c r="I20" s="31"/>
      <c r="J20" s="31">
        <f>J19+H20-I20</f>
        <v>41</v>
      </c>
      <c r="K20" s="31"/>
      <c r="L20" s="31"/>
      <c r="M20" s="31">
        <f>M19+K20-L20</f>
        <v>0</v>
      </c>
      <c r="N20" s="31"/>
      <c r="O20" s="31"/>
      <c r="P20" s="31">
        <f>P19+N20-O20</f>
        <v>35</v>
      </c>
      <c r="Q20" s="31"/>
      <c r="R20" s="31"/>
      <c r="S20" s="31">
        <f>S19+Q20-R20</f>
        <v>35</v>
      </c>
      <c r="T20" s="31"/>
      <c r="U20" s="31"/>
      <c r="V20" s="31">
        <f>V19+T20-U20</f>
        <v>0</v>
      </c>
    </row>
    <row r="21" spans="1:22" s="32" customFormat="1" ht="26.25" x14ac:dyDescent="0.4">
      <c r="A21" s="43">
        <v>43148</v>
      </c>
      <c r="B21" s="31"/>
      <c r="C21" s="31"/>
      <c r="D21" s="31">
        <f>D20+B21-C21</f>
        <v>35</v>
      </c>
      <c r="E21" s="31"/>
      <c r="F21" s="31"/>
      <c r="G21" s="31">
        <f>G20+E21-F21</f>
        <v>0</v>
      </c>
      <c r="H21" s="31"/>
      <c r="I21" s="31"/>
      <c r="J21" s="31">
        <f>J20+H21-I21</f>
        <v>41</v>
      </c>
      <c r="K21" s="31"/>
      <c r="L21" s="31"/>
      <c r="M21" s="31">
        <f>M20+K21-L21</f>
        <v>0</v>
      </c>
      <c r="N21" s="31"/>
      <c r="O21" s="31"/>
      <c r="P21" s="31">
        <f>P20+N21-O21</f>
        <v>35</v>
      </c>
      <c r="Q21" s="31"/>
      <c r="R21" s="31"/>
      <c r="S21" s="31">
        <f>S20+Q21-R21</f>
        <v>35</v>
      </c>
      <c r="T21" s="31"/>
      <c r="U21" s="31"/>
      <c r="V21" s="31">
        <f>V20+T21-U21</f>
        <v>0</v>
      </c>
    </row>
    <row r="22" spans="1:22" s="32" customFormat="1" ht="26.25" x14ac:dyDescent="0.4">
      <c r="A22" s="43">
        <v>43149</v>
      </c>
      <c r="B22" s="31"/>
      <c r="C22" s="31"/>
      <c r="D22" s="31">
        <f>D21+B22-C22</f>
        <v>35</v>
      </c>
      <c r="E22" s="31"/>
      <c r="F22" s="31"/>
      <c r="G22" s="31">
        <f>G21+E22-F22</f>
        <v>0</v>
      </c>
      <c r="H22" s="31"/>
      <c r="I22" s="31"/>
      <c r="J22" s="31">
        <f>J21+H22-I22</f>
        <v>41</v>
      </c>
      <c r="K22" s="31"/>
      <c r="L22" s="31"/>
      <c r="M22" s="31">
        <f>M21+K22-L22</f>
        <v>0</v>
      </c>
      <c r="N22" s="31"/>
      <c r="O22" s="31"/>
      <c r="P22" s="31">
        <f>P21+N22-O22</f>
        <v>35</v>
      </c>
      <c r="Q22" s="31"/>
      <c r="R22" s="31"/>
      <c r="S22" s="31">
        <f>S21+Q22-R22</f>
        <v>35</v>
      </c>
      <c r="T22" s="31"/>
      <c r="U22" s="31"/>
      <c r="V22" s="31">
        <f>V21+T22-U22</f>
        <v>0</v>
      </c>
    </row>
    <row r="23" spans="1:22" s="32" customFormat="1" ht="26.25" x14ac:dyDescent="0.4">
      <c r="A23" s="43">
        <v>43150</v>
      </c>
      <c r="B23" s="31"/>
      <c r="C23" s="31"/>
      <c r="D23" s="31">
        <f>D22+B23-C23</f>
        <v>35</v>
      </c>
      <c r="E23" s="31"/>
      <c r="F23" s="31"/>
      <c r="G23" s="31">
        <f>G22+E23-F23</f>
        <v>0</v>
      </c>
      <c r="H23" s="31"/>
      <c r="I23" s="31"/>
      <c r="J23" s="31">
        <f>J22+H23-I23</f>
        <v>41</v>
      </c>
      <c r="K23" s="31"/>
      <c r="L23" s="31"/>
      <c r="M23" s="31">
        <f>M22+K23-L23</f>
        <v>0</v>
      </c>
      <c r="N23" s="31"/>
      <c r="O23" s="31"/>
      <c r="P23" s="31">
        <f>P22+N23-O23</f>
        <v>35</v>
      </c>
      <c r="Q23" s="31"/>
      <c r="R23" s="31"/>
      <c r="S23" s="31">
        <f>S22+Q23-R23</f>
        <v>35</v>
      </c>
      <c r="T23" s="31"/>
      <c r="U23" s="31"/>
      <c r="V23" s="31">
        <f>V22+T23-U23</f>
        <v>0</v>
      </c>
    </row>
    <row r="24" spans="1:22" s="32" customFormat="1" ht="26.25" x14ac:dyDescent="0.4">
      <c r="A24" s="43">
        <v>43151</v>
      </c>
      <c r="B24" s="31"/>
      <c r="C24" s="31"/>
      <c r="D24" s="31">
        <f>D23+B24-C24</f>
        <v>35</v>
      </c>
      <c r="E24" s="31"/>
      <c r="F24" s="31"/>
      <c r="G24" s="31">
        <f>G23+E24-F24</f>
        <v>0</v>
      </c>
      <c r="H24" s="31"/>
      <c r="I24" s="31"/>
      <c r="J24" s="31">
        <f>J23+H24-I24</f>
        <v>41</v>
      </c>
      <c r="K24" s="31"/>
      <c r="L24" s="31"/>
      <c r="M24" s="31">
        <f>M23+K24-L24</f>
        <v>0</v>
      </c>
      <c r="N24" s="31"/>
      <c r="O24" s="31"/>
      <c r="P24" s="31">
        <f>P23+N24-O24</f>
        <v>35</v>
      </c>
      <c r="Q24" s="31"/>
      <c r="R24" s="31"/>
      <c r="S24" s="31">
        <f>S23+Q24-R24</f>
        <v>35</v>
      </c>
      <c r="T24" s="31"/>
      <c r="U24" s="31"/>
      <c r="V24" s="31">
        <f>V23+T24-U24</f>
        <v>0</v>
      </c>
    </row>
    <row r="25" spans="1:22" s="32" customFormat="1" ht="26.25" x14ac:dyDescent="0.4">
      <c r="A25" s="43">
        <v>43152</v>
      </c>
      <c r="B25" s="31"/>
      <c r="C25" s="31"/>
      <c r="D25" s="31">
        <f>D24+B25-C25</f>
        <v>35</v>
      </c>
      <c r="E25" s="31"/>
      <c r="F25" s="31"/>
      <c r="G25" s="31">
        <f>G24+E25-F25</f>
        <v>0</v>
      </c>
      <c r="H25" s="31"/>
      <c r="I25" s="31"/>
      <c r="J25" s="31">
        <f>J24+H25-I25</f>
        <v>41</v>
      </c>
      <c r="K25" s="31"/>
      <c r="L25" s="31"/>
      <c r="M25" s="31">
        <f>M24+K25-L25</f>
        <v>0</v>
      </c>
      <c r="N25" s="31"/>
      <c r="O25" s="31"/>
      <c r="P25" s="31">
        <f>P24+N25-O25</f>
        <v>35</v>
      </c>
      <c r="Q25" s="31"/>
      <c r="R25" s="31"/>
      <c r="S25" s="31">
        <f>S24+Q25-R25</f>
        <v>35</v>
      </c>
      <c r="T25" s="31"/>
      <c r="U25" s="31"/>
      <c r="V25" s="31">
        <f>V24+T25-U25</f>
        <v>0</v>
      </c>
    </row>
    <row r="26" spans="1:22" s="32" customFormat="1" ht="26.25" x14ac:dyDescent="0.4">
      <c r="A26" s="43">
        <v>43153</v>
      </c>
      <c r="B26" s="31"/>
      <c r="C26" s="31"/>
      <c r="D26" s="31">
        <f>D25+B26-C26</f>
        <v>35</v>
      </c>
      <c r="E26" s="31"/>
      <c r="F26" s="31"/>
      <c r="G26" s="31">
        <f>G25+E26-F26</f>
        <v>0</v>
      </c>
      <c r="H26" s="31"/>
      <c r="I26" s="31"/>
      <c r="J26" s="31">
        <f>J25+H26-I26</f>
        <v>41</v>
      </c>
      <c r="K26" s="31"/>
      <c r="L26" s="31"/>
      <c r="M26" s="31">
        <f>M25+K26-L26</f>
        <v>0</v>
      </c>
      <c r="N26" s="31"/>
      <c r="O26" s="31"/>
      <c r="P26" s="31">
        <f>P25+N26-O26</f>
        <v>35</v>
      </c>
      <c r="Q26" s="31"/>
      <c r="R26" s="31"/>
      <c r="S26" s="31">
        <f>S25+Q26-R26</f>
        <v>35</v>
      </c>
      <c r="T26" s="31"/>
      <c r="U26" s="31"/>
      <c r="V26" s="31">
        <f>V25+T26-U26</f>
        <v>0</v>
      </c>
    </row>
    <row r="27" spans="1:22" s="32" customFormat="1" ht="26.25" x14ac:dyDescent="0.4">
      <c r="A27" s="43">
        <v>43154</v>
      </c>
      <c r="B27" s="31"/>
      <c r="C27" s="31"/>
      <c r="D27" s="31">
        <f>D26+B27-C27</f>
        <v>35</v>
      </c>
      <c r="E27" s="31"/>
      <c r="F27" s="31"/>
      <c r="G27" s="31">
        <f>G26+E27-F27</f>
        <v>0</v>
      </c>
      <c r="H27" s="31"/>
      <c r="I27" s="31"/>
      <c r="J27" s="31">
        <f>J26+H27-I27</f>
        <v>41</v>
      </c>
      <c r="K27" s="31"/>
      <c r="L27" s="31"/>
      <c r="M27" s="31">
        <f>M26+K27-L27</f>
        <v>0</v>
      </c>
      <c r="N27" s="31"/>
      <c r="O27" s="31"/>
      <c r="P27" s="31">
        <f>P26+N27-O27</f>
        <v>35</v>
      </c>
      <c r="Q27" s="31"/>
      <c r="R27" s="31"/>
      <c r="S27" s="31">
        <f>S26+Q27-R27</f>
        <v>35</v>
      </c>
      <c r="T27" s="31"/>
      <c r="U27" s="31"/>
      <c r="V27" s="31">
        <f>V26+T27-U27</f>
        <v>0</v>
      </c>
    </row>
    <row r="28" spans="1:22" s="32" customFormat="1" ht="26.25" x14ac:dyDescent="0.4">
      <c r="A28" s="43">
        <v>43155</v>
      </c>
      <c r="B28" s="31"/>
      <c r="C28" s="31"/>
      <c r="D28" s="31">
        <f>D27+B28-C28</f>
        <v>35</v>
      </c>
      <c r="E28" s="31"/>
      <c r="F28" s="31"/>
      <c r="G28" s="31">
        <f>G27+E28-F28</f>
        <v>0</v>
      </c>
      <c r="H28" s="31"/>
      <c r="I28" s="31"/>
      <c r="J28" s="31">
        <f>J27+H28-I28</f>
        <v>41</v>
      </c>
      <c r="K28" s="31"/>
      <c r="L28" s="31"/>
      <c r="M28" s="31">
        <f>M27+K28-L28</f>
        <v>0</v>
      </c>
      <c r="N28" s="31"/>
      <c r="O28" s="31"/>
      <c r="P28" s="31">
        <f>P27+N28-O28</f>
        <v>35</v>
      </c>
      <c r="Q28" s="31"/>
      <c r="R28" s="31"/>
      <c r="S28" s="31">
        <f>S27+Q28-R28</f>
        <v>35</v>
      </c>
      <c r="T28" s="31"/>
      <c r="U28" s="31"/>
      <c r="V28" s="31">
        <f>V27+T28-U28</f>
        <v>0</v>
      </c>
    </row>
    <row r="29" spans="1:22" s="32" customFormat="1" ht="26.25" x14ac:dyDescent="0.4">
      <c r="A29" s="43">
        <v>43156</v>
      </c>
      <c r="B29" s="31"/>
      <c r="C29" s="31"/>
      <c r="D29" s="31">
        <f>D28+B29-C29</f>
        <v>35</v>
      </c>
      <c r="E29" s="31"/>
      <c r="F29" s="31"/>
      <c r="G29" s="31">
        <f>G28+E29-F29</f>
        <v>0</v>
      </c>
      <c r="H29" s="31"/>
      <c r="I29" s="31"/>
      <c r="J29" s="31">
        <f>J28+H29-I29</f>
        <v>41</v>
      </c>
      <c r="K29" s="31"/>
      <c r="L29" s="31"/>
      <c r="M29" s="31">
        <f>M28+K29-L29</f>
        <v>0</v>
      </c>
      <c r="N29" s="31"/>
      <c r="O29" s="31"/>
      <c r="P29" s="31">
        <f>P28+N29-O29</f>
        <v>35</v>
      </c>
      <c r="Q29" s="31"/>
      <c r="R29" s="31"/>
      <c r="S29" s="31">
        <f>S28+Q29-R29</f>
        <v>35</v>
      </c>
      <c r="T29" s="31"/>
      <c r="U29" s="31"/>
      <c r="V29" s="31">
        <f>V28+T29-U29</f>
        <v>0</v>
      </c>
    </row>
    <row r="30" spans="1:22" s="32" customFormat="1" ht="26.25" x14ac:dyDescent="0.4">
      <c r="A30" s="43">
        <v>43157</v>
      </c>
      <c r="B30" s="31"/>
      <c r="C30" s="31"/>
      <c r="D30" s="31">
        <f>D29+B30-C30</f>
        <v>35</v>
      </c>
      <c r="E30" s="31"/>
      <c r="F30" s="31"/>
      <c r="G30" s="31">
        <f>G29+E30-F30</f>
        <v>0</v>
      </c>
      <c r="H30" s="31"/>
      <c r="I30" s="31"/>
      <c r="J30" s="31">
        <f>J29+H30-I30</f>
        <v>41</v>
      </c>
      <c r="K30" s="31"/>
      <c r="L30" s="31"/>
      <c r="M30" s="31">
        <f>M29+K30-L30</f>
        <v>0</v>
      </c>
      <c r="N30" s="31"/>
      <c r="O30" s="31"/>
      <c r="P30" s="31">
        <f>P29+N30-O30</f>
        <v>35</v>
      </c>
      <c r="Q30" s="31"/>
      <c r="R30" s="31"/>
      <c r="S30" s="31">
        <f>S29+Q30-R30</f>
        <v>35</v>
      </c>
      <c r="T30" s="31"/>
      <c r="U30" s="31"/>
      <c r="V30" s="31">
        <f>V29+T30-U30</f>
        <v>0</v>
      </c>
    </row>
    <row r="31" spans="1:22" s="32" customFormat="1" ht="26.25" x14ac:dyDescent="0.4">
      <c r="A31" s="43">
        <v>43158</v>
      </c>
      <c r="B31" s="31"/>
      <c r="C31" s="33"/>
      <c r="D31" s="31">
        <f>D30+B31-C31</f>
        <v>35</v>
      </c>
      <c r="E31" s="31"/>
      <c r="F31" s="33"/>
      <c r="G31" s="31">
        <f>G30+E31-F31</f>
        <v>0</v>
      </c>
      <c r="H31" s="31"/>
      <c r="I31" s="33"/>
      <c r="J31" s="31">
        <f>J30+H31-I31</f>
        <v>41</v>
      </c>
      <c r="K31" s="31"/>
      <c r="L31" s="33"/>
      <c r="M31" s="31">
        <f>M30+K31-L31</f>
        <v>0</v>
      </c>
      <c r="N31" s="31"/>
      <c r="O31" s="33"/>
      <c r="P31" s="31">
        <f>P30+N31-O31</f>
        <v>35</v>
      </c>
      <c r="Q31" s="31"/>
      <c r="R31" s="33"/>
      <c r="S31" s="31">
        <f>S30+Q31-R31</f>
        <v>35</v>
      </c>
      <c r="T31" s="31"/>
      <c r="U31" s="33"/>
      <c r="V31" s="31">
        <f>V30+T31-U31</f>
        <v>0</v>
      </c>
    </row>
    <row r="32" spans="1:22" s="32" customFormat="1" ht="26.25" x14ac:dyDescent="0.4">
      <c r="A32" s="43">
        <v>43159</v>
      </c>
      <c r="B32" s="36"/>
      <c r="C32" s="36"/>
      <c r="D32" s="31">
        <f>D31+B32-C32</f>
        <v>35</v>
      </c>
      <c r="E32" s="36"/>
      <c r="F32" s="36"/>
      <c r="G32" s="31">
        <f>G31+E32-F32</f>
        <v>0</v>
      </c>
      <c r="H32" s="36"/>
      <c r="I32" s="36"/>
      <c r="J32" s="31">
        <f>J31+H32-I32</f>
        <v>41</v>
      </c>
      <c r="K32" s="36"/>
      <c r="L32" s="36"/>
      <c r="M32" s="31">
        <f>M31+K32-L32</f>
        <v>0</v>
      </c>
      <c r="N32" s="36"/>
      <c r="O32" s="36"/>
      <c r="P32" s="31">
        <f>P31+N32-O32</f>
        <v>35</v>
      </c>
      <c r="Q32" s="36"/>
      <c r="R32" s="36"/>
      <c r="S32" s="31">
        <f>S31+Q32-R32</f>
        <v>35</v>
      </c>
      <c r="T32" s="36"/>
      <c r="U32" s="36"/>
      <c r="V32" s="31">
        <f>V31+T32-U32</f>
        <v>0</v>
      </c>
    </row>
    <row r="33" spans="1:22" s="37" customFormat="1" ht="26.25" x14ac:dyDescent="0.4">
      <c r="A33" s="43">
        <v>43160</v>
      </c>
      <c r="B33" s="31"/>
      <c r="C33" s="31"/>
      <c r="D33" s="31">
        <f>D32+B33-C33</f>
        <v>35</v>
      </c>
      <c r="E33" s="31"/>
      <c r="F33" s="31"/>
      <c r="G33" s="31">
        <f>G32+E33-F33</f>
        <v>0</v>
      </c>
      <c r="H33" s="31"/>
      <c r="I33" s="31"/>
      <c r="J33" s="31">
        <f>J32+H33-I33</f>
        <v>41</v>
      </c>
      <c r="K33" s="31"/>
      <c r="L33" s="31"/>
      <c r="M33" s="31">
        <f>M32+K33-L33</f>
        <v>0</v>
      </c>
      <c r="N33" s="31"/>
      <c r="O33" s="31"/>
      <c r="P33" s="31">
        <f>P32+N33-O33</f>
        <v>35</v>
      </c>
      <c r="Q33" s="31"/>
      <c r="R33" s="31"/>
      <c r="S33" s="31">
        <f>S32+Q33-R33</f>
        <v>35</v>
      </c>
      <c r="T33" s="31"/>
      <c r="U33" s="31"/>
      <c r="V33" s="31">
        <f>V32+T33-U33</f>
        <v>0</v>
      </c>
    </row>
    <row r="34" spans="1:22" s="37" customFormat="1" ht="26.25" x14ac:dyDescent="0.4">
      <c r="A34" s="43">
        <v>43161</v>
      </c>
      <c r="B34" s="31"/>
      <c r="C34" s="31"/>
      <c r="D34" s="31">
        <f>D33+B34-C34</f>
        <v>35</v>
      </c>
      <c r="E34" s="31"/>
      <c r="F34" s="31"/>
      <c r="G34" s="31">
        <f>G33+E34-F34</f>
        <v>0</v>
      </c>
      <c r="H34" s="31"/>
      <c r="I34" s="33"/>
      <c r="J34" s="31">
        <f>J33+H34-I34</f>
        <v>41</v>
      </c>
      <c r="K34" s="31"/>
      <c r="L34" s="33"/>
      <c r="M34" s="31">
        <f>M33+K34-L34</f>
        <v>0</v>
      </c>
      <c r="N34" s="31"/>
      <c r="O34" s="31"/>
      <c r="P34" s="31">
        <f>P33+N34-O34</f>
        <v>35</v>
      </c>
      <c r="Q34" s="31"/>
      <c r="R34" s="31"/>
      <c r="S34" s="31">
        <f>S33+Q34-R34</f>
        <v>35</v>
      </c>
      <c r="T34" s="31"/>
      <c r="U34" s="31"/>
      <c r="V34" s="31">
        <f>V33+T34-U34</f>
        <v>0</v>
      </c>
    </row>
    <row r="35" spans="1:22" s="37" customFormat="1" ht="26.25" x14ac:dyDescent="0.4">
      <c r="A35" s="43">
        <v>43162</v>
      </c>
      <c r="B35" s="31"/>
      <c r="C35" s="31"/>
      <c r="D35" s="31">
        <f>D34+B35-C35</f>
        <v>35</v>
      </c>
      <c r="E35" s="31"/>
      <c r="F35" s="31"/>
      <c r="G35" s="31">
        <f>G34+E35-F35</f>
        <v>0</v>
      </c>
      <c r="H35" s="31"/>
      <c r="I35" s="31"/>
      <c r="J35" s="31">
        <f>J34+H35-I35</f>
        <v>41</v>
      </c>
      <c r="K35" s="31"/>
      <c r="L35" s="33"/>
      <c r="M35" s="31">
        <f>M34+K35-L35</f>
        <v>0</v>
      </c>
      <c r="N35" s="31"/>
      <c r="O35" s="31"/>
      <c r="P35" s="31">
        <f>P34+N35-O35</f>
        <v>35</v>
      </c>
      <c r="Q35" s="31"/>
      <c r="R35" s="31"/>
      <c r="S35" s="31">
        <f>S34+Q35-R35</f>
        <v>35</v>
      </c>
      <c r="T35" s="31"/>
      <c r="U35" s="31"/>
      <c r="V35" s="31">
        <f>V34+T35-U35</f>
        <v>0</v>
      </c>
    </row>
    <row r="36" spans="1:22" s="39" customFormat="1" ht="26.25" x14ac:dyDescent="0.4">
      <c r="A36" s="35"/>
      <c r="B36" s="34"/>
      <c r="C36" s="34"/>
      <c r="D36" s="31">
        <f>D35+B36-C36</f>
        <v>35</v>
      </c>
      <c r="E36" s="34"/>
      <c r="F36" s="34"/>
      <c r="G36" s="31">
        <f>G35+E36-F36</f>
        <v>0</v>
      </c>
      <c r="H36" s="34"/>
      <c r="I36" s="38"/>
      <c r="J36" s="31">
        <f>J35+H36-I36</f>
        <v>41</v>
      </c>
      <c r="K36" s="34"/>
      <c r="L36" s="34"/>
      <c r="M36" s="31">
        <f>M35+K36-L36</f>
        <v>0</v>
      </c>
      <c r="N36" s="34"/>
      <c r="O36" s="38"/>
      <c r="P36" s="31">
        <f>P35+N36-O36</f>
        <v>35</v>
      </c>
      <c r="Q36" s="34"/>
      <c r="R36" s="34"/>
      <c r="S36" s="31">
        <f>S35+Q36-R36</f>
        <v>35</v>
      </c>
      <c r="T36" s="34"/>
      <c r="U36" s="34"/>
      <c r="V36" s="31">
        <f>V35+T36-U36</f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Nayyar-HTC-FORW</vt:lpstr>
      <vt:lpstr>Abid-ORW</vt:lpstr>
      <vt:lpstr>htc mc</vt:lpstr>
      <vt:lpstr>Adnan-ORW</vt:lpstr>
      <vt:lpstr>Haseeb-ORW</vt:lpstr>
      <vt:lpstr>Fayaz-ORW </vt:lpstr>
      <vt:lpstr>Zia Ullah-ORW</vt:lpstr>
      <vt:lpstr>Imran-ORW</vt:lpstr>
      <vt:lpstr>Shoaib-ORW</vt:lpstr>
      <vt:lpstr>Shah Hussain-ORW</vt:lpstr>
      <vt:lpstr>Ihtisham-ORW</vt:lpstr>
      <vt:lpstr>Shah Hussain HTC</vt:lpstr>
      <vt:lpstr>Master Sheet new</vt:lpstr>
      <vt:lpstr>8-orw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2018-06-09T06:30:23Z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053c60dc-b678-45fb-b338-6c5c0239d541</vt:lpwstr>
  </property>
</Properties>
</file>