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oogle Drive - Saied\Courses\02 OU\11 Fundamentals of Engineering Statistical Analysis\01 Assignments\01 Assignment1\"/>
    </mc:Choice>
  </mc:AlternateContent>
  <bookViews>
    <workbookView xWindow="0" yWindow="0" windowWidth="20490" windowHeight="7755" activeTab="5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1" sheetId="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3" i="1"/>
  <c r="M24" i="1"/>
  <c r="M23" i="1"/>
  <c r="M22" i="1"/>
  <c r="M21" i="1"/>
  <c r="M20" i="1"/>
  <c r="M19" i="1"/>
  <c r="M18" i="1"/>
  <c r="M17" i="1"/>
  <c r="M16" i="1"/>
  <c r="F17" i="1"/>
  <c r="F18" i="1"/>
  <c r="F19" i="1"/>
  <c r="F20" i="1"/>
  <c r="F21" i="1"/>
  <c r="F22" i="1"/>
  <c r="F23" i="1"/>
  <c r="F24" i="1"/>
  <c r="F16" i="1"/>
  <c r="N4" i="1"/>
  <c r="N5" i="1"/>
  <c r="N6" i="1"/>
  <c r="N7" i="1"/>
  <c r="N8" i="1"/>
  <c r="N9" i="1"/>
  <c r="N10" i="1"/>
  <c r="N11" i="1"/>
  <c r="N3" i="1"/>
  <c r="I12" i="1"/>
  <c r="J12" i="1"/>
  <c r="I11" i="1" l="1"/>
  <c r="J11" i="1"/>
  <c r="I5" i="1"/>
  <c r="J5" i="1"/>
  <c r="I6" i="1"/>
  <c r="J6" i="1"/>
  <c r="I7" i="1" s="1"/>
  <c r="J7" i="1" s="1"/>
  <c r="I8" i="1" s="1"/>
  <c r="J8" i="1" s="1"/>
  <c r="I9" i="1" s="1"/>
  <c r="J9" i="1" s="1"/>
  <c r="I10" i="1" s="1"/>
  <c r="J10" i="1" s="1"/>
  <c r="J4" i="1"/>
  <c r="I4" i="1"/>
  <c r="J3" i="1"/>
</calcChain>
</file>

<file path=xl/sharedStrings.xml><?xml version="1.0" encoding="utf-8"?>
<sst xmlns="http://schemas.openxmlformats.org/spreadsheetml/2006/main" count="48" uniqueCount="22">
  <si>
    <t>Old</t>
  </si>
  <si>
    <t>New</t>
  </si>
  <si>
    <t>Old Location</t>
  </si>
  <si>
    <t>New Location</t>
  </si>
  <si>
    <t>Bin</t>
  </si>
  <si>
    <t>More</t>
  </si>
  <si>
    <t>Frequency</t>
  </si>
  <si>
    <t>8</t>
  </si>
  <si>
    <t>interval</t>
  </si>
  <si>
    <t>Class</t>
  </si>
  <si>
    <t>Class Interval</t>
  </si>
  <si>
    <t>Data Tabulation</t>
  </si>
  <si>
    <t>Relative Frequency</t>
  </si>
  <si>
    <t>8.2889 - 8.5778</t>
  </si>
  <si>
    <t>8.5778 - 8.8667</t>
  </si>
  <si>
    <t>8.8667 - 9.1556</t>
  </si>
  <si>
    <t>9.1556 - 9.4444</t>
  </si>
  <si>
    <t>9.4444 - 9.7333</t>
  </si>
  <si>
    <t>9.7333 - 10.0222</t>
  </si>
  <si>
    <t>10.0222 - 10.3111</t>
  </si>
  <si>
    <t>8.0000 - 8.2889</t>
  </si>
  <si>
    <t>10.3111 - 10.6000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</si>
</sst>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17" xfId="0" applyFill="1" applyBorder="1" applyAlignment="1"/>
    <xf numFmtId="0" fontId="2" fillId="0" borderId="18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165" fontId="0" fillId="2" borderId="0" xfId="0" applyNumberFormat="1" applyFill="1" applyBorder="1" applyAlignment="1">
      <alignment horizontal="center" vertical="center"/>
    </xf>
    <xf numFmtId="165" fontId="0" fillId="0" borderId="0" xfId="0" applyNumberFormat="1"/>
    <xf numFmtId="0" fontId="0" fillId="0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sheetData>
    <row r="1" spans="1:2" x14ac:dyDescent="0.25">
      <c r="A1" s="23" t="s">
        <v>4</v>
      </c>
      <c r="B1" s="23" t="s">
        <v>6</v>
      </c>
    </row>
    <row r="2" spans="1:2" x14ac:dyDescent="0.25">
      <c r="A2" s="21">
        <v>8.0500000000000007</v>
      </c>
      <c r="B2" s="21">
        <v>1</v>
      </c>
    </row>
    <row r="3" spans="1:2" x14ac:dyDescent="0.25">
      <c r="A3" s="21">
        <v>8.8833333333333346</v>
      </c>
      <c r="B3" s="21">
        <v>3</v>
      </c>
    </row>
    <row r="4" spans="1:2" x14ac:dyDescent="0.25">
      <c r="A4" s="21">
        <v>9.7166666666666668</v>
      </c>
      <c r="B4" s="21">
        <v>2</v>
      </c>
    </row>
    <row r="5" spans="1:2" ht="15.75" thickBot="1" x14ac:dyDescent="0.3">
      <c r="A5" s="22" t="s">
        <v>5</v>
      </c>
      <c r="B5" s="22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20"/>
    </sheetView>
  </sheetViews>
  <sheetFormatPr defaultRowHeight="15" x14ac:dyDescent="0.25"/>
  <sheetData>
    <row r="1" spans="1:2" x14ac:dyDescent="0.25">
      <c r="A1" s="23" t="s">
        <v>4</v>
      </c>
      <c r="B1" s="23" t="s">
        <v>6</v>
      </c>
    </row>
    <row r="2" spans="1:2" x14ac:dyDescent="0.25">
      <c r="A2" s="24">
        <v>8</v>
      </c>
      <c r="B2" s="21">
        <v>0</v>
      </c>
    </row>
    <row r="3" spans="1:2" x14ac:dyDescent="0.25">
      <c r="A3" s="24">
        <v>8.2888888888888896</v>
      </c>
      <c r="B3" s="21">
        <v>1</v>
      </c>
    </row>
    <row r="4" spans="1:2" x14ac:dyDescent="0.25">
      <c r="A4" s="24">
        <v>8.2888888888888896</v>
      </c>
      <c r="B4" s="21">
        <v>0</v>
      </c>
    </row>
    <row r="5" spans="1:2" x14ac:dyDescent="0.25">
      <c r="A5" s="24">
        <v>8.5777777777777793</v>
      </c>
      <c r="B5" s="21">
        <v>0</v>
      </c>
    </row>
    <row r="6" spans="1:2" x14ac:dyDescent="0.25">
      <c r="A6" s="24">
        <v>8.5777777777777793</v>
      </c>
      <c r="B6" s="21">
        <v>0</v>
      </c>
    </row>
    <row r="7" spans="1:2" x14ac:dyDescent="0.25">
      <c r="A7" s="24">
        <v>8.8666666666666689</v>
      </c>
      <c r="B7" s="21">
        <v>3</v>
      </c>
    </row>
    <row r="8" spans="1:2" x14ac:dyDescent="0.25">
      <c r="A8" s="24">
        <v>8.8666666666666689</v>
      </c>
      <c r="B8" s="21">
        <v>0</v>
      </c>
    </row>
    <row r="9" spans="1:2" x14ac:dyDescent="0.25">
      <c r="A9" s="24">
        <v>9.1555555555555586</v>
      </c>
      <c r="B9" s="21">
        <v>0</v>
      </c>
    </row>
    <row r="10" spans="1:2" x14ac:dyDescent="0.25">
      <c r="A10" s="24">
        <v>9.1555555555555586</v>
      </c>
      <c r="B10" s="21">
        <v>0</v>
      </c>
    </row>
    <row r="11" spans="1:2" x14ac:dyDescent="0.25">
      <c r="A11" s="24">
        <v>9.4444444444444482</v>
      </c>
      <c r="B11" s="21">
        <v>0</v>
      </c>
    </row>
    <row r="12" spans="1:2" x14ac:dyDescent="0.25">
      <c r="A12" s="24">
        <v>9.4444444444444482</v>
      </c>
      <c r="B12" s="21">
        <v>0</v>
      </c>
    </row>
    <row r="13" spans="1:2" x14ac:dyDescent="0.25">
      <c r="A13" s="24">
        <v>9.7333333333333378</v>
      </c>
      <c r="B13" s="21">
        <v>3</v>
      </c>
    </row>
    <row r="14" spans="1:2" x14ac:dyDescent="0.25">
      <c r="A14" s="24">
        <v>9.7333333333333378</v>
      </c>
      <c r="B14" s="21">
        <v>0</v>
      </c>
    </row>
    <row r="15" spans="1:2" x14ac:dyDescent="0.25">
      <c r="A15" s="24">
        <v>10.022222222222227</v>
      </c>
      <c r="B15" s="21">
        <v>13</v>
      </c>
    </row>
    <row r="16" spans="1:2" x14ac:dyDescent="0.25">
      <c r="A16" s="24">
        <v>10.022222222222227</v>
      </c>
      <c r="B16" s="21">
        <v>0</v>
      </c>
    </row>
    <row r="17" spans="1:2" x14ac:dyDescent="0.25">
      <c r="A17" s="24">
        <v>10.311111111111117</v>
      </c>
      <c r="B17" s="21">
        <v>9</v>
      </c>
    </row>
    <row r="18" spans="1:2" x14ac:dyDescent="0.25">
      <c r="A18" s="24">
        <v>10.311111111111117</v>
      </c>
      <c r="B18" s="21">
        <v>0</v>
      </c>
    </row>
    <row r="19" spans="1:2" x14ac:dyDescent="0.25">
      <c r="A19" s="24">
        <v>10.600000000000007</v>
      </c>
      <c r="B19" s="21">
        <v>1</v>
      </c>
    </row>
    <row r="20" spans="1:2" ht="15.75" thickBot="1" x14ac:dyDescent="0.3">
      <c r="A20" s="22" t="s">
        <v>5</v>
      </c>
      <c r="B20" s="22">
        <v>0</v>
      </c>
    </row>
  </sheetData>
  <sortState ref="A2:A19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23" t="s">
        <v>7</v>
      </c>
      <c r="B1" s="23" t="s">
        <v>6</v>
      </c>
    </row>
    <row r="2" spans="1:2" x14ac:dyDescent="0.25">
      <c r="A2" s="24">
        <v>8.2888888888888896</v>
      </c>
      <c r="B2" s="21">
        <v>1</v>
      </c>
    </row>
    <row r="3" spans="1:2" x14ac:dyDescent="0.25">
      <c r="A3" s="24">
        <v>8.5777777777777793</v>
      </c>
      <c r="B3" s="21">
        <v>0</v>
      </c>
    </row>
    <row r="4" spans="1:2" x14ac:dyDescent="0.25">
      <c r="A4" s="24">
        <v>8.8666666666666689</v>
      </c>
      <c r="B4" s="21">
        <v>3</v>
      </c>
    </row>
    <row r="5" spans="1:2" x14ac:dyDescent="0.25">
      <c r="A5" s="24">
        <v>9.1555555555555586</v>
      </c>
      <c r="B5" s="21">
        <v>0</v>
      </c>
    </row>
    <row r="6" spans="1:2" x14ac:dyDescent="0.25">
      <c r="A6" s="24">
        <v>9.4444444444444482</v>
      </c>
      <c r="B6" s="21">
        <v>0</v>
      </c>
    </row>
    <row r="7" spans="1:2" x14ac:dyDescent="0.25">
      <c r="A7" s="24">
        <v>9.7333333333333378</v>
      </c>
      <c r="B7" s="21">
        <v>3</v>
      </c>
    </row>
    <row r="8" spans="1:2" x14ac:dyDescent="0.25">
      <c r="A8" s="24">
        <v>10.022222222222227</v>
      </c>
      <c r="B8" s="21">
        <v>13</v>
      </c>
    </row>
    <row r="9" spans="1:2" x14ac:dyDescent="0.25">
      <c r="A9" s="24">
        <v>10.311111111111117</v>
      </c>
      <c r="B9" s="21">
        <v>9</v>
      </c>
    </row>
    <row r="10" spans="1:2" ht="15.75" thickBot="1" x14ac:dyDescent="0.3">
      <c r="A10" s="22" t="s">
        <v>5</v>
      </c>
      <c r="B10" s="22">
        <v>1</v>
      </c>
    </row>
  </sheetData>
  <sortState ref="A2:A9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3" sqref="B3:B11"/>
    </sheetView>
  </sheetViews>
  <sheetFormatPr defaultRowHeight="15" x14ac:dyDescent="0.25"/>
  <sheetData>
    <row r="1" spans="1:2" x14ac:dyDescent="0.25">
      <c r="A1" s="23" t="s">
        <v>8</v>
      </c>
      <c r="B1" s="23" t="s">
        <v>6</v>
      </c>
    </row>
    <row r="2" spans="1:2" x14ac:dyDescent="0.25">
      <c r="A2" s="24">
        <v>8</v>
      </c>
      <c r="B2" s="21">
        <v>0</v>
      </c>
    </row>
    <row r="3" spans="1:2" x14ac:dyDescent="0.25">
      <c r="A3" s="24">
        <v>8.2888888888888896</v>
      </c>
      <c r="B3" s="21">
        <v>1</v>
      </c>
    </row>
    <row r="4" spans="1:2" x14ac:dyDescent="0.25">
      <c r="A4" s="24">
        <v>8.5777777777777793</v>
      </c>
      <c r="B4" s="21">
        <v>0</v>
      </c>
    </row>
    <row r="5" spans="1:2" x14ac:dyDescent="0.25">
      <c r="A5" s="24">
        <v>8.8666666666666689</v>
      </c>
      <c r="B5" s="21">
        <v>3</v>
      </c>
    </row>
    <row r="6" spans="1:2" x14ac:dyDescent="0.25">
      <c r="A6" s="24">
        <v>9.1555555555555586</v>
      </c>
      <c r="B6" s="21">
        <v>0</v>
      </c>
    </row>
    <row r="7" spans="1:2" x14ac:dyDescent="0.25">
      <c r="A7" s="24">
        <v>9.4444444444444482</v>
      </c>
      <c r="B7" s="21">
        <v>0</v>
      </c>
    </row>
    <row r="8" spans="1:2" x14ac:dyDescent="0.25">
      <c r="A8" s="24">
        <v>9.7333333333333378</v>
      </c>
      <c r="B8" s="21">
        <v>3</v>
      </c>
    </row>
    <row r="9" spans="1:2" x14ac:dyDescent="0.25">
      <c r="A9" s="24">
        <v>10.022222222222227</v>
      </c>
      <c r="B9" s="21">
        <v>13</v>
      </c>
    </row>
    <row r="10" spans="1:2" x14ac:dyDescent="0.25">
      <c r="A10" s="24">
        <v>10.311111111111117</v>
      </c>
      <c r="B10" s="21">
        <v>9</v>
      </c>
    </row>
    <row r="11" spans="1:2" x14ac:dyDescent="0.25">
      <c r="A11" s="24">
        <v>10.600000000000007</v>
      </c>
      <c r="B11" s="21">
        <v>1</v>
      </c>
    </row>
    <row r="12" spans="1:2" ht="15.75" thickBot="1" x14ac:dyDescent="0.3">
      <c r="A12" s="22" t="s">
        <v>5</v>
      </c>
      <c r="B12" s="22">
        <v>0</v>
      </c>
    </row>
  </sheetData>
  <sortState ref="A2:A11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3" sqref="B3:B11"/>
    </sheetView>
  </sheetViews>
  <sheetFormatPr defaultRowHeight="15" x14ac:dyDescent="0.25"/>
  <sheetData>
    <row r="1" spans="1:2" x14ac:dyDescent="0.25">
      <c r="A1" s="23" t="s">
        <v>8</v>
      </c>
      <c r="B1" s="23" t="s">
        <v>6</v>
      </c>
    </row>
    <row r="2" spans="1:2" x14ac:dyDescent="0.25">
      <c r="A2" s="24">
        <v>8</v>
      </c>
      <c r="B2" s="21">
        <v>0</v>
      </c>
    </row>
    <row r="3" spans="1:2" x14ac:dyDescent="0.25">
      <c r="A3" s="24">
        <v>8.2888888888888896</v>
      </c>
      <c r="B3" s="21">
        <v>0</v>
      </c>
    </row>
    <row r="4" spans="1:2" x14ac:dyDescent="0.25">
      <c r="A4" s="24">
        <v>8.5777777777777793</v>
      </c>
      <c r="B4" s="21">
        <v>1</v>
      </c>
    </row>
    <row r="5" spans="1:2" x14ac:dyDescent="0.25">
      <c r="A5" s="24">
        <v>8.8666666666666689</v>
      </c>
      <c r="B5" s="21">
        <v>6</v>
      </c>
    </row>
    <row r="6" spans="1:2" x14ac:dyDescent="0.25">
      <c r="A6" s="24">
        <v>9.1555555555555586</v>
      </c>
      <c r="B6" s="21">
        <v>1</v>
      </c>
    </row>
    <row r="7" spans="1:2" x14ac:dyDescent="0.25">
      <c r="A7" s="24">
        <v>9.4444444444444482</v>
      </c>
      <c r="B7" s="21">
        <v>7</v>
      </c>
    </row>
    <row r="8" spans="1:2" x14ac:dyDescent="0.25">
      <c r="A8" s="24">
        <v>9.7333333333333378</v>
      </c>
      <c r="B8" s="21">
        <v>7</v>
      </c>
    </row>
    <row r="9" spans="1:2" x14ac:dyDescent="0.25">
      <c r="A9" s="24">
        <v>10.022222222222227</v>
      </c>
      <c r="B9" s="21">
        <v>3</v>
      </c>
    </row>
    <row r="10" spans="1:2" x14ac:dyDescent="0.25">
      <c r="A10" s="24">
        <v>10.311111111111117</v>
      </c>
      <c r="B10" s="21">
        <v>5</v>
      </c>
    </row>
    <row r="11" spans="1:2" x14ac:dyDescent="0.25">
      <c r="A11" s="24">
        <v>10.600000000000007</v>
      </c>
      <c r="B11" s="21">
        <v>0</v>
      </c>
    </row>
    <row r="12" spans="1:2" ht="15.75" thickBot="1" x14ac:dyDescent="0.3">
      <c r="A12" s="22" t="s">
        <v>5</v>
      </c>
      <c r="B12" s="22">
        <v>0</v>
      </c>
    </row>
  </sheetData>
  <sortState ref="A2:A11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"/>
  <sheetViews>
    <sheetView tabSelected="1" workbookViewId="0">
      <selection activeCell="F22" sqref="F22"/>
    </sheetView>
  </sheetViews>
  <sheetFormatPr defaultRowHeight="15" x14ac:dyDescent="0.25"/>
  <cols>
    <col min="3" max="3" width="15.85546875" bestFit="1" customWidth="1"/>
    <col min="4" max="4" width="15" bestFit="1" customWidth="1"/>
    <col min="5" max="5" width="10.28515625" bestFit="1" customWidth="1"/>
    <col min="6" max="6" width="18.28515625" bestFit="1" customWidth="1"/>
    <col min="10" max="10" width="15.85546875" bestFit="1" customWidth="1"/>
    <col min="11" max="11" width="15" bestFit="1" customWidth="1"/>
    <col min="12" max="12" width="10.28515625" bestFit="1" customWidth="1"/>
    <col min="13" max="13" width="18.28515625" bestFit="1" customWidth="1"/>
    <col min="14" max="14" width="15" bestFit="1" customWidth="1"/>
  </cols>
  <sheetData>
    <row r="1" spans="2:14" ht="15.75" thickBot="1" x14ac:dyDescent="0.3"/>
    <row r="2" spans="2:14" ht="15.75" thickBot="1" x14ac:dyDescent="0.3">
      <c r="B2" s="1" t="s">
        <v>2</v>
      </c>
      <c r="C2" s="2"/>
      <c r="D2" s="4"/>
      <c r="E2" s="1" t="s">
        <v>3</v>
      </c>
      <c r="F2" s="2"/>
      <c r="G2" s="3"/>
      <c r="I2" t="s">
        <v>8</v>
      </c>
    </row>
    <row r="3" spans="2:14" x14ac:dyDescent="0.25">
      <c r="B3" s="5">
        <v>9.98</v>
      </c>
      <c r="C3" s="6">
        <v>10.119999999999999</v>
      </c>
      <c r="D3" s="7">
        <v>9.84</v>
      </c>
      <c r="E3" s="5">
        <v>9.19</v>
      </c>
      <c r="F3" s="6">
        <v>10.01</v>
      </c>
      <c r="G3" s="8">
        <v>8.82</v>
      </c>
      <c r="I3" s="25">
        <v>8</v>
      </c>
      <c r="J3" s="26">
        <f>I3+(10.6-8)/9</f>
        <v>8.2888888888888896</v>
      </c>
      <c r="K3" s="21">
        <v>1</v>
      </c>
      <c r="L3" s="21">
        <v>0</v>
      </c>
      <c r="M3" s="26">
        <f>AVERAGE(I3:J3)</f>
        <v>8.1444444444444457</v>
      </c>
      <c r="N3" t="str">
        <f>ROUND(I3,4)&amp;" - "&amp;ROUND(J3,4)</f>
        <v>8 - 8.2889</v>
      </c>
    </row>
    <row r="4" spans="2:14" x14ac:dyDescent="0.25">
      <c r="B4" s="9">
        <v>10.26</v>
      </c>
      <c r="C4" s="10">
        <v>10.050000000000001</v>
      </c>
      <c r="D4" s="11">
        <v>10.15</v>
      </c>
      <c r="E4" s="9">
        <v>9.6300000000000008</v>
      </c>
      <c r="F4" s="10">
        <v>8.82</v>
      </c>
      <c r="G4" s="12">
        <v>8.65</v>
      </c>
      <c r="I4" s="26">
        <f>J3</f>
        <v>8.2888888888888896</v>
      </c>
      <c r="J4" s="26">
        <f>I4+(10.6-8)/9</f>
        <v>8.5777777777777793</v>
      </c>
      <c r="K4" s="21">
        <v>0</v>
      </c>
      <c r="L4" s="21">
        <v>1</v>
      </c>
      <c r="M4" s="26">
        <f t="shared" ref="M4:M11" si="0">AVERAGE(I4:J4)</f>
        <v>8.4333333333333336</v>
      </c>
      <c r="N4" t="str">
        <f t="shared" ref="N4:N11" si="1">ROUND(I4,4)&amp;" - "&amp;ROUND(J4,4)</f>
        <v>8.2889 - 8.5778</v>
      </c>
    </row>
    <row r="5" spans="2:14" x14ac:dyDescent="0.25">
      <c r="B5" s="13">
        <v>10.050000000000001</v>
      </c>
      <c r="C5" s="14">
        <v>9.8000000000000007</v>
      </c>
      <c r="D5" s="15">
        <v>10.02</v>
      </c>
      <c r="E5" s="13">
        <v>10.1</v>
      </c>
      <c r="F5" s="14">
        <v>9.43</v>
      </c>
      <c r="G5" s="16">
        <v>8.51</v>
      </c>
      <c r="I5" s="26">
        <f t="shared" ref="I5:I10" si="2">J4</f>
        <v>8.5777777777777793</v>
      </c>
      <c r="J5" s="26">
        <f t="shared" ref="J5:J10" si="3">I5+(10.6-8)/9</f>
        <v>8.8666666666666689</v>
      </c>
      <c r="K5" s="21">
        <v>3</v>
      </c>
      <c r="L5" s="21">
        <v>6</v>
      </c>
      <c r="M5" s="26">
        <f t="shared" si="0"/>
        <v>8.722222222222225</v>
      </c>
      <c r="N5" t="str">
        <f t="shared" si="1"/>
        <v>8.5778 - 8.8667</v>
      </c>
    </row>
    <row r="6" spans="2:14" x14ac:dyDescent="0.25">
      <c r="B6" s="9">
        <v>10.29</v>
      </c>
      <c r="C6" s="10">
        <v>10.15</v>
      </c>
      <c r="D6" s="11">
        <v>9.8000000000000007</v>
      </c>
      <c r="E6" s="9">
        <v>9.6999999999999993</v>
      </c>
      <c r="F6" s="10">
        <v>10.029999999999999</v>
      </c>
      <c r="G6" s="12">
        <v>9.14</v>
      </c>
      <c r="I6" s="26">
        <f t="shared" si="2"/>
        <v>8.8666666666666689</v>
      </c>
      <c r="J6" s="26">
        <f t="shared" si="3"/>
        <v>9.1555555555555586</v>
      </c>
      <c r="K6" s="21">
        <v>0</v>
      </c>
      <c r="L6" s="21">
        <v>1</v>
      </c>
      <c r="M6" s="26">
        <f t="shared" si="0"/>
        <v>9.0111111111111128</v>
      </c>
      <c r="N6" t="str">
        <f t="shared" si="1"/>
        <v>8.8667 - 9.1556</v>
      </c>
    </row>
    <row r="7" spans="2:14" x14ac:dyDescent="0.25">
      <c r="B7" s="13">
        <v>10.029999999999999</v>
      </c>
      <c r="C7" s="14">
        <v>10</v>
      </c>
      <c r="D7" s="15">
        <v>9.73</v>
      </c>
      <c r="E7" s="13">
        <v>10.09</v>
      </c>
      <c r="F7" s="14">
        <v>9.85</v>
      </c>
      <c r="G7" s="16">
        <v>9.75</v>
      </c>
      <c r="I7" s="26">
        <f t="shared" si="2"/>
        <v>9.1555555555555586</v>
      </c>
      <c r="J7" s="26">
        <f t="shared" si="3"/>
        <v>9.4444444444444482</v>
      </c>
      <c r="K7" s="21">
        <v>0</v>
      </c>
      <c r="L7" s="21">
        <v>7</v>
      </c>
      <c r="M7" s="26">
        <f t="shared" si="0"/>
        <v>9.3000000000000043</v>
      </c>
      <c r="N7" t="str">
        <f t="shared" si="1"/>
        <v>9.1556 - 9.4444</v>
      </c>
    </row>
    <row r="8" spans="2:14" x14ac:dyDescent="0.25">
      <c r="B8" s="9">
        <v>8.0500000000000007</v>
      </c>
      <c r="C8" s="10">
        <v>9.8699999999999992</v>
      </c>
      <c r="D8" s="11">
        <v>10.01</v>
      </c>
      <c r="E8" s="9">
        <v>9.6</v>
      </c>
      <c r="F8" s="10">
        <v>9.27</v>
      </c>
      <c r="G8" s="12">
        <v>8.7799999999999994</v>
      </c>
      <c r="I8" s="26">
        <f t="shared" si="2"/>
        <v>9.4444444444444482</v>
      </c>
      <c r="J8" s="26">
        <f t="shared" si="3"/>
        <v>9.7333333333333378</v>
      </c>
      <c r="K8" s="21">
        <v>3</v>
      </c>
      <c r="L8" s="21">
        <v>7</v>
      </c>
      <c r="M8" s="26">
        <f t="shared" si="0"/>
        <v>9.5888888888888921</v>
      </c>
      <c r="N8" t="str">
        <f t="shared" si="1"/>
        <v>9.4444 - 9.7333</v>
      </c>
    </row>
    <row r="9" spans="2:14" x14ac:dyDescent="0.25">
      <c r="B9" s="13">
        <v>10.55</v>
      </c>
      <c r="C9" s="14">
        <v>9.5500000000000007</v>
      </c>
      <c r="D9" s="15">
        <v>9.98</v>
      </c>
      <c r="E9" s="13">
        <v>10.050000000000001</v>
      </c>
      <c r="F9" s="14">
        <v>8.83</v>
      </c>
      <c r="G9" s="16">
        <v>9.35</v>
      </c>
      <c r="I9" s="26">
        <f t="shared" si="2"/>
        <v>9.7333333333333378</v>
      </c>
      <c r="J9" s="26">
        <f t="shared" si="3"/>
        <v>10.022222222222227</v>
      </c>
      <c r="K9" s="21">
        <v>13</v>
      </c>
      <c r="L9" s="21">
        <v>3</v>
      </c>
      <c r="M9" s="26">
        <f t="shared" si="0"/>
        <v>9.8777777777777835</v>
      </c>
      <c r="N9" t="str">
        <f t="shared" si="1"/>
        <v>9.7333 - 10.0222</v>
      </c>
    </row>
    <row r="10" spans="2:14" x14ac:dyDescent="0.25">
      <c r="B10" s="9">
        <v>10.26</v>
      </c>
      <c r="C10" s="10">
        <v>9.9499999999999993</v>
      </c>
      <c r="D10" s="11">
        <v>8.7200000000000006</v>
      </c>
      <c r="E10" s="9">
        <v>10.119999999999999</v>
      </c>
      <c r="F10" s="10">
        <v>9.39</v>
      </c>
      <c r="G10" s="12">
        <v>9.5399999999999991</v>
      </c>
      <c r="I10" s="26">
        <f t="shared" si="2"/>
        <v>10.022222222222227</v>
      </c>
      <c r="J10" s="26">
        <f t="shared" si="3"/>
        <v>10.311111111111117</v>
      </c>
      <c r="K10" s="21">
        <v>9</v>
      </c>
      <c r="L10" s="21">
        <v>5</v>
      </c>
      <c r="M10" s="26">
        <f t="shared" si="0"/>
        <v>10.166666666666671</v>
      </c>
      <c r="N10" t="str">
        <f t="shared" si="1"/>
        <v>10.0222 - 10.3111</v>
      </c>
    </row>
    <row r="11" spans="2:14" x14ac:dyDescent="0.25">
      <c r="B11" s="13">
        <v>9.9700000000000006</v>
      </c>
      <c r="C11" s="14">
        <v>9.6999999999999993</v>
      </c>
      <c r="D11" s="15">
        <v>8.8000000000000007</v>
      </c>
      <c r="E11" s="13">
        <v>9.49</v>
      </c>
      <c r="F11" s="14">
        <v>9.48</v>
      </c>
      <c r="G11" s="16">
        <v>9.36</v>
      </c>
      <c r="I11" s="26">
        <f>J10</f>
        <v>10.311111111111117</v>
      </c>
      <c r="J11" s="26">
        <f>I11+(10.6-8)/9</f>
        <v>10.600000000000007</v>
      </c>
      <c r="K11" s="21">
        <v>1</v>
      </c>
      <c r="L11" s="21">
        <v>0</v>
      </c>
      <c r="M11" s="26">
        <f t="shared" si="0"/>
        <v>10.455555555555563</v>
      </c>
      <c r="N11" t="str">
        <f t="shared" si="1"/>
        <v>10.3111 - 10.6</v>
      </c>
    </row>
    <row r="12" spans="2:14" ht="15.75" thickBot="1" x14ac:dyDescent="0.3">
      <c r="B12" s="17">
        <v>9.8699999999999992</v>
      </c>
      <c r="C12" s="18">
        <v>8.7200000000000006</v>
      </c>
      <c r="D12" s="19">
        <v>9.84</v>
      </c>
      <c r="E12" s="17">
        <v>9.3699999999999992</v>
      </c>
      <c r="F12" s="18">
        <v>9.64</v>
      </c>
      <c r="G12" s="20">
        <v>8.68</v>
      </c>
      <c r="I12" s="26">
        <f>J11</f>
        <v>10.600000000000007</v>
      </c>
      <c r="J12" s="26">
        <f>I12+(10.6-8)/9</f>
        <v>10.888888888888896</v>
      </c>
    </row>
    <row r="14" spans="2:14" ht="15.75" thickBot="1" x14ac:dyDescent="0.3">
      <c r="B14" t="s">
        <v>0</v>
      </c>
      <c r="I14" t="s">
        <v>1</v>
      </c>
    </row>
    <row r="15" spans="2:14" ht="15.75" thickBot="1" x14ac:dyDescent="0.3">
      <c r="B15" s="36" t="s">
        <v>9</v>
      </c>
      <c r="C15" s="37" t="s">
        <v>10</v>
      </c>
      <c r="D15" s="37" t="s">
        <v>11</v>
      </c>
      <c r="E15" s="37" t="s">
        <v>6</v>
      </c>
      <c r="F15" s="38" t="s">
        <v>12</v>
      </c>
      <c r="I15" s="36" t="s">
        <v>9</v>
      </c>
      <c r="J15" s="37" t="s">
        <v>10</v>
      </c>
      <c r="K15" s="37" t="s">
        <v>11</v>
      </c>
      <c r="L15" s="37" t="s">
        <v>6</v>
      </c>
      <c r="M15" s="38" t="s">
        <v>12</v>
      </c>
    </row>
    <row r="16" spans="2:14" x14ac:dyDescent="0.25">
      <c r="B16" s="32">
        <v>1</v>
      </c>
      <c r="C16" s="33" t="s">
        <v>20</v>
      </c>
      <c r="D16" s="39">
        <v>8.1444444444444457</v>
      </c>
      <c r="E16" s="34">
        <v>1</v>
      </c>
      <c r="F16" s="35">
        <f>E16/SUM($E$16:$E$24)</f>
        <v>3.3333333333333333E-2</v>
      </c>
      <c r="I16" s="32">
        <v>1</v>
      </c>
      <c r="J16" s="33" t="s">
        <v>20</v>
      </c>
      <c r="K16" s="39">
        <v>8.1444444444444457</v>
      </c>
      <c r="L16" s="34">
        <v>0</v>
      </c>
      <c r="M16" s="35">
        <f>L16/SUM($E$16:$E$24)</f>
        <v>0</v>
      </c>
    </row>
    <row r="17" spans="2:13" x14ac:dyDescent="0.25">
      <c r="B17" s="9">
        <v>2</v>
      </c>
      <c r="C17" s="10" t="s">
        <v>13</v>
      </c>
      <c r="D17" s="28">
        <v>8.4333333333333336</v>
      </c>
      <c r="E17" s="27">
        <v>0</v>
      </c>
      <c r="F17" s="29">
        <f t="shared" ref="F17:F24" si="4">E17/SUM($E$16:$E$24)</f>
        <v>0</v>
      </c>
      <c r="I17" s="9">
        <v>2</v>
      </c>
      <c r="J17" s="10" t="s">
        <v>13</v>
      </c>
      <c r="K17" s="28">
        <v>8.4333333333333336</v>
      </c>
      <c r="L17" s="27">
        <v>1</v>
      </c>
      <c r="M17" s="29">
        <f t="shared" ref="M17:M24" si="5">L17/SUM($E$16:$E$24)</f>
        <v>3.3333333333333333E-2</v>
      </c>
    </row>
    <row r="18" spans="2:13" x14ac:dyDescent="0.25">
      <c r="B18" s="9">
        <v>3</v>
      </c>
      <c r="C18" s="10" t="s">
        <v>14</v>
      </c>
      <c r="D18" s="28">
        <v>8.722222222222225</v>
      </c>
      <c r="E18" s="27">
        <v>3</v>
      </c>
      <c r="F18" s="29">
        <f t="shared" si="4"/>
        <v>0.1</v>
      </c>
      <c r="I18" s="9">
        <v>3</v>
      </c>
      <c r="J18" s="10" t="s">
        <v>14</v>
      </c>
      <c r="K18" s="28">
        <v>8.722222222222225</v>
      </c>
      <c r="L18" s="27">
        <v>6</v>
      </c>
      <c r="M18" s="29">
        <f t="shared" si="5"/>
        <v>0.2</v>
      </c>
    </row>
    <row r="19" spans="2:13" x14ac:dyDescent="0.25">
      <c r="B19" s="9">
        <v>4</v>
      </c>
      <c r="C19" s="10" t="s">
        <v>15</v>
      </c>
      <c r="D19" s="28">
        <v>9.0111111111111128</v>
      </c>
      <c r="E19" s="27">
        <v>0</v>
      </c>
      <c r="F19" s="29">
        <f t="shared" si="4"/>
        <v>0</v>
      </c>
      <c r="I19" s="9">
        <v>4</v>
      </c>
      <c r="J19" s="10" t="s">
        <v>15</v>
      </c>
      <c r="K19" s="28">
        <v>9.0111111111111128</v>
      </c>
      <c r="L19" s="27">
        <v>1</v>
      </c>
      <c r="M19" s="29">
        <f t="shared" si="5"/>
        <v>3.3333333333333333E-2</v>
      </c>
    </row>
    <row r="20" spans="2:13" x14ac:dyDescent="0.25">
      <c r="B20" s="9">
        <v>5</v>
      </c>
      <c r="C20" s="10" t="s">
        <v>16</v>
      </c>
      <c r="D20" s="28">
        <v>9.3000000000000043</v>
      </c>
      <c r="E20" s="27">
        <v>0</v>
      </c>
      <c r="F20" s="29">
        <f t="shared" si="4"/>
        <v>0</v>
      </c>
      <c r="I20" s="9">
        <v>5</v>
      </c>
      <c r="J20" s="10" t="s">
        <v>16</v>
      </c>
      <c r="K20" s="28">
        <v>9.3000000000000043</v>
      </c>
      <c r="L20" s="27">
        <v>7</v>
      </c>
      <c r="M20" s="29">
        <f t="shared" si="5"/>
        <v>0.23333333333333334</v>
      </c>
    </row>
    <row r="21" spans="2:13" x14ac:dyDescent="0.25">
      <c r="B21" s="9">
        <v>6</v>
      </c>
      <c r="C21" s="10" t="s">
        <v>17</v>
      </c>
      <c r="D21" s="28">
        <v>9.5888888888888921</v>
      </c>
      <c r="E21" s="27">
        <v>3</v>
      </c>
      <c r="F21" s="29">
        <f t="shared" si="4"/>
        <v>0.1</v>
      </c>
      <c r="I21" s="9">
        <v>6</v>
      </c>
      <c r="J21" s="10" t="s">
        <v>17</v>
      </c>
      <c r="K21" s="28">
        <v>9.5888888888888921</v>
      </c>
      <c r="L21" s="27">
        <v>7</v>
      </c>
      <c r="M21" s="29">
        <f t="shared" si="5"/>
        <v>0.23333333333333334</v>
      </c>
    </row>
    <row r="22" spans="2:13" x14ac:dyDescent="0.25">
      <c r="B22" s="9">
        <v>7</v>
      </c>
      <c r="C22" s="10" t="s">
        <v>18</v>
      </c>
      <c r="D22" s="28">
        <v>9.8777777777777835</v>
      </c>
      <c r="E22" s="27">
        <v>13</v>
      </c>
      <c r="F22" s="29">
        <f t="shared" si="4"/>
        <v>0.43333333333333335</v>
      </c>
      <c r="I22" s="9">
        <v>7</v>
      </c>
      <c r="J22" s="10" t="s">
        <v>18</v>
      </c>
      <c r="K22" s="28">
        <v>9.8777777777777835</v>
      </c>
      <c r="L22" s="27">
        <v>3</v>
      </c>
      <c r="M22" s="29">
        <f t="shared" si="5"/>
        <v>0.1</v>
      </c>
    </row>
    <row r="23" spans="2:13" x14ac:dyDescent="0.25">
      <c r="B23" s="9">
        <v>8</v>
      </c>
      <c r="C23" s="10" t="s">
        <v>19</v>
      </c>
      <c r="D23" s="28">
        <v>10.166666666666671</v>
      </c>
      <c r="E23" s="27">
        <v>9</v>
      </c>
      <c r="F23" s="29">
        <f t="shared" si="4"/>
        <v>0.3</v>
      </c>
      <c r="I23" s="9">
        <v>8</v>
      </c>
      <c r="J23" s="10" t="s">
        <v>19</v>
      </c>
      <c r="K23" s="28">
        <v>10.166666666666671</v>
      </c>
      <c r="L23" s="27">
        <v>5</v>
      </c>
      <c r="M23" s="29">
        <f t="shared" si="5"/>
        <v>0.16666666666666666</v>
      </c>
    </row>
    <row r="24" spans="2:13" ht="15.75" thickBot="1" x14ac:dyDescent="0.3">
      <c r="B24" s="17">
        <v>9</v>
      </c>
      <c r="C24" s="18" t="s">
        <v>21</v>
      </c>
      <c r="D24" s="40">
        <v>10.455555555555563</v>
      </c>
      <c r="E24" s="30">
        <v>1</v>
      </c>
      <c r="F24" s="31">
        <f t="shared" si="4"/>
        <v>3.3333333333333333E-2</v>
      </c>
      <c r="I24" s="17">
        <v>9</v>
      </c>
      <c r="J24" s="18" t="s">
        <v>21</v>
      </c>
      <c r="K24" s="40">
        <v>10.455555555555563</v>
      </c>
      <c r="L24" s="30">
        <v>0</v>
      </c>
      <c r="M24" s="31">
        <f t="shared" si="5"/>
        <v>0</v>
      </c>
    </row>
  </sheetData>
  <mergeCells count="2">
    <mergeCell ref="B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Sheet6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Saied Hosseinipour</dc:creator>
  <cp:lastModifiedBy>Saied Hosseinipour</cp:lastModifiedBy>
  <dcterms:created xsi:type="dcterms:W3CDTF">2016-05-22T23:55:48Z</dcterms:created>
  <dcterms:modified xsi:type="dcterms:W3CDTF">2016-05-23T14:59:43Z</dcterms:modified>
</cp:coreProperties>
</file>