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th\Desktop\Senior\"/>
    </mc:Choice>
  </mc:AlternateContent>
  <xr:revisionPtr revIDLastSave="0" documentId="13_ncr:1_{80BE254B-A330-4EB5-9545-70972244BECE}" xr6:coauthVersionLast="45" xr6:coauthVersionMax="45" xr10:uidLastSave="{00000000-0000-0000-0000-000000000000}"/>
  <bookViews>
    <workbookView xWindow="-120" yWindow="-120" windowWidth="20730" windowHeight="11160" xr2:uid="{3A9F4DCF-71B7-40C9-94BF-676175D7A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1" l="1"/>
  <c r="L54" i="1"/>
  <c r="L15" i="1"/>
  <c r="L29" i="1"/>
  <c r="L41" i="1"/>
  <c r="J55" i="1"/>
  <c r="I55" i="1"/>
  <c r="G55" i="1"/>
  <c r="F55" i="1"/>
  <c r="D55" i="1"/>
  <c r="C55" i="1"/>
  <c r="J42" i="1"/>
  <c r="I42" i="1"/>
  <c r="G42" i="1"/>
  <c r="F42" i="1"/>
  <c r="D42" i="1"/>
  <c r="C42" i="1"/>
  <c r="J29" i="1"/>
  <c r="I29" i="1"/>
  <c r="G29" i="1"/>
  <c r="F29" i="1"/>
  <c r="D29" i="1"/>
  <c r="C29" i="1"/>
  <c r="J15" i="1"/>
  <c r="I15" i="1"/>
  <c r="G15" i="1"/>
  <c r="F15" i="1"/>
  <c r="D15" i="1"/>
  <c r="C15" i="1"/>
</calcChain>
</file>

<file path=xl/sharedStrings.xml><?xml version="1.0" encoding="utf-8"?>
<sst xmlns="http://schemas.openxmlformats.org/spreadsheetml/2006/main" count="97" uniqueCount="28">
  <si>
    <t>Type</t>
  </si>
  <si>
    <t>confidence</t>
  </si>
  <si>
    <t>Others</t>
  </si>
  <si>
    <t>Time (sec)</t>
  </si>
  <si>
    <t>60% threshold</t>
  </si>
  <si>
    <t>70% threshold</t>
  </si>
  <si>
    <t>80% threshold</t>
  </si>
  <si>
    <t>Can</t>
  </si>
  <si>
    <t>PlasticBottle</t>
  </si>
  <si>
    <t>PaperCup</t>
  </si>
  <si>
    <t>0.72 (paper)</t>
  </si>
  <si>
    <t>0.90 (paper)</t>
  </si>
  <si>
    <t>0.68 (paper)</t>
  </si>
  <si>
    <t>0.69 (plastic)</t>
  </si>
  <si>
    <t>0.97 (plastic)</t>
  </si>
  <si>
    <t>0.85 (paper)</t>
  </si>
  <si>
    <t>0.91 (plastic)</t>
  </si>
  <si>
    <t>0.78 (plastic)</t>
  </si>
  <si>
    <t>0.93 (paper)</t>
  </si>
  <si>
    <t>0.83 (paper)</t>
  </si>
  <si>
    <t>0.82 (can)</t>
  </si>
  <si>
    <t>0.99 (paper)</t>
  </si>
  <si>
    <t>0.80 (paper)</t>
  </si>
  <si>
    <t>No</t>
  </si>
  <si>
    <t>0.98 (paper)</t>
  </si>
  <si>
    <t>avg</t>
  </si>
  <si>
    <t>time avg</t>
  </si>
  <si>
    <t>time 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</si>
</sst>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ABCF-9375-4512-869A-C0BE51BDFB27}">
  <dimension ref="B2:L59"/>
  <sheetViews>
    <sheetView tabSelected="1" topLeftCell="A39" workbookViewId="0">
      <selection activeCell="M46" sqref="M46"/>
    </sheetView>
  </sheetViews>
  <sheetFormatPr defaultRowHeight="15" x14ac:dyDescent="0.25"/>
  <cols>
    <col min="2" max="3" width="12" customWidth="1"/>
    <col min="4" max="4" width="10.5703125" customWidth="1"/>
    <col min="5" max="5" width="13.140625" customWidth="1"/>
    <col min="6" max="6" width="14" customWidth="1"/>
    <col min="7" max="7" width="10" customWidth="1"/>
    <col min="8" max="8" width="12.85546875" customWidth="1"/>
    <col min="9" max="9" width="11.85546875" customWidth="1"/>
    <col min="10" max="10" width="10.7109375" customWidth="1"/>
    <col min="13" max="13" width="10.7109375" customWidth="1"/>
    <col min="14" max="14" width="10" customWidth="1"/>
    <col min="15" max="15" width="10.42578125" customWidth="1"/>
  </cols>
  <sheetData>
    <row r="2" spans="2:12" x14ac:dyDescent="0.25">
      <c r="B2" t="s">
        <v>4</v>
      </c>
      <c r="E2" t="s">
        <v>5</v>
      </c>
      <c r="H2" t="s">
        <v>6</v>
      </c>
    </row>
    <row r="3" spans="2:12" x14ac:dyDescent="0.25">
      <c r="B3" s="2" t="s">
        <v>0</v>
      </c>
      <c r="C3" s="2" t="s">
        <v>1</v>
      </c>
      <c r="D3" s="2" t="s">
        <v>3</v>
      </c>
      <c r="E3" s="2" t="s">
        <v>0</v>
      </c>
      <c r="F3" s="2" t="s">
        <v>1</v>
      </c>
      <c r="G3" s="2" t="s">
        <v>3</v>
      </c>
      <c r="H3" s="2" t="s">
        <v>0</v>
      </c>
      <c r="I3" s="2" t="s">
        <v>1</v>
      </c>
      <c r="J3" s="2" t="s">
        <v>3</v>
      </c>
      <c r="K3" s="2"/>
    </row>
    <row r="4" spans="2:12" x14ac:dyDescent="0.25">
      <c r="B4" t="s">
        <v>7</v>
      </c>
      <c r="E4" t="s">
        <v>7</v>
      </c>
      <c r="H4" t="s">
        <v>7</v>
      </c>
    </row>
    <row r="5" spans="2:12" x14ac:dyDescent="0.25">
      <c r="B5">
        <v>1</v>
      </c>
      <c r="C5">
        <v>0.85</v>
      </c>
      <c r="D5">
        <v>5.84</v>
      </c>
      <c r="E5">
        <v>1</v>
      </c>
      <c r="F5">
        <v>0.99</v>
      </c>
      <c r="G5">
        <v>5.12</v>
      </c>
      <c r="H5">
        <v>1</v>
      </c>
      <c r="I5">
        <v>0.92</v>
      </c>
      <c r="J5">
        <v>5.4</v>
      </c>
    </row>
    <row r="6" spans="2:12" x14ac:dyDescent="0.25">
      <c r="B6">
        <v>2</v>
      </c>
      <c r="C6">
        <v>0.68</v>
      </c>
      <c r="D6">
        <v>4.83</v>
      </c>
      <c r="E6">
        <v>2</v>
      </c>
      <c r="F6" s="3" t="s">
        <v>16</v>
      </c>
      <c r="G6" s="3">
        <v>2.1</v>
      </c>
      <c r="H6">
        <v>2</v>
      </c>
      <c r="I6">
        <v>0.88</v>
      </c>
      <c r="J6">
        <v>4.4400000000000004</v>
      </c>
    </row>
    <row r="7" spans="2:12" x14ac:dyDescent="0.25">
      <c r="B7">
        <v>3</v>
      </c>
      <c r="C7">
        <v>0.9</v>
      </c>
      <c r="D7">
        <v>5.83</v>
      </c>
      <c r="E7">
        <v>3</v>
      </c>
      <c r="F7">
        <v>0.73</v>
      </c>
      <c r="G7">
        <v>5.25</v>
      </c>
      <c r="H7">
        <v>3</v>
      </c>
      <c r="I7">
        <v>0.98</v>
      </c>
      <c r="J7">
        <v>5.26</v>
      </c>
    </row>
    <row r="8" spans="2:12" x14ac:dyDescent="0.25">
      <c r="B8">
        <v>4</v>
      </c>
      <c r="C8">
        <v>0.97</v>
      </c>
      <c r="D8">
        <v>5.69</v>
      </c>
      <c r="E8">
        <v>4</v>
      </c>
      <c r="F8">
        <v>0.99</v>
      </c>
      <c r="G8">
        <v>5.7</v>
      </c>
      <c r="H8">
        <v>4</v>
      </c>
      <c r="I8">
        <v>0.95</v>
      </c>
      <c r="J8">
        <v>4.4000000000000004</v>
      </c>
    </row>
    <row r="9" spans="2:12" x14ac:dyDescent="0.25">
      <c r="B9">
        <v>5</v>
      </c>
      <c r="C9" s="1">
        <v>0.98</v>
      </c>
      <c r="D9">
        <v>4.32</v>
      </c>
      <c r="E9">
        <v>5</v>
      </c>
      <c r="F9">
        <v>0.74</v>
      </c>
      <c r="G9">
        <v>4.72</v>
      </c>
      <c r="H9">
        <v>5</v>
      </c>
      <c r="I9">
        <v>0.99</v>
      </c>
      <c r="J9">
        <v>5.17</v>
      </c>
    </row>
    <row r="10" spans="2:12" x14ac:dyDescent="0.25">
      <c r="B10">
        <v>6</v>
      </c>
      <c r="C10" s="1">
        <v>0.91</v>
      </c>
      <c r="D10">
        <v>6.08</v>
      </c>
      <c r="E10">
        <v>6</v>
      </c>
      <c r="F10" s="3" t="s">
        <v>17</v>
      </c>
      <c r="G10" s="3">
        <v>2.11</v>
      </c>
      <c r="H10">
        <v>6</v>
      </c>
      <c r="I10">
        <v>0.88</v>
      </c>
      <c r="J10">
        <v>4.57</v>
      </c>
    </row>
    <row r="11" spans="2:12" x14ac:dyDescent="0.25">
      <c r="B11">
        <v>7</v>
      </c>
      <c r="C11" s="3" t="s">
        <v>10</v>
      </c>
      <c r="D11" s="3">
        <v>5.49</v>
      </c>
      <c r="E11">
        <v>7</v>
      </c>
      <c r="F11" s="3" t="s">
        <v>18</v>
      </c>
      <c r="G11" s="3">
        <v>5.1100000000000003</v>
      </c>
      <c r="H11">
        <v>7</v>
      </c>
      <c r="I11">
        <v>0.96</v>
      </c>
      <c r="J11">
        <v>4.9800000000000004</v>
      </c>
    </row>
    <row r="12" spans="2:12" x14ac:dyDescent="0.25">
      <c r="B12">
        <v>8</v>
      </c>
      <c r="C12" s="3" t="s">
        <v>11</v>
      </c>
      <c r="D12" s="3">
        <v>4.58</v>
      </c>
      <c r="E12">
        <v>8</v>
      </c>
      <c r="F12">
        <v>0.79</v>
      </c>
      <c r="G12">
        <v>6.16</v>
      </c>
      <c r="H12">
        <v>8</v>
      </c>
      <c r="I12">
        <v>0.95</v>
      </c>
      <c r="J12">
        <v>5.31</v>
      </c>
    </row>
    <row r="13" spans="2:12" x14ac:dyDescent="0.25">
      <c r="B13">
        <v>9</v>
      </c>
      <c r="C13" s="1">
        <v>0.94</v>
      </c>
      <c r="D13">
        <v>5.15</v>
      </c>
      <c r="E13">
        <v>9</v>
      </c>
      <c r="F13">
        <v>0.99</v>
      </c>
      <c r="G13">
        <v>5.5</v>
      </c>
      <c r="H13">
        <v>9</v>
      </c>
      <c r="I13">
        <v>0.94</v>
      </c>
      <c r="J13">
        <v>6.09</v>
      </c>
    </row>
    <row r="14" spans="2:12" x14ac:dyDescent="0.25">
      <c r="B14">
        <v>10</v>
      </c>
      <c r="C14" s="1">
        <v>0.91</v>
      </c>
      <c r="D14">
        <v>5.29</v>
      </c>
      <c r="E14">
        <v>10</v>
      </c>
      <c r="F14" s="3" t="s">
        <v>19</v>
      </c>
      <c r="G14" s="3">
        <v>5.1100000000000003</v>
      </c>
      <c r="H14">
        <v>10</v>
      </c>
      <c r="I14">
        <v>0.8</v>
      </c>
      <c r="J14">
        <v>4.37</v>
      </c>
      <c r="L14" t="s">
        <v>26</v>
      </c>
    </row>
    <row r="15" spans="2:12" x14ac:dyDescent="0.25">
      <c r="B15" t="s">
        <v>25</v>
      </c>
      <c r="C15">
        <f>AVERAGE(C13:C14,C5:C10)</f>
        <v>0.89250000000000007</v>
      </c>
      <c r="D15">
        <f>AVERAGE(D13:D14,D5:D10)</f>
        <v>5.3787499999999993</v>
      </c>
      <c r="F15">
        <f>AVERAGE(F12:F13,F7:F9,F5)</f>
        <v>0.8716666666666667</v>
      </c>
      <c r="G15">
        <f>AVERAGE(G12:G13,G7:G9,G5)</f>
        <v>5.4083333333333323</v>
      </c>
      <c r="I15">
        <f>AVERAGE(I5:I14)</f>
        <v>0.92500000000000016</v>
      </c>
      <c r="J15">
        <f>AVERAGE(J5:J14)</f>
        <v>4.9990000000000006</v>
      </c>
      <c r="L15">
        <f>AVERAGE(J5:J14,G5:G14,D5:D14)</f>
        <v>4.9990000000000006</v>
      </c>
    </row>
    <row r="17" spans="2:12" x14ac:dyDescent="0.25">
      <c r="B17" t="s">
        <v>4</v>
      </c>
      <c r="E17" t="s">
        <v>5</v>
      </c>
      <c r="H17" t="s">
        <v>6</v>
      </c>
    </row>
    <row r="18" spans="2:12" x14ac:dyDescent="0.25">
      <c r="B18" t="s">
        <v>8</v>
      </c>
      <c r="C18" s="2" t="s">
        <v>1</v>
      </c>
      <c r="D18" s="2" t="s">
        <v>3</v>
      </c>
      <c r="E18" t="s">
        <v>8</v>
      </c>
      <c r="F18" s="2" t="s">
        <v>1</v>
      </c>
      <c r="G18" s="2" t="s">
        <v>3</v>
      </c>
      <c r="H18" t="s">
        <v>8</v>
      </c>
      <c r="I18" s="2" t="s">
        <v>1</v>
      </c>
      <c r="J18" s="2" t="s">
        <v>3</v>
      </c>
    </row>
    <row r="19" spans="2:12" x14ac:dyDescent="0.25">
      <c r="B19">
        <v>1</v>
      </c>
      <c r="C19">
        <v>0.67</v>
      </c>
      <c r="D19">
        <v>4.7300000000000004</v>
      </c>
      <c r="E19">
        <v>1</v>
      </c>
      <c r="F19">
        <v>0.76</v>
      </c>
      <c r="G19">
        <v>5.43</v>
      </c>
      <c r="H19">
        <v>1</v>
      </c>
      <c r="I19" s="4" t="s">
        <v>23</v>
      </c>
      <c r="J19" s="4" t="s">
        <v>23</v>
      </c>
    </row>
    <row r="20" spans="2:12" x14ac:dyDescent="0.25">
      <c r="B20">
        <v>2</v>
      </c>
      <c r="C20">
        <v>0.61</v>
      </c>
      <c r="D20">
        <v>5.18</v>
      </c>
      <c r="E20">
        <v>2</v>
      </c>
      <c r="F20">
        <v>0.73</v>
      </c>
      <c r="G20">
        <v>7.39</v>
      </c>
      <c r="H20">
        <v>2</v>
      </c>
      <c r="I20">
        <v>0.95</v>
      </c>
      <c r="J20">
        <v>2.96</v>
      </c>
    </row>
    <row r="21" spans="2:12" x14ac:dyDescent="0.25">
      <c r="B21">
        <v>3</v>
      </c>
      <c r="C21">
        <v>0.7</v>
      </c>
      <c r="D21">
        <v>4.0599999999999996</v>
      </c>
      <c r="E21">
        <v>3</v>
      </c>
      <c r="F21">
        <v>0.82</v>
      </c>
      <c r="G21">
        <v>5.28</v>
      </c>
      <c r="H21">
        <v>3</v>
      </c>
      <c r="I21">
        <v>0.85</v>
      </c>
      <c r="J21">
        <v>4.5999999999999996</v>
      </c>
    </row>
    <row r="22" spans="2:12" x14ac:dyDescent="0.25">
      <c r="B22">
        <v>4</v>
      </c>
      <c r="C22">
        <v>0.8</v>
      </c>
      <c r="D22">
        <v>3.67</v>
      </c>
      <c r="E22">
        <v>4</v>
      </c>
      <c r="F22">
        <v>0.79</v>
      </c>
      <c r="G22">
        <v>4.26</v>
      </c>
      <c r="H22">
        <v>4</v>
      </c>
      <c r="I22">
        <v>0.89</v>
      </c>
      <c r="J22">
        <v>5.05</v>
      </c>
    </row>
    <row r="23" spans="2:12" x14ac:dyDescent="0.25">
      <c r="B23">
        <v>5</v>
      </c>
      <c r="C23">
        <v>0.86</v>
      </c>
      <c r="D23">
        <v>4.3899999999999997</v>
      </c>
      <c r="E23">
        <v>5</v>
      </c>
      <c r="F23">
        <v>0.93</v>
      </c>
      <c r="G23">
        <v>5.31</v>
      </c>
      <c r="H23">
        <v>5</v>
      </c>
      <c r="I23">
        <v>0.81</v>
      </c>
      <c r="J23">
        <v>8.59</v>
      </c>
    </row>
    <row r="24" spans="2:12" x14ac:dyDescent="0.25">
      <c r="B24">
        <v>6</v>
      </c>
      <c r="C24">
        <v>0.64</v>
      </c>
      <c r="D24">
        <v>4.01</v>
      </c>
      <c r="E24">
        <v>6</v>
      </c>
      <c r="F24">
        <v>0.79</v>
      </c>
      <c r="G24">
        <v>4.79</v>
      </c>
      <c r="H24">
        <v>6</v>
      </c>
      <c r="I24">
        <v>0.91</v>
      </c>
      <c r="J24">
        <v>4.66</v>
      </c>
    </row>
    <row r="25" spans="2:12" x14ac:dyDescent="0.25">
      <c r="B25">
        <v>7</v>
      </c>
      <c r="C25">
        <v>0.91</v>
      </c>
      <c r="D25">
        <v>4.6500000000000004</v>
      </c>
      <c r="E25">
        <v>7</v>
      </c>
      <c r="F25" s="3" t="s">
        <v>20</v>
      </c>
      <c r="G25" s="3">
        <v>7.99</v>
      </c>
      <c r="H25">
        <v>7</v>
      </c>
      <c r="I25">
        <v>0.93</v>
      </c>
      <c r="J25">
        <v>6.23</v>
      </c>
    </row>
    <row r="26" spans="2:12" x14ac:dyDescent="0.25">
      <c r="B26">
        <v>8</v>
      </c>
      <c r="C26">
        <v>0.7</v>
      </c>
      <c r="D26">
        <v>5.17</v>
      </c>
      <c r="E26">
        <v>8</v>
      </c>
      <c r="F26">
        <v>0.88</v>
      </c>
      <c r="G26">
        <v>3.61</v>
      </c>
      <c r="H26">
        <v>8</v>
      </c>
      <c r="I26">
        <v>0.84</v>
      </c>
      <c r="J26">
        <v>4.45</v>
      </c>
    </row>
    <row r="27" spans="2:12" x14ac:dyDescent="0.25">
      <c r="B27">
        <v>9</v>
      </c>
      <c r="C27">
        <v>0.75</v>
      </c>
      <c r="D27">
        <v>2.95</v>
      </c>
      <c r="E27">
        <v>9</v>
      </c>
      <c r="F27">
        <v>0.91</v>
      </c>
      <c r="G27">
        <v>1.71</v>
      </c>
      <c r="H27">
        <v>9</v>
      </c>
      <c r="I27" s="4" t="s">
        <v>23</v>
      </c>
      <c r="J27" s="4" t="s">
        <v>23</v>
      </c>
    </row>
    <row r="28" spans="2:12" x14ac:dyDescent="0.25">
      <c r="B28">
        <v>10</v>
      </c>
      <c r="C28">
        <v>0.72</v>
      </c>
      <c r="D28">
        <v>3.21</v>
      </c>
      <c r="E28">
        <v>10</v>
      </c>
      <c r="F28">
        <v>0.71</v>
      </c>
      <c r="G28">
        <v>6.65</v>
      </c>
      <c r="H28">
        <v>10</v>
      </c>
      <c r="I28" s="4" t="s">
        <v>23</v>
      </c>
      <c r="J28" s="4" t="s">
        <v>23</v>
      </c>
      <c r="L28" t="s">
        <v>26</v>
      </c>
    </row>
    <row r="29" spans="2:12" x14ac:dyDescent="0.25">
      <c r="B29" t="s">
        <v>25</v>
      </c>
      <c r="C29">
        <f>AVERAGE(C19:C28)</f>
        <v>0.73599999999999999</v>
      </c>
      <c r="D29">
        <f>AVERAGE(D19:D28)</f>
        <v>4.202</v>
      </c>
      <c r="F29">
        <f>AVERAGE(F26:F28,F19:F24)</f>
        <v>0.81333333333333324</v>
      </c>
      <c r="G29">
        <f>AVERAGE(G26:G28,G19:G24)</f>
        <v>4.9366666666666665</v>
      </c>
      <c r="I29">
        <f>AVERAGE(I20:I26)</f>
        <v>0.88285714285714278</v>
      </c>
      <c r="J29">
        <f>AVERAGE(J20:J26)</f>
        <v>5.2200000000000006</v>
      </c>
      <c r="L29">
        <f>AVERAGE(J20:J26,G19:G28,D19:D28)</f>
        <v>4.8511111111111118</v>
      </c>
    </row>
    <row r="30" spans="2:12" x14ac:dyDescent="0.25">
      <c r="B30" t="s">
        <v>4</v>
      </c>
      <c r="E30" t="s">
        <v>5</v>
      </c>
      <c r="H30" t="s">
        <v>6</v>
      </c>
    </row>
    <row r="31" spans="2:12" x14ac:dyDescent="0.25">
      <c r="B31" t="s">
        <v>9</v>
      </c>
      <c r="C31" s="2" t="s">
        <v>1</v>
      </c>
      <c r="D31" s="2" t="s">
        <v>3</v>
      </c>
      <c r="E31" t="s">
        <v>9</v>
      </c>
      <c r="F31" s="2" t="s">
        <v>1</v>
      </c>
      <c r="G31" s="2" t="s">
        <v>3</v>
      </c>
      <c r="H31" t="s">
        <v>9</v>
      </c>
      <c r="I31" s="2" t="s">
        <v>1</v>
      </c>
      <c r="J31" s="2" t="s">
        <v>3</v>
      </c>
    </row>
    <row r="32" spans="2:12" x14ac:dyDescent="0.25">
      <c r="B32">
        <v>1</v>
      </c>
      <c r="C32">
        <v>0.98</v>
      </c>
      <c r="D32">
        <v>6.73</v>
      </c>
      <c r="E32">
        <v>1</v>
      </c>
      <c r="F32">
        <v>0.82</v>
      </c>
      <c r="G32">
        <v>7.28</v>
      </c>
      <c r="H32">
        <v>1</v>
      </c>
      <c r="I32">
        <v>0.99</v>
      </c>
      <c r="J32">
        <v>5.7</v>
      </c>
    </row>
    <row r="33" spans="2:12" x14ac:dyDescent="0.25">
      <c r="B33">
        <v>2</v>
      </c>
      <c r="C33">
        <v>0.98</v>
      </c>
      <c r="D33">
        <v>6.02</v>
      </c>
      <c r="E33">
        <v>2</v>
      </c>
      <c r="F33">
        <v>0.98</v>
      </c>
      <c r="G33">
        <v>6.09</v>
      </c>
      <c r="H33">
        <v>2</v>
      </c>
      <c r="I33">
        <v>0.97</v>
      </c>
      <c r="J33">
        <v>6.62</v>
      </c>
    </row>
    <row r="34" spans="2:12" x14ac:dyDescent="0.25">
      <c r="B34">
        <v>3</v>
      </c>
      <c r="C34">
        <v>0.84</v>
      </c>
      <c r="D34">
        <v>6.13</v>
      </c>
      <c r="E34">
        <v>3</v>
      </c>
      <c r="F34">
        <v>0.97</v>
      </c>
      <c r="G34">
        <v>5.1100000000000003</v>
      </c>
      <c r="H34">
        <v>3</v>
      </c>
      <c r="I34">
        <v>0.93</v>
      </c>
      <c r="J34">
        <v>5.98</v>
      </c>
    </row>
    <row r="35" spans="2:12" x14ac:dyDescent="0.25">
      <c r="B35">
        <v>4</v>
      </c>
      <c r="C35">
        <v>0.61</v>
      </c>
      <c r="D35">
        <v>4.72</v>
      </c>
      <c r="E35">
        <v>4</v>
      </c>
      <c r="F35">
        <v>0.72</v>
      </c>
      <c r="G35">
        <v>5.45</v>
      </c>
      <c r="H35">
        <v>4</v>
      </c>
      <c r="I35">
        <v>0.98</v>
      </c>
      <c r="J35">
        <v>6.88</v>
      </c>
    </row>
    <row r="36" spans="2:12" x14ac:dyDescent="0.25">
      <c r="B36">
        <v>5</v>
      </c>
      <c r="C36">
        <v>0.99</v>
      </c>
      <c r="D36">
        <v>6.41</v>
      </c>
      <c r="E36">
        <v>5</v>
      </c>
      <c r="F36">
        <v>0.99</v>
      </c>
      <c r="G36">
        <v>6.2</v>
      </c>
      <c r="H36">
        <v>5</v>
      </c>
      <c r="I36">
        <v>0.99</v>
      </c>
      <c r="J36">
        <v>6.09</v>
      </c>
    </row>
    <row r="37" spans="2:12" x14ac:dyDescent="0.25">
      <c r="B37">
        <v>6</v>
      </c>
      <c r="C37">
        <v>0.97</v>
      </c>
      <c r="D37">
        <v>6.2</v>
      </c>
      <c r="E37">
        <v>6</v>
      </c>
      <c r="F37">
        <v>0.98</v>
      </c>
      <c r="G37">
        <v>6.03</v>
      </c>
      <c r="H37">
        <v>6</v>
      </c>
      <c r="I37">
        <v>0.99</v>
      </c>
      <c r="J37">
        <v>5.84</v>
      </c>
    </row>
    <row r="38" spans="2:12" x14ac:dyDescent="0.25">
      <c r="B38">
        <v>7</v>
      </c>
      <c r="C38">
        <v>0.98</v>
      </c>
      <c r="D38">
        <v>6.42</v>
      </c>
      <c r="E38">
        <v>7</v>
      </c>
      <c r="F38">
        <v>0.9</v>
      </c>
      <c r="G38">
        <v>5.84</v>
      </c>
      <c r="H38">
        <v>7</v>
      </c>
      <c r="I38">
        <v>0.89</v>
      </c>
      <c r="J38">
        <v>6.09</v>
      </c>
    </row>
    <row r="39" spans="2:12" x14ac:dyDescent="0.25">
      <c r="B39">
        <v>8</v>
      </c>
      <c r="C39">
        <v>0.99</v>
      </c>
      <c r="D39">
        <v>6.49</v>
      </c>
      <c r="E39">
        <v>8</v>
      </c>
      <c r="F39">
        <v>0.93</v>
      </c>
      <c r="G39">
        <v>5.97</v>
      </c>
      <c r="H39">
        <v>8</v>
      </c>
      <c r="I39">
        <v>0.83</v>
      </c>
      <c r="J39">
        <v>6.28</v>
      </c>
    </row>
    <row r="40" spans="2:12" x14ac:dyDescent="0.25">
      <c r="B40">
        <v>9</v>
      </c>
      <c r="C40">
        <v>0.94</v>
      </c>
      <c r="D40">
        <v>6.48</v>
      </c>
      <c r="E40">
        <v>9</v>
      </c>
      <c r="F40">
        <v>0.84</v>
      </c>
      <c r="G40">
        <v>5.8</v>
      </c>
      <c r="H40">
        <v>9</v>
      </c>
      <c r="I40">
        <v>0.99</v>
      </c>
      <c r="J40">
        <v>5.76</v>
      </c>
      <c r="L40" t="s">
        <v>26</v>
      </c>
    </row>
    <row r="41" spans="2:12" x14ac:dyDescent="0.25">
      <c r="B41">
        <v>10</v>
      </c>
      <c r="C41">
        <v>0.92</v>
      </c>
      <c r="D41">
        <v>5.68</v>
      </c>
      <c r="E41">
        <v>10</v>
      </c>
      <c r="F41">
        <v>0.99</v>
      </c>
      <c r="G41">
        <v>6.36</v>
      </c>
      <c r="H41">
        <v>10</v>
      </c>
      <c r="I41">
        <v>0.99</v>
      </c>
      <c r="J41">
        <v>5.7</v>
      </c>
      <c r="L41">
        <f>AVERAGE(D32:D41,G32:G41,J32:J41)</f>
        <v>6.0783333333333331</v>
      </c>
    </row>
    <row r="42" spans="2:12" x14ac:dyDescent="0.25">
      <c r="B42" t="s">
        <v>25</v>
      </c>
      <c r="C42">
        <f>AVERAGE(C32:C41)</f>
        <v>0.91999999999999993</v>
      </c>
      <c r="D42">
        <f>AVERAGE(D32:D41)</f>
        <v>6.128000000000001</v>
      </c>
      <c r="F42">
        <f>AVERAGE(F32:F41)</f>
        <v>0.91199999999999992</v>
      </c>
      <c r="G42">
        <f>AVERAGE(G32:G41)</f>
        <v>6.0129999999999999</v>
      </c>
      <c r="I42">
        <f>AVERAGE(I32:I41)</f>
        <v>0.95500000000000007</v>
      </c>
      <c r="J42">
        <f>AVERAGE(J32:J41)</f>
        <v>6.0940000000000003</v>
      </c>
    </row>
    <row r="43" spans="2:12" x14ac:dyDescent="0.25">
      <c r="B43" t="s">
        <v>4</v>
      </c>
      <c r="E43" t="s">
        <v>5</v>
      </c>
      <c r="H43" t="s">
        <v>6</v>
      </c>
    </row>
    <row r="44" spans="2:12" x14ac:dyDescent="0.25">
      <c r="B44" t="s">
        <v>2</v>
      </c>
      <c r="C44" s="2" t="s">
        <v>1</v>
      </c>
      <c r="D44" s="2" t="s">
        <v>3</v>
      </c>
      <c r="E44" t="s">
        <v>2</v>
      </c>
      <c r="F44" s="2" t="s">
        <v>1</v>
      </c>
      <c r="G44" s="2" t="s">
        <v>3</v>
      </c>
      <c r="H44" t="s">
        <v>2</v>
      </c>
      <c r="I44" s="2" t="s">
        <v>1</v>
      </c>
      <c r="J44" s="2" t="s">
        <v>3</v>
      </c>
    </row>
    <row r="45" spans="2:12" x14ac:dyDescent="0.25">
      <c r="B45">
        <v>1</v>
      </c>
      <c r="C45">
        <v>0.88</v>
      </c>
      <c r="D45">
        <v>2.63</v>
      </c>
      <c r="E45">
        <v>1</v>
      </c>
      <c r="F45" s="3" t="s">
        <v>21</v>
      </c>
      <c r="G45" s="3">
        <v>3.74</v>
      </c>
      <c r="H45">
        <v>1</v>
      </c>
      <c r="I45" s="4" t="s">
        <v>23</v>
      </c>
      <c r="J45" s="4" t="s">
        <v>23</v>
      </c>
    </row>
    <row r="46" spans="2:12" x14ac:dyDescent="0.25">
      <c r="B46">
        <v>2</v>
      </c>
      <c r="C46">
        <v>0.81</v>
      </c>
      <c r="D46">
        <v>3.22</v>
      </c>
      <c r="E46">
        <v>2</v>
      </c>
      <c r="F46">
        <v>0.71</v>
      </c>
      <c r="G46">
        <v>5.04</v>
      </c>
      <c r="H46">
        <v>2</v>
      </c>
      <c r="I46" s="4" t="s">
        <v>23</v>
      </c>
      <c r="J46" s="4" t="s">
        <v>23</v>
      </c>
    </row>
    <row r="47" spans="2:12" x14ac:dyDescent="0.25">
      <c r="B47">
        <v>3</v>
      </c>
      <c r="C47" s="3" t="s">
        <v>12</v>
      </c>
      <c r="D47" s="3">
        <v>4.66</v>
      </c>
      <c r="E47">
        <v>3</v>
      </c>
      <c r="F47">
        <v>0.83</v>
      </c>
      <c r="G47">
        <v>3.43</v>
      </c>
      <c r="H47">
        <v>3</v>
      </c>
      <c r="I47">
        <v>0.94</v>
      </c>
      <c r="J47">
        <v>1.71</v>
      </c>
    </row>
    <row r="48" spans="2:12" x14ac:dyDescent="0.25">
      <c r="B48">
        <v>4</v>
      </c>
      <c r="C48" s="3" t="s">
        <v>13</v>
      </c>
      <c r="D48" s="3">
        <v>2.81</v>
      </c>
      <c r="E48">
        <v>4</v>
      </c>
      <c r="F48" s="3" t="s">
        <v>22</v>
      </c>
      <c r="G48" s="3">
        <v>3.73</v>
      </c>
      <c r="H48">
        <v>4</v>
      </c>
      <c r="I48" s="4" t="s">
        <v>23</v>
      </c>
      <c r="J48" s="4" t="s">
        <v>23</v>
      </c>
    </row>
    <row r="49" spans="2:12" x14ac:dyDescent="0.25">
      <c r="B49">
        <v>5</v>
      </c>
      <c r="C49">
        <v>0.92</v>
      </c>
      <c r="D49">
        <v>2.76</v>
      </c>
      <c r="E49">
        <v>5</v>
      </c>
      <c r="F49" s="4" t="s">
        <v>23</v>
      </c>
      <c r="G49" s="4" t="s">
        <v>23</v>
      </c>
      <c r="H49">
        <v>5</v>
      </c>
      <c r="I49">
        <v>0.87</v>
      </c>
      <c r="J49">
        <v>2.4300000000000002</v>
      </c>
    </row>
    <row r="50" spans="2:12" x14ac:dyDescent="0.25">
      <c r="B50">
        <v>6</v>
      </c>
      <c r="C50" s="3" t="s">
        <v>14</v>
      </c>
      <c r="D50" s="3">
        <v>2.57</v>
      </c>
      <c r="E50">
        <v>6</v>
      </c>
      <c r="F50">
        <v>0.76</v>
      </c>
      <c r="G50">
        <v>3.28</v>
      </c>
      <c r="H50">
        <v>6</v>
      </c>
      <c r="I50" s="4" t="s">
        <v>23</v>
      </c>
      <c r="J50" s="4" t="s">
        <v>23</v>
      </c>
    </row>
    <row r="51" spans="2:12" x14ac:dyDescent="0.25">
      <c r="B51">
        <v>7</v>
      </c>
      <c r="C51" s="3" t="s">
        <v>15</v>
      </c>
      <c r="D51" s="3">
        <v>4.2</v>
      </c>
      <c r="E51">
        <v>7</v>
      </c>
      <c r="F51" s="3" t="s">
        <v>21</v>
      </c>
      <c r="G51" s="3">
        <v>5.5</v>
      </c>
      <c r="H51">
        <v>7</v>
      </c>
      <c r="I51" s="4" t="s">
        <v>23</v>
      </c>
      <c r="J51" s="4" t="s">
        <v>23</v>
      </c>
    </row>
    <row r="52" spans="2:12" x14ac:dyDescent="0.25">
      <c r="B52">
        <v>8</v>
      </c>
      <c r="C52">
        <v>0.95</v>
      </c>
      <c r="D52">
        <v>3.35</v>
      </c>
      <c r="E52">
        <v>8</v>
      </c>
      <c r="F52" s="4" t="s">
        <v>23</v>
      </c>
      <c r="G52" s="4" t="s">
        <v>23</v>
      </c>
      <c r="H52">
        <v>8</v>
      </c>
      <c r="I52">
        <v>0.97</v>
      </c>
      <c r="J52">
        <v>2.5</v>
      </c>
    </row>
    <row r="53" spans="2:12" x14ac:dyDescent="0.25">
      <c r="B53">
        <v>9</v>
      </c>
      <c r="C53">
        <v>0.96</v>
      </c>
      <c r="D53">
        <v>3.73</v>
      </c>
      <c r="E53">
        <v>9</v>
      </c>
      <c r="F53" s="3" t="s">
        <v>24</v>
      </c>
      <c r="G53" s="3">
        <v>3.35</v>
      </c>
      <c r="H53">
        <v>9</v>
      </c>
      <c r="I53">
        <v>0.85</v>
      </c>
      <c r="J53">
        <v>4.99</v>
      </c>
      <c r="L53" t="s">
        <v>26</v>
      </c>
    </row>
    <row r="54" spans="2:12" x14ac:dyDescent="0.25">
      <c r="B54">
        <v>10</v>
      </c>
      <c r="C54">
        <v>0.86</v>
      </c>
      <c r="D54">
        <v>3.48</v>
      </c>
      <c r="E54">
        <v>10</v>
      </c>
      <c r="F54" s="4" t="s">
        <v>23</v>
      </c>
      <c r="G54" s="4" t="s">
        <v>23</v>
      </c>
      <c r="H54">
        <v>10</v>
      </c>
      <c r="I54">
        <v>0.82</v>
      </c>
      <c r="J54">
        <v>5.51</v>
      </c>
      <c r="L54">
        <f>AVERAGE(J52:J54,J49,J47,G53,G50:G51,G45:G48,D45:D54)</f>
        <v>3.5736363636363637</v>
      </c>
    </row>
    <row r="55" spans="2:12" x14ac:dyDescent="0.25">
      <c r="B55" t="s">
        <v>25</v>
      </c>
      <c r="C55">
        <f>AVERAGE(C52:C54,C49,C45:C46)</f>
        <v>0.89666666666666683</v>
      </c>
      <c r="D55">
        <f>AVERAGE(D52:D54,D49,D45:D46)</f>
        <v>3.1949999999999998</v>
      </c>
      <c r="F55">
        <f>AVERAGE(F50,F46:F47)</f>
        <v>0.76666666666666661</v>
      </c>
      <c r="G55">
        <f>AVERAGE(G50,G46:G47)</f>
        <v>3.9166666666666665</v>
      </c>
      <c r="I55">
        <f>AVERAGE(I52:I54,I49,I47)</f>
        <v>0.8899999999999999</v>
      </c>
      <c r="J55">
        <f>AVERAGE(J52:J54,J49,J47)</f>
        <v>3.4279999999999999</v>
      </c>
    </row>
    <row r="58" spans="2:12" x14ac:dyDescent="0.25">
      <c r="L58" t="s">
        <v>27</v>
      </c>
    </row>
    <row r="59" spans="2:12" x14ac:dyDescent="0.25">
      <c r="L59">
        <f>AVERAGE(L54,L41,L29,L15)</f>
        <v>4.8755202020202031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saeth</dc:creator>
  <cp:lastModifiedBy>saeth</cp:lastModifiedBy>
  <dcterms:created xsi:type="dcterms:W3CDTF">2020-04-23T14:33:01Z</dcterms:created>
  <dcterms:modified xsi:type="dcterms:W3CDTF">2020-12-03T18:58:42Z</dcterms:modified>
</cp:coreProperties>
</file>