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168C2D8C-0C26-42B6-9724-07454632C862}" xr6:coauthVersionLast="47" xr6:coauthVersionMax="47" xr10:uidLastSave="{00000000-0000-0000-0000-000000000000}"/>
  <bookViews>
    <workbookView xWindow="-120" yWindow="-120" windowWidth="38640" windowHeight="21120" xr2:uid="{7A13A56E-5A3D-46D4-B5B2-6E63EA029A48}"/>
  </bookViews>
  <sheets>
    <sheet name="일정" sheetId="1" r:id="rId1"/>
    <sheet name="예산" sheetId="4" r:id="rId2"/>
    <sheet name="예약" sheetId="6" r:id="rId3"/>
    <sheet name="숙소후보" sheetId="5" r:id="rId4"/>
  </sheets>
  <definedNames>
    <definedName name="_xlnm._FilterDatabase" localSheetId="3" hidden="1">숙소후보!$B$2:$R$2</definedName>
    <definedName name="_xlnm._FilterDatabase" localSheetId="0" hidden="1">일정!$D$13:$H$19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4" i="4" l="1"/>
  <c r="C74" i="4"/>
  <c r="F74" i="4" s="1"/>
  <c r="D74" i="4"/>
</calcChain>
</file>

<file path=xl/sharedStrings.xml><?xml version="1.0" encoding="utf-8"?>
<sst xmlns="http://schemas.openxmlformats.org/spreadsheetml/2006/main" count="201" uniqueCount="166">
  <si>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</si>
  <si>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</si>
  <si>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</si>
  <si>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</si>
  <si>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</si>
  <si>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</si>
  <si>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</si>
  <si>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</si>
  <si>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</si>
  <si>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</si>
  <si>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</si>
  <si>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</si>
  <si>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</si>
  <si>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</si>
  <si>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</si>
  <si>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</si>
  <si>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</si>
  <si>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</si>
  <si>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</si>
  <si>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</si>
  <si>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</si>
  <si>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</si>
  <si>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</si>
  <si>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</si>
  <si>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</si>
  <si>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</si>
  <si>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</si>
  <si>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</si>
  <si>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</si>
  <si>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</si>
  <si>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</si>
  <si>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</si>
  <si>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</si>
  <si>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</si>
  <si>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</si>
  <si>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</si>
  <si>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</si>
  <si>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</si>
  <si>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</si>
  <si>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</si>
  <si>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</si>
  <si>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</si>
  <si>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</si>
  <si>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</si>
  <si>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</si>
  <si>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</si>
  <si>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</si>
  <si>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</si>
  <si>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</si>
  <si>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</si>
  <si>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</si>
  <si>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</si>
  <si>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</si>
  <si>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</si>
  <si>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</si>
  <si>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</si>
  <si>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</si>
  <si>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</si>
  <si>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</si>
  <si>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</si>
  <si>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</si>
  <si>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</si>
  <si>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</si>
  <si>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</si>
  <si>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</si>
  <si>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</si>
  <si>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</si>
  <si>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</si>
  <si>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</si>
  <si>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</si>
  <si>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</si>
  <si>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</si>
  <si>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</si>
  <si>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</si>
  <si>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</si>
  <si>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</si>
  <si>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</si>
  <si>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</si>
  <si>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</si>
  <si>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</si>
  <si>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</si>
  <si>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</si>
  <si>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</si>
  <si>
    <t>필리핀 eSIM</t>
    <phoneticPr fontId="1" type="noConversion"/>
  </si>
  <si>
    <t>06:25 인천 공항버스 출발 (티머니go)</t>
    <phoneticPr fontId="1" type="noConversion"/>
  </si>
  <si>
    <t>인천공항-광명 공항버스</t>
    <phoneticPr fontId="1" type="noConversion"/>
  </si>
  <si>
    <t>초콜릿힐</t>
    <phoneticPr fontId="1" type="noConversion"/>
  </si>
  <si>
    <t>로복강 투어 (점심)</t>
    <phoneticPr fontId="1" type="noConversion"/>
  </si>
  <si>
    <t>한바다 투어</t>
    <phoneticPr fontId="1" type="noConversion"/>
  </si>
  <si>
    <t>환율</t>
    <phoneticPr fontId="1" type="noConversion"/>
  </si>
  <si>
    <t>[숙박편]</t>
    <phoneticPr fontId="1" type="noConversion"/>
  </si>
  <si>
    <t>[한바다호핑]</t>
    <phoneticPr fontId="1" type="noConversion"/>
  </si>
  <si>
    <t>예약비번 : h1117</t>
    <phoneticPr fontId="1" type="noConversion"/>
  </si>
  <si>
    <t>[항공편] - 세부퍼시픽</t>
    <phoneticPr fontId="1" type="noConversion"/>
  </si>
  <si>
    <t>2. 비 그랜드 리조트 보홀 - 아고다</t>
    <phoneticPr fontId="1" type="noConversion"/>
  </si>
  <si>
    <t>1. 스텔라 팡라오 - 공식 홈페이지</t>
    <phoneticPr fontId="1" type="noConversion"/>
  </si>
  <si>
    <t>[유진 eSIM] - 클룩</t>
    <phoneticPr fontId="1" type="noConversion"/>
  </si>
  <si>
    <t>[세원 eSIM] - 클룩</t>
    <phoneticPr fontId="1" type="noConversion"/>
  </si>
  <si>
    <t>[KTX] - 코레일톡(각자)</t>
    <phoneticPr fontId="1" type="noConversion"/>
  </si>
  <si>
    <t>[공항철도] - 클룩 유진</t>
    <phoneticPr fontId="1" type="noConversion"/>
  </si>
  <si>
    <t>[공항버스] - 티머니고 세원</t>
    <phoneticPr fontId="1" type="noConversion"/>
  </si>
  <si>
    <t>한바다 호핑
리조트 픽업 (07:30)</t>
    <phoneticPr fontId="1" type="noConversion"/>
  </si>
  <si>
    <t>기사 : Chris silagan
리조트 픽업 (09:00)</t>
    <phoneticPr fontId="1" type="noConversion"/>
  </si>
  <si>
    <t>호핑투어 종료 (12:30)</t>
    <phoneticPr fontId="1" type="noConversion"/>
  </si>
  <si>
    <t>공항 커피</t>
  </si>
  <si>
    <t>공항 툭툭 픽업</t>
  </si>
  <si>
    <t>네일</t>
  </si>
  <si>
    <t>풋</t>
  </si>
  <si>
    <t>졸리비</t>
  </si>
  <si>
    <t>육상투어</t>
  </si>
  <si>
    <t>할로망고</t>
  </si>
  <si>
    <t>게리스 그릴</t>
  </si>
  <si>
    <t>발리카삭 현지투어</t>
  </si>
  <si>
    <t>코코넛 주스</t>
  </si>
  <si>
    <t>나팔링 입장료</t>
  </si>
  <si>
    <t>나팔링 고프로</t>
  </si>
  <si>
    <t>나팔링 가이드</t>
  </si>
  <si>
    <t>나팔링 툭툭</t>
  </si>
  <si>
    <t>갈릭 레몬</t>
  </si>
  <si>
    <t>불쇼</t>
  </si>
  <si>
    <t>불쇼 맥주</t>
  </si>
  <si>
    <t>초콜릿힐</t>
  </si>
  <si>
    <t>로복강 음료수</t>
  </si>
  <si>
    <t>로복강 투어</t>
  </si>
  <si>
    <t>안경숭이 기념품</t>
  </si>
  <si>
    <t>안경원숭이 투어</t>
  </si>
  <si>
    <t>픽업 가이드</t>
  </si>
  <si>
    <t>픽업 팁</t>
  </si>
  <si>
    <t>망고 코코넛 빙수</t>
  </si>
  <si>
    <t>해피밀</t>
  </si>
  <si>
    <t>세븐일레븐</t>
  </si>
  <si>
    <t>마사지</t>
  </si>
  <si>
    <t>마사지 팁</t>
  </si>
  <si>
    <t>BBC 데이유즈</t>
  </si>
  <si>
    <t>bbc 툭툭</t>
  </si>
  <si>
    <t>bbc 입장료</t>
  </si>
  <si>
    <t>아툴라스 마켓</t>
  </si>
  <si>
    <t>복귀 툭툭</t>
  </si>
  <si>
    <t>밤부</t>
  </si>
  <si>
    <t>몽키트리</t>
  </si>
  <si>
    <t>아툴라스 팡라오 슈퍼마켓 탐방</t>
  </si>
  <si>
    <t>밤부 저녁</t>
  </si>
  <si>
    <t>몽키트리 탐방</t>
  </si>
  <si>
    <t>돌조비치 픽업(08:30)</t>
  </si>
  <si>
    <t>발리카삭 현지인 투어</t>
  </si>
  <si>
    <t>알로나 비치</t>
  </si>
  <si>
    <t>jnp</t>
  </si>
  <si>
    <t>jnp 픽업</t>
  </si>
  <si>
    <t>비그랜드 픽업</t>
  </si>
  <si>
    <t>룸 팁</t>
  </si>
  <si>
    <t>소품샵</t>
  </si>
  <si>
    <t>우베코</t>
  </si>
  <si>
    <t>편의점</t>
  </si>
  <si>
    <t>비그랜드 피자</t>
  </si>
  <si>
    <t>빠우</t>
  </si>
  <si>
    <t>라벨라 마사지</t>
  </si>
  <si>
    <t>코코넛 과육 까사바</t>
  </si>
  <si>
    <t>스톤 마사지</t>
  </si>
  <si>
    <t>돌조비치 픽업(10:00)</t>
  </si>
  <si>
    <t>브릿지 카페 - 피자</t>
  </si>
  <si>
    <t>과포 레스토랑</t>
  </si>
  <si>
    <t>나팔링 투어</t>
  </si>
  <si>
    <t>더타이보홀 마사지</t>
  </si>
  <si>
    <t>와플</t>
  </si>
  <si>
    <t>편의점 물</t>
  </si>
  <si>
    <t>인천공항-세종 공항버스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</si>
</sst>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rgb="FF50505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505050"/>
      </left>
      <right/>
      <top/>
      <bottom style="medium">
        <color rgb="FF505050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0" fillId="0" borderId="1" xfId="2" applyBorder="1" applyAlignment="1">
      <alignment horizontal="center" vertical="center"/>
    </xf>
    <xf numFmtId="38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>
      <alignment vertical="center"/>
    </xf>
    <xf numFmtId="0" fontId="10" fillId="10" borderId="1" xfId="2" applyFill="1" applyBorder="1" applyAlignment="1">
      <alignment horizontal="center" vertical="center"/>
    </xf>
    <xf numFmtId="38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0" fontId="0" fillId="7" borderId="18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4" borderId="22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 wrapText="1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11" fillId="5" borderId="25" xfId="0" applyFont="1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20" fontId="0" fillId="7" borderId="30" xfId="0" applyNumberFormat="1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 wrapText="1"/>
    </xf>
    <xf numFmtId="0" fontId="0" fillId="5" borderId="32" xfId="0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3</xdr:row>
      <xdr:rowOff>19051</xdr:rowOff>
    </xdr:from>
    <xdr:to>
      <xdr:col>5</xdr:col>
      <xdr:colOff>323849</xdr:colOff>
      <xdr:row>24</xdr:row>
      <xdr:rowOff>192157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C369861-40FD-4001-9797-674FA0FAB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" y="647701"/>
          <a:ext cx="4190999" cy="4573656"/>
        </a:xfrm>
        <a:prstGeom prst="rect">
          <a:avLst/>
        </a:prstGeom>
      </xdr:spPr>
    </xdr:pic>
    <xdr:clientData/>
  </xdr:twoCellAnchor>
  <xdr:twoCellAnchor editAs="oneCell">
    <xdr:from>
      <xdr:col>13</xdr:col>
      <xdr:colOff>657226</xdr:colOff>
      <xdr:row>2</xdr:row>
      <xdr:rowOff>209201</xdr:rowOff>
    </xdr:from>
    <xdr:to>
      <xdr:col>18</xdr:col>
      <xdr:colOff>390526</xdr:colOff>
      <xdr:row>20</xdr:row>
      <xdr:rowOff>98774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1BF3B3A-6305-440B-A0FE-EDA4007F3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11126" y="628301"/>
          <a:ext cx="4152900" cy="3661473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2</xdr:row>
      <xdr:rowOff>200025</xdr:rowOff>
    </xdr:from>
    <xdr:to>
      <xdr:col>27</xdr:col>
      <xdr:colOff>628650</xdr:colOff>
      <xdr:row>25</xdr:row>
      <xdr:rowOff>27388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D77FCB6-771B-48FB-AF7F-40A8165D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45100" y="619125"/>
          <a:ext cx="5429250" cy="4647013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47</xdr:row>
      <xdr:rowOff>28575</xdr:rowOff>
    </xdr:from>
    <xdr:to>
      <xdr:col>7</xdr:col>
      <xdr:colOff>85725</xdr:colOff>
      <xdr:row>65</xdr:row>
      <xdr:rowOff>106442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4E66DD8D-8AD0-4C44-842B-592EF2AB3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5" y="9877425"/>
          <a:ext cx="5343525" cy="3849767"/>
        </a:xfrm>
        <a:prstGeom prst="rect">
          <a:avLst/>
        </a:prstGeom>
      </xdr:spPr>
    </xdr:pic>
    <xdr:clientData/>
  </xdr:twoCellAnchor>
  <xdr:twoCellAnchor editAs="oneCell">
    <xdr:from>
      <xdr:col>1</xdr:col>
      <xdr:colOff>9526</xdr:colOff>
      <xdr:row>28</xdr:row>
      <xdr:rowOff>2548</xdr:rowOff>
    </xdr:from>
    <xdr:to>
      <xdr:col>5</xdr:col>
      <xdr:colOff>400051</xdr:colOff>
      <xdr:row>40</xdr:row>
      <xdr:rowOff>73057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7CA6C1A9-91A0-48C0-A0E8-659791E007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5326" y="5869948"/>
          <a:ext cx="4267200" cy="2585109"/>
        </a:xfrm>
        <a:prstGeom prst="rect">
          <a:avLst/>
        </a:prstGeom>
      </xdr:spPr>
    </xdr:pic>
    <xdr:clientData/>
  </xdr:twoCellAnchor>
  <xdr:twoCellAnchor editAs="oneCell">
    <xdr:from>
      <xdr:col>5</xdr:col>
      <xdr:colOff>352425</xdr:colOff>
      <xdr:row>3</xdr:row>
      <xdr:rowOff>19051</xdr:rowOff>
    </xdr:from>
    <xdr:to>
      <xdr:col>8</xdr:col>
      <xdr:colOff>714374</xdr:colOff>
      <xdr:row>25</xdr:row>
      <xdr:rowOff>112799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99C760B8-7592-4945-8F6B-41A5D448F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14900" y="647701"/>
          <a:ext cx="2419349" cy="4703848"/>
        </a:xfrm>
        <a:prstGeom prst="rect">
          <a:avLst/>
        </a:prstGeom>
      </xdr:spPr>
    </xdr:pic>
    <xdr:clientData/>
  </xdr:twoCellAnchor>
  <xdr:twoCellAnchor editAs="oneCell">
    <xdr:from>
      <xdr:col>7</xdr:col>
      <xdr:colOff>647701</xdr:colOff>
      <xdr:row>47</xdr:row>
      <xdr:rowOff>38100</xdr:rowOff>
    </xdr:from>
    <xdr:to>
      <xdr:col>9</xdr:col>
      <xdr:colOff>586761</xdr:colOff>
      <xdr:row>74</xdr:row>
      <xdr:rowOff>25452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2B88A0E-3FE0-4C1F-8FB5-C15063A0B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315076" y="9886950"/>
          <a:ext cx="2596535" cy="5645202"/>
        </a:xfrm>
        <a:prstGeom prst="rect">
          <a:avLst/>
        </a:prstGeom>
      </xdr:spPr>
    </xdr:pic>
    <xdr:clientData/>
  </xdr:twoCellAnchor>
  <xdr:twoCellAnchor editAs="oneCell">
    <xdr:from>
      <xdr:col>10</xdr:col>
      <xdr:colOff>270971</xdr:colOff>
      <xdr:row>47</xdr:row>
      <xdr:rowOff>47625</xdr:rowOff>
    </xdr:from>
    <xdr:to>
      <xdr:col>12</xdr:col>
      <xdr:colOff>660668</xdr:colOff>
      <xdr:row>74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9444E222-E06C-4211-BA13-11FFFCCE2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176846" y="9896475"/>
          <a:ext cx="2580447" cy="5610225"/>
        </a:xfrm>
        <a:prstGeom prst="rect">
          <a:avLst/>
        </a:prstGeom>
      </xdr:spPr>
    </xdr:pic>
    <xdr:clientData/>
  </xdr:twoCellAnchor>
  <xdr:twoCellAnchor editAs="oneCell">
    <xdr:from>
      <xdr:col>9</xdr:col>
      <xdr:colOff>47626</xdr:colOff>
      <xdr:row>3</xdr:row>
      <xdr:rowOff>28576</xdr:rowOff>
    </xdr:from>
    <xdr:to>
      <xdr:col>13</xdr:col>
      <xdr:colOff>676275</xdr:colOff>
      <xdr:row>20</xdr:row>
      <xdr:rowOff>130013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1D21F5B-6CD4-4B6E-8863-D4E2B8A9C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6" y="657226"/>
          <a:ext cx="4190999" cy="3663787"/>
        </a:xfrm>
        <a:prstGeom prst="rect">
          <a:avLst/>
        </a:prstGeom>
      </xdr:spPr>
    </xdr:pic>
    <xdr:clientData/>
  </xdr:twoCellAnchor>
  <xdr:twoCellAnchor editAs="oneCell">
    <xdr:from>
      <xdr:col>9</xdr:col>
      <xdr:colOff>657225</xdr:colOff>
      <xdr:row>28</xdr:row>
      <xdr:rowOff>1</xdr:rowOff>
    </xdr:from>
    <xdr:to>
      <xdr:col>17</xdr:col>
      <xdr:colOff>219075</xdr:colOff>
      <xdr:row>42</xdr:row>
      <xdr:rowOff>57709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212E2374-6E4E-4B8B-B02E-966407E82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248775" y="5867401"/>
          <a:ext cx="6858000" cy="2991408"/>
        </a:xfrm>
        <a:prstGeom prst="rect">
          <a:avLst/>
        </a:prstGeom>
      </xdr:spPr>
    </xdr:pic>
    <xdr:clientData/>
  </xdr:twoCellAnchor>
  <xdr:twoCellAnchor editAs="oneCell">
    <xdr:from>
      <xdr:col>17</xdr:col>
      <xdr:colOff>190500</xdr:colOff>
      <xdr:row>27</xdr:row>
      <xdr:rowOff>200025</xdr:rowOff>
    </xdr:from>
    <xdr:to>
      <xdr:col>25</xdr:col>
      <xdr:colOff>142875</xdr:colOff>
      <xdr:row>43</xdr:row>
      <xdr:rowOff>2451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5963780-A59E-4D95-BAA1-1096A6BAA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078200" y="5857875"/>
          <a:ext cx="5438775" cy="3155226"/>
        </a:xfrm>
        <a:prstGeom prst="rect">
          <a:avLst/>
        </a:prstGeom>
      </xdr:spPr>
    </xdr:pic>
    <xdr:clientData/>
  </xdr:twoCellAnchor>
  <xdr:twoCellAnchor editAs="oneCell">
    <xdr:from>
      <xdr:col>6</xdr:col>
      <xdr:colOff>9526</xdr:colOff>
      <xdr:row>28</xdr:row>
      <xdr:rowOff>19051</xdr:rowOff>
    </xdr:from>
    <xdr:to>
      <xdr:col>8</xdr:col>
      <xdr:colOff>1876426</xdr:colOff>
      <xdr:row>41</xdr:row>
      <xdr:rowOff>40723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8EB20DC-E89D-0571-F2ED-6E9EB602C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991101" y="5886451"/>
          <a:ext cx="3238500" cy="2745822"/>
        </a:xfrm>
        <a:prstGeom prst="rect">
          <a:avLst/>
        </a:prstGeom>
      </xdr:spPr>
    </xdr:pic>
    <xdr:clientData/>
  </xdr:twoCellAnchor>
  <xdr:twoCellAnchor editAs="oneCell">
    <xdr:from>
      <xdr:col>25</xdr:col>
      <xdr:colOff>200025</xdr:colOff>
      <xdr:row>28</xdr:row>
      <xdr:rowOff>190500</xdr:rowOff>
    </xdr:from>
    <xdr:to>
      <xdr:col>30</xdr:col>
      <xdr:colOff>466724</xdr:colOff>
      <xdr:row>60</xdr:row>
      <xdr:rowOff>116556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9C8A257A-A728-1503-3869-BDF5FD31A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574125" y="6057900"/>
          <a:ext cx="3695699" cy="6631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tabSelected="1" topLeftCell="C2" workbookViewId="0">
      <selection activeCell="J19" sqref="J19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 ht="17.25" thickBot="1">
      <c r="B4" s="9">
        <v>0</v>
      </c>
      <c r="C4" s="6"/>
      <c r="D4" s="5"/>
      <c r="E4" s="42"/>
      <c r="F4" s="43"/>
      <c r="G4" s="34"/>
      <c r="H4" s="48"/>
      <c r="I4" s="42"/>
      <c r="J4" s="42"/>
      <c r="K4" s="41" t="s">
        <v>76</v>
      </c>
    </row>
    <row r="5" spans="1:13" ht="17.25" thickBot="1">
      <c r="B5" s="9">
        <v>4.1666666666666664E-2</v>
      </c>
      <c r="C5" s="6"/>
      <c r="D5" s="5"/>
      <c r="E5" s="42"/>
      <c r="F5" s="43"/>
      <c r="G5" s="42"/>
      <c r="H5" s="48"/>
      <c r="I5" s="42"/>
      <c r="J5" s="42"/>
      <c r="K5" s="5"/>
    </row>
    <row r="6" spans="1:13">
      <c r="B6" s="9">
        <v>8.3333333333333301E-2</v>
      </c>
      <c r="C6" s="6"/>
      <c r="D6" s="11">
        <v>9.375E-2</v>
      </c>
      <c r="E6" s="42"/>
      <c r="F6" s="43"/>
      <c r="G6" s="42"/>
      <c r="H6" s="48"/>
      <c r="I6" s="42"/>
      <c r="J6" s="42"/>
      <c r="K6" s="5"/>
    </row>
    <row r="7" spans="1:13" ht="17.25" thickBot="1">
      <c r="B7" s="9">
        <v>0.125</v>
      </c>
      <c r="C7" s="6"/>
      <c r="D7" s="14" t="s">
        <v>16</v>
      </c>
      <c r="E7" s="42"/>
      <c r="F7" s="43"/>
      <c r="G7" s="42"/>
      <c r="H7" s="48"/>
      <c r="I7" s="42"/>
      <c r="J7" s="42"/>
      <c r="K7" s="5"/>
    </row>
    <row r="8" spans="1:13" ht="17.25" thickBot="1">
      <c r="B8" s="9">
        <v>0.16666666666666699</v>
      </c>
      <c r="C8" s="6"/>
      <c r="D8" s="5"/>
      <c r="E8" s="42"/>
      <c r="F8" s="43"/>
      <c r="G8" s="42"/>
      <c r="H8" s="48"/>
      <c r="I8" s="42"/>
      <c r="J8" s="42"/>
      <c r="K8" s="5"/>
    </row>
    <row r="9" spans="1:13" ht="17.25" thickBot="1">
      <c r="B9" s="9">
        <v>0.20833333333333301</v>
      </c>
      <c r="C9" s="6"/>
      <c r="D9" s="11">
        <v>0.2361111111111111</v>
      </c>
      <c r="E9" s="42"/>
      <c r="F9" s="43"/>
      <c r="G9" s="42"/>
      <c r="H9" s="48"/>
      <c r="I9" s="42"/>
      <c r="J9" s="42"/>
      <c r="K9" s="41" t="s">
        <v>75</v>
      </c>
    </row>
    <row r="10" spans="1:13" ht="17.25" thickBot="1">
      <c r="B10" s="9">
        <v>0.25</v>
      </c>
      <c r="C10" s="6"/>
      <c r="D10" s="14" t="s">
        <v>15</v>
      </c>
      <c r="E10" s="42"/>
      <c r="F10" s="43"/>
      <c r="G10" s="42"/>
      <c r="H10" s="48"/>
      <c r="I10" s="42"/>
      <c r="J10" s="43"/>
      <c r="K10" s="5" t="s">
        <v>84</v>
      </c>
    </row>
    <row r="11" spans="1:13" ht="33.75" thickBot="1">
      <c r="B11" s="9">
        <v>0.29166666666666702</v>
      </c>
      <c r="C11" s="6"/>
      <c r="D11" s="5"/>
      <c r="E11" s="42"/>
      <c r="F11" s="43"/>
      <c r="G11" s="53" t="s">
        <v>101</v>
      </c>
      <c r="H11" s="48"/>
      <c r="I11" s="42"/>
      <c r="J11" s="42"/>
      <c r="K11" s="40" t="s">
        <v>77</v>
      </c>
    </row>
    <row r="12" spans="1:13" ht="17.25" thickBot="1">
      <c r="B12" s="9">
        <v>0.33333333333333298</v>
      </c>
      <c r="C12" s="6"/>
      <c r="D12" s="5"/>
      <c r="E12" s="42"/>
      <c r="F12" s="43"/>
      <c r="G12" s="56"/>
      <c r="H12" s="54" t="s">
        <v>143</v>
      </c>
      <c r="I12" s="42"/>
      <c r="J12" s="54" t="s">
        <v>143</v>
      </c>
      <c r="K12" s="5" t="s">
        <v>79</v>
      </c>
    </row>
    <row r="13" spans="1:13" ht="33.75" thickBot="1">
      <c r="B13" s="9">
        <v>0.375</v>
      </c>
      <c r="C13" s="6"/>
      <c r="D13" s="60">
        <v>0.39930555555555558</v>
      </c>
      <c r="E13" s="59" t="s">
        <v>144</v>
      </c>
      <c r="F13" s="61" t="s">
        <v>102</v>
      </c>
      <c r="G13" s="56" t="s">
        <v>133</v>
      </c>
      <c r="H13" s="55"/>
      <c r="I13" s="3"/>
      <c r="J13" s="55"/>
      <c r="K13" s="5"/>
    </row>
    <row r="14" spans="1:13" ht="17.25" thickBot="1">
      <c r="B14" s="9">
        <v>0.41666666666666702</v>
      </c>
      <c r="C14" s="6"/>
      <c r="D14" s="12" t="s">
        <v>15</v>
      </c>
      <c r="E14" s="3"/>
      <c r="F14" s="45"/>
      <c r="G14" s="57"/>
      <c r="H14" s="62"/>
      <c r="I14" s="59" t="s">
        <v>158</v>
      </c>
      <c r="J14" s="62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45" t="s">
        <v>86</v>
      </c>
      <c r="G15" s="52"/>
      <c r="H15" s="50" t="s">
        <v>156</v>
      </c>
      <c r="I15" s="50" t="s">
        <v>156</v>
      </c>
      <c r="J15" s="3"/>
      <c r="K15" s="5"/>
    </row>
    <row r="16" spans="1:13" ht="17.25" thickBot="1">
      <c r="B16" s="9">
        <v>0.5</v>
      </c>
      <c r="C16" s="6"/>
      <c r="D16" s="14" t="s">
        <v>14</v>
      </c>
      <c r="E16" s="3" t="s">
        <v>145</v>
      </c>
      <c r="F16" s="45" t="s">
        <v>21</v>
      </c>
      <c r="G16" s="58" t="s">
        <v>103</v>
      </c>
      <c r="H16" s="50" t="s">
        <v>69</v>
      </c>
      <c r="I16" s="50"/>
      <c r="J16" s="3" t="s">
        <v>71</v>
      </c>
      <c r="K16" s="5"/>
    </row>
    <row r="17" spans="2:11" ht="17.25" thickBot="1">
      <c r="B17" s="9">
        <v>0.54166666666666696</v>
      </c>
      <c r="C17" s="6"/>
      <c r="D17" s="3"/>
      <c r="E17" s="3"/>
      <c r="F17" s="46" t="s">
        <v>87</v>
      </c>
      <c r="G17" s="50"/>
      <c r="H17" s="50"/>
      <c r="I17" s="50"/>
      <c r="J17" s="3" t="s">
        <v>160</v>
      </c>
      <c r="K17" s="5"/>
    </row>
    <row r="18" spans="2:11">
      <c r="B18" s="9">
        <v>0.58333333333333304</v>
      </c>
      <c r="C18" s="6"/>
      <c r="D18" s="3" t="s">
        <v>68</v>
      </c>
      <c r="E18" s="3" t="s">
        <v>161</v>
      </c>
      <c r="F18" s="49"/>
      <c r="G18" s="3"/>
      <c r="H18" s="50"/>
      <c r="I18" s="50" t="s">
        <v>159</v>
      </c>
      <c r="J18" s="3" t="s">
        <v>162</v>
      </c>
      <c r="K18" s="5"/>
    </row>
    <row r="19" spans="2:11">
      <c r="B19" s="9">
        <v>0.625</v>
      </c>
      <c r="C19" s="6"/>
      <c r="D19" s="3"/>
      <c r="E19" s="3"/>
      <c r="F19" s="49" t="s">
        <v>129</v>
      </c>
      <c r="G19" s="3" t="s">
        <v>140</v>
      </c>
      <c r="H19" s="50" t="s">
        <v>70</v>
      </c>
      <c r="I19" s="50"/>
      <c r="J19" s="3"/>
      <c r="K19" s="5"/>
    </row>
    <row r="20" spans="2:11">
      <c r="B20" s="9">
        <v>0.66666666666666696</v>
      </c>
      <c r="C20" s="6"/>
      <c r="D20" s="3"/>
      <c r="E20" s="3"/>
      <c r="F20" s="49"/>
      <c r="G20" s="3"/>
      <c r="H20" s="50"/>
      <c r="I20" s="50"/>
      <c r="J20" s="3"/>
      <c r="K20" s="5"/>
    </row>
    <row r="21" spans="2:11">
      <c r="B21" s="9">
        <v>0.70833333333333304</v>
      </c>
      <c r="C21" s="6"/>
      <c r="D21" s="3"/>
      <c r="E21" s="3"/>
      <c r="F21" s="49"/>
      <c r="G21" s="3"/>
      <c r="H21" s="50"/>
      <c r="I21" s="50"/>
      <c r="J21" s="3"/>
      <c r="K21" s="5"/>
    </row>
    <row r="22" spans="2:11">
      <c r="B22" s="9">
        <v>0.75</v>
      </c>
      <c r="C22" s="6"/>
      <c r="D22" s="3" t="s">
        <v>111</v>
      </c>
      <c r="E22" s="3" t="s">
        <v>118</v>
      </c>
      <c r="F22" s="49"/>
      <c r="G22" s="3"/>
      <c r="H22" s="50" t="s">
        <v>151</v>
      </c>
      <c r="I22" s="50" t="s">
        <v>154</v>
      </c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49"/>
      <c r="G23" s="3" t="s">
        <v>141</v>
      </c>
      <c r="H23" s="50"/>
      <c r="I23" s="50"/>
      <c r="J23" s="3"/>
      <c r="K23" s="5"/>
    </row>
    <row r="24" spans="2:11">
      <c r="B24" s="9">
        <v>0.83333333333333304</v>
      </c>
      <c r="C24" s="6"/>
      <c r="D24" s="3"/>
      <c r="E24" s="3"/>
      <c r="F24" s="49" t="s">
        <v>157</v>
      </c>
      <c r="G24" s="3" t="s">
        <v>142</v>
      </c>
      <c r="H24" s="50"/>
      <c r="I24" s="50" t="s">
        <v>155</v>
      </c>
      <c r="J24" s="11">
        <v>0.85069444444444442</v>
      </c>
      <c r="K24" s="5"/>
    </row>
    <row r="25" spans="2:11">
      <c r="B25" s="9">
        <v>0.875</v>
      </c>
      <c r="C25" s="6" t="s">
        <v>78</v>
      </c>
      <c r="D25" s="3"/>
      <c r="E25" s="3" t="s">
        <v>119</v>
      </c>
      <c r="F25" s="49"/>
      <c r="G25" s="3"/>
      <c r="H25" s="50"/>
      <c r="I25" s="3"/>
      <c r="J25" s="12" t="s">
        <v>14</v>
      </c>
      <c r="K25" s="5"/>
    </row>
    <row r="26" spans="2:11" ht="33">
      <c r="B26" s="9">
        <v>0.91666666666666696</v>
      </c>
      <c r="C26" s="39" t="s">
        <v>73</v>
      </c>
      <c r="D26" s="3"/>
      <c r="E26" s="3"/>
      <c r="F26" s="49"/>
      <c r="G26" s="3"/>
      <c r="H26" s="50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74</v>
      </c>
      <c r="D27" s="3"/>
      <c r="E27" s="3"/>
      <c r="F27" s="49"/>
      <c r="G27" s="51"/>
      <c r="H27" s="50"/>
      <c r="I27" s="3"/>
      <c r="J27" s="24" t="s">
        <v>15</v>
      </c>
      <c r="K27" s="5"/>
    </row>
    <row r="28" spans="2:11" ht="17.25" thickBot="1">
      <c r="B28" s="10">
        <v>1</v>
      </c>
      <c r="C28" s="22"/>
      <c r="D28" s="63" t="s">
        <v>64</v>
      </c>
      <c r="E28" s="64"/>
      <c r="F28" s="64"/>
      <c r="G28" s="65"/>
      <c r="H28" s="26"/>
      <c r="I28" s="64" t="s">
        <v>67</v>
      </c>
      <c r="J28" s="66"/>
      <c r="K28" s="23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66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74"/>
  <sheetViews>
    <sheetView topLeftCell="A49" zoomScale="115" zoomScaleNormal="115" workbookViewId="0">
      <selection activeCell="D72" sqref="D72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4" width="7.5" bestFit="1" customWidth="1"/>
    <col min="5" max="5" width="11.75" bestFit="1" customWidth="1"/>
    <col min="6" max="6" width="17.125" customWidth="1"/>
  </cols>
  <sheetData>
    <row r="2" spans="2:6">
      <c r="B2" s="25"/>
      <c r="C2" s="25" t="s">
        <v>8</v>
      </c>
      <c r="D2" s="25" t="s">
        <v>9</v>
      </c>
      <c r="E2" s="25" t="s">
        <v>10</v>
      </c>
      <c r="F2" s="30"/>
    </row>
    <row r="3" spans="2:6">
      <c r="B3" s="44" t="s">
        <v>89</v>
      </c>
      <c r="C3" s="44">
        <v>1</v>
      </c>
      <c r="D3" s="44">
        <v>1470.5</v>
      </c>
      <c r="E3" s="44">
        <v>23.84</v>
      </c>
      <c r="F3" s="30"/>
    </row>
    <row r="4" spans="2:6">
      <c r="B4" s="31" t="s">
        <v>11</v>
      </c>
      <c r="C4" s="32">
        <v>985619</v>
      </c>
      <c r="D4" s="32"/>
      <c r="E4" s="32"/>
      <c r="F4" s="33"/>
    </row>
    <row r="5" spans="2:6">
      <c r="B5" s="31" t="s">
        <v>65</v>
      </c>
      <c r="C5" s="32">
        <v>345632</v>
      </c>
      <c r="D5" s="32"/>
      <c r="E5" s="32"/>
      <c r="F5" s="33"/>
    </row>
    <row r="6" spans="2:6">
      <c r="B6" s="31" t="s">
        <v>72</v>
      </c>
      <c r="C6" s="32">
        <v>348623</v>
      </c>
      <c r="D6" s="32"/>
      <c r="E6" s="32"/>
      <c r="F6" s="33"/>
    </row>
    <row r="7" spans="2:6">
      <c r="B7" s="31" t="s">
        <v>80</v>
      </c>
      <c r="C7" s="32">
        <v>23000</v>
      </c>
      <c r="D7" s="32"/>
      <c r="E7" s="32"/>
      <c r="F7" s="33"/>
    </row>
    <row r="8" spans="2:6">
      <c r="B8" s="67" t="s">
        <v>81</v>
      </c>
      <c r="C8" s="32"/>
      <c r="D8" s="32"/>
      <c r="E8" s="32"/>
      <c r="F8" s="33"/>
    </row>
    <row r="9" spans="2:6">
      <c r="B9" s="68" t="s">
        <v>82</v>
      </c>
      <c r="C9" s="32"/>
      <c r="D9" s="32"/>
      <c r="E9" s="32"/>
      <c r="F9" s="33"/>
    </row>
    <row r="10" spans="2:6">
      <c r="B10" s="31" t="s">
        <v>83</v>
      </c>
      <c r="C10" s="32">
        <v>9618</v>
      </c>
      <c r="D10" s="32"/>
      <c r="E10" s="32"/>
      <c r="F10" s="33"/>
    </row>
    <row r="11" spans="2:6">
      <c r="B11" s="68" t="s">
        <v>85</v>
      </c>
      <c r="C11" s="32"/>
      <c r="D11" s="32"/>
      <c r="E11" s="32"/>
      <c r="F11" s="33"/>
    </row>
    <row r="12" spans="2:6">
      <c r="B12" s="67" t="s">
        <v>88</v>
      </c>
      <c r="C12" s="32"/>
      <c r="D12" s="32"/>
      <c r="E12" s="32"/>
      <c r="F12" s="33"/>
    </row>
    <row r="13" spans="2:6">
      <c r="B13" s="31" t="s">
        <v>104</v>
      </c>
      <c r="C13" s="32"/>
      <c r="D13" s="32"/>
      <c r="E13" s="32">
        <v>120</v>
      </c>
      <c r="F13" s="33"/>
    </row>
    <row r="14" spans="2:6">
      <c r="B14" s="31" t="s">
        <v>105</v>
      </c>
      <c r="C14" s="32"/>
      <c r="D14" s="32"/>
      <c r="E14" s="32">
        <v>200</v>
      </c>
      <c r="F14" s="33"/>
    </row>
    <row r="15" spans="2:6">
      <c r="B15" s="31" t="s">
        <v>106</v>
      </c>
      <c r="C15" s="32"/>
      <c r="D15" s="32"/>
      <c r="E15" s="32">
        <v>2700</v>
      </c>
      <c r="F15" s="33"/>
    </row>
    <row r="16" spans="2:6">
      <c r="B16" s="31" t="s">
        <v>107</v>
      </c>
      <c r="C16" s="32"/>
      <c r="D16" s="32"/>
      <c r="E16" s="32">
        <v>1100</v>
      </c>
      <c r="F16" s="33"/>
    </row>
    <row r="17" spans="2:6">
      <c r="B17" s="31" t="s">
        <v>108</v>
      </c>
      <c r="C17" s="32"/>
      <c r="D17" s="32"/>
      <c r="E17" s="32">
        <v>412</v>
      </c>
      <c r="F17" s="33"/>
    </row>
    <row r="18" spans="2:6">
      <c r="B18" s="31" t="s">
        <v>109</v>
      </c>
      <c r="C18" s="32"/>
      <c r="D18" s="32"/>
      <c r="E18" s="32">
        <v>2500</v>
      </c>
      <c r="F18" s="33"/>
    </row>
    <row r="19" spans="2:6">
      <c r="B19" s="31" t="s">
        <v>110</v>
      </c>
      <c r="C19" s="32"/>
      <c r="D19" s="32"/>
      <c r="E19" s="32">
        <v>300</v>
      </c>
      <c r="F19" s="33"/>
    </row>
    <row r="20" spans="2:6">
      <c r="B20" s="31" t="s">
        <v>111</v>
      </c>
      <c r="C20" s="32"/>
      <c r="D20" s="32"/>
      <c r="E20" s="32">
        <v>3025</v>
      </c>
      <c r="F20" s="33"/>
    </row>
    <row r="21" spans="2:6">
      <c r="B21" s="31" t="s">
        <v>112</v>
      </c>
      <c r="C21" s="32"/>
      <c r="D21" s="32"/>
      <c r="E21" s="32">
        <v>3300</v>
      </c>
      <c r="F21" s="33"/>
    </row>
    <row r="22" spans="2:6">
      <c r="B22" s="31" t="s">
        <v>113</v>
      </c>
      <c r="C22" s="32"/>
      <c r="D22" s="32"/>
      <c r="E22" s="32">
        <v>150</v>
      </c>
      <c r="F22" s="33"/>
    </row>
    <row r="23" spans="2:6">
      <c r="B23" s="31" t="s">
        <v>116</v>
      </c>
      <c r="C23" s="32"/>
      <c r="D23" s="32"/>
      <c r="E23" s="32">
        <v>400</v>
      </c>
      <c r="F23" s="33"/>
    </row>
    <row r="24" spans="2:6">
      <c r="B24" s="31" t="s">
        <v>114</v>
      </c>
      <c r="C24" s="32"/>
      <c r="D24" s="32"/>
      <c r="E24" s="32">
        <v>200</v>
      </c>
      <c r="F24" s="33"/>
    </row>
    <row r="25" spans="2:6">
      <c r="B25" s="31" t="s">
        <v>115</v>
      </c>
      <c r="C25" s="32"/>
      <c r="D25" s="32"/>
      <c r="E25" s="32">
        <v>500</v>
      </c>
      <c r="F25" s="33"/>
    </row>
    <row r="26" spans="2:6">
      <c r="B26" s="31" t="s">
        <v>117</v>
      </c>
      <c r="C26" s="32"/>
      <c r="D26" s="32"/>
      <c r="E26" s="32">
        <v>400</v>
      </c>
      <c r="F26" s="33"/>
    </row>
    <row r="27" spans="2:6">
      <c r="B27" s="31" t="s">
        <v>118</v>
      </c>
      <c r="C27" s="32"/>
      <c r="D27" s="32"/>
      <c r="E27" s="32">
        <v>1350</v>
      </c>
      <c r="F27" s="33"/>
    </row>
    <row r="28" spans="2:6">
      <c r="B28" s="31" t="s">
        <v>119</v>
      </c>
      <c r="C28" s="32"/>
      <c r="D28" s="32"/>
      <c r="E28" s="32">
        <v>300</v>
      </c>
      <c r="F28" s="33"/>
    </row>
    <row r="29" spans="2:6">
      <c r="B29" s="31" t="s">
        <v>120</v>
      </c>
      <c r="C29" s="32"/>
      <c r="D29" s="32"/>
      <c r="E29" s="32">
        <v>250</v>
      </c>
      <c r="F29" s="33"/>
    </row>
    <row r="30" spans="2:6">
      <c r="B30" s="31" t="s">
        <v>121</v>
      </c>
      <c r="C30" s="32"/>
      <c r="D30" s="32"/>
      <c r="E30" s="32">
        <v>200</v>
      </c>
      <c r="F30" s="33"/>
    </row>
    <row r="31" spans="2:6">
      <c r="B31" s="31" t="s">
        <v>125</v>
      </c>
      <c r="C31" s="32"/>
      <c r="D31" s="32"/>
      <c r="E31" s="32">
        <v>360</v>
      </c>
      <c r="F31" s="33"/>
    </row>
    <row r="32" spans="2:6">
      <c r="B32" s="31" t="s">
        <v>124</v>
      </c>
      <c r="C32" s="32"/>
      <c r="D32" s="32"/>
      <c r="E32" s="32">
        <v>270</v>
      </c>
      <c r="F32" s="33"/>
    </row>
    <row r="33" spans="2:6">
      <c r="B33" s="31" t="s">
        <v>123</v>
      </c>
      <c r="C33" s="32"/>
      <c r="D33" s="32"/>
      <c r="E33" s="32">
        <v>2400</v>
      </c>
      <c r="F33" s="33"/>
    </row>
    <row r="34" spans="2:6">
      <c r="B34" s="31" t="s">
        <v>122</v>
      </c>
      <c r="C34" s="32"/>
      <c r="D34" s="32"/>
      <c r="E34" s="32">
        <v>180</v>
      </c>
      <c r="F34" s="33"/>
    </row>
    <row r="35" spans="2:6">
      <c r="B35" s="31" t="s">
        <v>126</v>
      </c>
      <c r="C35" s="32"/>
      <c r="D35" s="32"/>
      <c r="E35" s="32">
        <v>2500</v>
      </c>
      <c r="F35" s="33"/>
    </row>
    <row r="36" spans="2:6">
      <c r="B36" s="31" t="s">
        <v>127</v>
      </c>
      <c r="C36" s="32"/>
      <c r="D36" s="32"/>
      <c r="E36" s="32">
        <v>200</v>
      </c>
      <c r="F36" s="33"/>
    </row>
    <row r="37" spans="2:6">
      <c r="B37" s="31" t="s">
        <v>128</v>
      </c>
      <c r="C37" s="32"/>
      <c r="D37" s="32"/>
      <c r="E37" s="32">
        <v>350</v>
      </c>
      <c r="F37" s="33"/>
    </row>
    <row r="38" spans="2:6">
      <c r="B38" s="31" t="s">
        <v>129</v>
      </c>
      <c r="C38" s="32"/>
      <c r="D38" s="32"/>
      <c r="E38" s="32">
        <v>99</v>
      </c>
      <c r="F38" s="33"/>
    </row>
    <row r="39" spans="2:6">
      <c r="B39" s="31" t="s">
        <v>110</v>
      </c>
      <c r="C39" s="32"/>
      <c r="D39" s="32"/>
      <c r="E39" s="32">
        <v>300</v>
      </c>
      <c r="F39" s="33"/>
    </row>
    <row r="40" spans="2:6">
      <c r="B40" s="31" t="s">
        <v>130</v>
      </c>
      <c r="C40" s="32"/>
      <c r="D40" s="32"/>
      <c r="E40" s="32">
        <v>186.5</v>
      </c>
      <c r="F40" s="33"/>
    </row>
    <row r="41" spans="2:6">
      <c r="B41" s="31" t="s">
        <v>131</v>
      </c>
      <c r="C41" s="32"/>
      <c r="D41" s="32"/>
      <c r="E41" s="32">
        <v>3000</v>
      </c>
      <c r="F41" s="33"/>
    </row>
    <row r="42" spans="2:6">
      <c r="B42" s="31" t="s">
        <v>132</v>
      </c>
      <c r="C42" s="32"/>
      <c r="D42" s="32"/>
      <c r="E42" s="32">
        <v>200</v>
      </c>
      <c r="F42" s="33"/>
    </row>
    <row r="43" spans="2:6">
      <c r="B43" s="31" t="s">
        <v>130</v>
      </c>
      <c r="C43" s="32"/>
      <c r="D43" s="32"/>
      <c r="E43" s="32">
        <v>317</v>
      </c>
      <c r="F43" s="33"/>
    </row>
    <row r="44" spans="2:6">
      <c r="B44" s="31" t="s">
        <v>134</v>
      </c>
      <c r="C44" s="32"/>
      <c r="D44" s="32"/>
      <c r="E44" s="32">
        <v>150</v>
      </c>
      <c r="F44" s="33"/>
    </row>
    <row r="45" spans="2:6">
      <c r="B45" s="31" t="s">
        <v>135</v>
      </c>
      <c r="C45" s="32"/>
      <c r="D45" s="32"/>
      <c r="E45" s="32">
        <v>2400</v>
      </c>
      <c r="F45" s="33"/>
    </row>
    <row r="46" spans="2:6">
      <c r="B46" s="31" t="s">
        <v>136</v>
      </c>
      <c r="C46" s="32"/>
      <c r="D46" s="32"/>
      <c r="E46" s="32">
        <v>2876.15</v>
      </c>
      <c r="F46" s="33"/>
    </row>
    <row r="47" spans="2:6">
      <c r="B47" s="31" t="s">
        <v>137</v>
      </c>
      <c r="C47" s="32"/>
      <c r="D47" s="32"/>
      <c r="E47" s="32">
        <v>300</v>
      </c>
      <c r="F47" s="33"/>
    </row>
    <row r="48" spans="2:6">
      <c r="B48" s="31" t="s">
        <v>138</v>
      </c>
      <c r="C48" s="32"/>
      <c r="D48" s="32"/>
      <c r="E48" s="32">
        <v>1565</v>
      </c>
      <c r="F48" s="33"/>
    </row>
    <row r="49" spans="2:6">
      <c r="B49" s="31" t="s">
        <v>139</v>
      </c>
      <c r="C49" s="32"/>
      <c r="D49" s="32"/>
      <c r="E49" s="32">
        <v>1050</v>
      </c>
      <c r="F49" s="33"/>
    </row>
    <row r="50" spans="2:6">
      <c r="B50" s="31" t="s">
        <v>146</v>
      </c>
      <c r="C50" s="32"/>
      <c r="D50" s="32"/>
      <c r="E50" s="32">
        <v>1400</v>
      </c>
      <c r="F50" s="33"/>
    </row>
    <row r="51" spans="2:6">
      <c r="B51" s="31" t="s">
        <v>113</v>
      </c>
      <c r="C51" s="32"/>
      <c r="D51" s="32"/>
      <c r="E51" s="32">
        <v>105</v>
      </c>
      <c r="F51" s="33"/>
    </row>
    <row r="52" spans="2:6">
      <c r="B52" s="31" t="s">
        <v>147</v>
      </c>
      <c r="C52" s="32"/>
      <c r="D52" s="32"/>
      <c r="E52" s="32">
        <v>400</v>
      </c>
      <c r="F52" s="33"/>
    </row>
    <row r="53" spans="2:6">
      <c r="B53" s="31" t="s">
        <v>148</v>
      </c>
      <c r="C53" s="32"/>
      <c r="D53" s="32"/>
      <c r="E53" s="32">
        <v>100</v>
      </c>
      <c r="F53" s="33"/>
    </row>
    <row r="54" spans="2:6">
      <c r="B54" s="31" t="s">
        <v>149</v>
      </c>
      <c r="C54" s="32"/>
      <c r="D54" s="32"/>
      <c r="E54" s="32">
        <v>50</v>
      </c>
      <c r="F54" s="33"/>
    </row>
    <row r="55" spans="2:6">
      <c r="B55" s="31" t="s">
        <v>150</v>
      </c>
      <c r="C55" s="32"/>
      <c r="D55" s="32"/>
      <c r="E55" s="32">
        <v>200</v>
      </c>
      <c r="F55" s="33"/>
    </row>
    <row r="56" spans="2:6">
      <c r="B56" s="31" t="s">
        <v>151</v>
      </c>
      <c r="C56" s="32"/>
      <c r="D56" s="32"/>
      <c r="E56" s="32">
        <v>1400</v>
      </c>
      <c r="F56" s="33"/>
    </row>
    <row r="57" spans="2:6">
      <c r="B57" s="31" t="s">
        <v>152</v>
      </c>
      <c r="C57" s="32"/>
      <c r="D57" s="32"/>
      <c r="E57" s="32">
        <v>506.5</v>
      </c>
      <c r="F57" s="33"/>
    </row>
    <row r="58" spans="2:6">
      <c r="B58" s="31" t="s">
        <v>146</v>
      </c>
      <c r="C58" s="32"/>
      <c r="D58" s="32"/>
      <c r="E58" s="32">
        <v>1400</v>
      </c>
      <c r="F58" s="33"/>
    </row>
    <row r="59" spans="2:6">
      <c r="B59" s="31" t="s">
        <v>113</v>
      </c>
      <c r="C59" s="32"/>
      <c r="D59" s="32"/>
      <c r="E59" s="32">
        <v>105</v>
      </c>
      <c r="F59" s="33"/>
    </row>
    <row r="60" spans="2:6">
      <c r="B60" s="31" t="s">
        <v>147</v>
      </c>
      <c r="C60" s="32"/>
      <c r="D60" s="32"/>
      <c r="E60" s="32">
        <v>400</v>
      </c>
      <c r="F60" s="33"/>
    </row>
    <row r="61" spans="2:6">
      <c r="B61" s="31" t="s">
        <v>153</v>
      </c>
      <c r="C61" s="32"/>
      <c r="D61" s="32"/>
      <c r="E61" s="32">
        <v>580</v>
      </c>
      <c r="F61" s="33"/>
    </row>
    <row r="62" spans="2:6">
      <c r="B62" s="31" t="s">
        <v>154</v>
      </c>
      <c r="C62" s="32"/>
      <c r="D62" s="32"/>
      <c r="E62" s="32">
        <v>1950</v>
      </c>
      <c r="F62" s="33"/>
    </row>
    <row r="63" spans="2:6">
      <c r="B63" s="31" t="s">
        <v>155</v>
      </c>
      <c r="C63" s="32"/>
      <c r="D63" s="32"/>
      <c r="E63" s="32">
        <v>2800</v>
      </c>
      <c r="F63" s="33"/>
    </row>
    <row r="64" spans="2:6">
      <c r="B64" s="31" t="s">
        <v>132</v>
      </c>
      <c r="C64" s="32"/>
      <c r="D64" s="32"/>
      <c r="E64" s="32">
        <v>200</v>
      </c>
      <c r="F64" s="33"/>
    </row>
    <row r="65" spans="2:6">
      <c r="B65" s="31" t="s">
        <v>146</v>
      </c>
      <c r="C65" s="32"/>
      <c r="D65" s="32"/>
      <c r="E65" s="32">
        <v>1400</v>
      </c>
      <c r="F65" s="33"/>
    </row>
    <row r="66" spans="2:6">
      <c r="B66" s="31" t="s">
        <v>147</v>
      </c>
      <c r="C66" s="32"/>
      <c r="D66" s="32"/>
      <c r="E66" s="32">
        <v>400</v>
      </c>
      <c r="F66" s="33"/>
    </row>
    <row r="67" spans="2:6">
      <c r="B67" s="31" t="s">
        <v>113</v>
      </c>
      <c r="C67" s="32"/>
      <c r="D67" s="32"/>
      <c r="E67" s="32">
        <v>70</v>
      </c>
      <c r="F67" s="33"/>
    </row>
    <row r="68" spans="2:6">
      <c r="B68" s="31" t="s">
        <v>160</v>
      </c>
      <c r="C68" s="32"/>
      <c r="D68" s="32"/>
      <c r="E68" s="32">
        <v>1380</v>
      </c>
      <c r="F68" s="33"/>
    </row>
    <row r="69" spans="2:6">
      <c r="B69" s="31" t="s">
        <v>162</v>
      </c>
      <c r="C69" s="32"/>
      <c r="D69" s="32"/>
      <c r="E69" s="32">
        <v>3200</v>
      </c>
      <c r="F69" s="33"/>
    </row>
    <row r="70" spans="2:6">
      <c r="B70" s="31" t="s">
        <v>163</v>
      </c>
      <c r="C70" s="32"/>
      <c r="D70" s="32"/>
      <c r="E70" s="32">
        <v>190</v>
      </c>
      <c r="F70" s="33"/>
    </row>
    <row r="71" spans="2:6">
      <c r="B71" s="31" t="s">
        <v>164</v>
      </c>
      <c r="C71" s="32"/>
      <c r="D71" s="32"/>
      <c r="E71" s="32">
        <v>35</v>
      </c>
      <c r="F71" s="33"/>
    </row>
    <row r="72" spans="2:6">
      <c r="B72" s="31" t="s">
        <v>165</v>
      </c>
      <c r="C72" s="32">
        <v>49000</v>
      </c>
      <c r="D72" s="32"/>
      <c r="E72" s="32"/>
      <c r="F72" s="33"/>
    </row>
    <row r="73" spans="2:6" ht="17.25" thickBot="1">
      <c r="B73" s="34"/>
      <c r="C73" s="35"/>
      <c r="D73" s="35"/>
      <c r="E73" s="35"/>
      <c r="F73" s="33"/>
    </row>
    <row r="74" spans="2:6" ht="17.25" thickBot="1">
      <c r="B74" s="36" t="s">
        <v>12</v>
      </c>
      <c r="C74" s="37">
        <f>SUM(C4:C73)*C3</f>
        <v>1761492</v>
      </c>
      <c r="D74" s="37">
        <f>SUM(D4:D73)*D3</f>
        <v>0</v>
      </c>
      <c r="E74" s="37">
        <f>SUM(E4:E73)*E3</f>
        <v>1296470.456</v>
      </c>
      <c r="F74" s="38">
        <f>SUM(C74:E74)</f>
        <v>3057962.4560000002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2DE67-503A-4D9F-AB80-FE99DB56590E}">
  <dimension ref="B3:U47"/>
  <sheetViews>
    <sheetView topLeftCell="F9" workbookViewId="0">
      <selection activeCell="I23" sqref="I23"/>
    </sheetView>
  </sheetViews>
  <sheetFormatPr defaultRowHeight="16.5"/>
  <cols>
    <col min="2" max="2" width="23.875" bestFit="1" customWidth="1"/>
    <col min="9" max="9" width="25.875" bestFit="1" customWidth="1"/>
    <col min="11" max="11" width="12.375" bestFit="1" customWidth="1"/>
    <col min="12" max="12" width="16.375" bestFit="1" customWidth="1"/>
    <col min="15" max="15" width="22.25" bestFit="1" customWidth="1"/>
    <col min="16" max="17" width="8.875" customWidth="1"/>
  </cols>
  <sheetData>
    <row r="3" spans="2:21">
      <c r="B3" s="47" t="s">
        <v>93</v>
      </c>
      <c r="J3" s="47" t="s">
        <v>90</v>
      </c>
      <c r="K3" s="47" t="s">
        <v>95</v>
      </c>
      <c r="U3" s="47" t="s">
        <v>94</v>
      </c>
    </row>
    <row r="28" spans="2:12">
      <c r="B28" s="47" t="s">
        <v>97</v>
      </c>
      <c r="G28" s="47" t="s">
        <v>96</v>
      </c>
      <c r="K28" s="47" t="s">
        <v>91</v>
      </c>
      <c r="L28" s="47" t="s">
        <v>92</v>
      </c>
    </row>
    <row r="47" spans="2:15">
      <c r="B47" s="47" t="s">
        <v>99</v>
      </c>
      <c r="I47" s="47" t="s">
        <v>100</v>
      </c>
      <c r="O47" s="47" t="s">
        <v>98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G30" sqref="G30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7" t="s">
        <v>62</v>
      </c>
      <c r="G2" s="7" t="s">
        <v>43</v>
      </c>
      <c r="H2" s="7" t="s">
        <v>59</v>
      </c>
      <c r="I2" s="7" t="s">
        <v>60</v>
      </c>
      <c r="J2" s="7" t="s">
        <v>62</v>
      </c>
      <c r="L2" s="7" t="s">
        <v>61</v>
      </c>
      <c r="M2" s="7" t="s">
        <v>59</v>
      </c>
      <c r="N2" s="7" t="s">
        <v>60</v>
      </c>
      <c r="O2" s="7" t="s">
        <v>62</v>
      </c>
    </row>
    <row r="3" spans="2:15">
      <c r="B3" s="27" t="s">
        <v>18</v>
      </c>
      <c r="C3" s="28">
        <v>166640</v>
      </c>
      <c r="D3" s="27"/>
      <c r="E3" s="29">
        <v>1</v>
      </c>
      <c r="G3" s="20" t="s">
        <v>64</v>
      </c>
      <c r="H3" s="21">
        <v>99936</v>
      </c>
      <c r="I3" s="2" t="s">
        <v>47</v>
      </c>
      <c r="J3" s="2">
        <v>0</v>
      </c>
      <c r="L3" s="20" t="s">
        <v>49</v>
      </c>
      <c r="M3" s="21">
        <v>233015</v>
      </c>
      <c r="N3" s="20"/>
      <c r="O3" s="2">
        <v>1</v>
      </c>
    </row>
    <row r="4" spans="2:15">
      <c r="B4" s="20" t="s">
        <v>42</v>
      </c>
      <c r="C4" s="21">
        <v>251349</v>
      </c>
      <c r="D4" s="2"/>
      <c r="E4" s="2">
        <v>2</v>
      </c>
      <c r="G4" s="20" t="s">
        <v>39</v>
      </c>
      <c r="H4" s="21">
        <v>118730</v>
      </c>
      <c r="I4" s="2" t="s">
        <v>54</v>
      </c>
      <c r="J4" s="2">
        <v>1</v>
      </c>
      <c r="L4" s="20" t="s">
        <v>48</v>
      </c>
      <c r="M4" s="21">
        <v>236914</v>
      </c>
      <c r="N4" s="20"/>
      <c r="O4" s="2">
        <v>2</v>
      </c>
    </row>
    <row r="5" spans="2:15">
      <c r="G5" s="20" t="s">
        <v>57</v>
      </c>
      <c r="H5" s="21">
        <v>135723</v>
      </c>
      <c r="I5" s="20"/>
      <c r="J5" s="2">
        <v>2</v>
      </c>
      <c r="L5" s="27" t="s">
        <v>45</v>
      </c>
      <c r="M5" s="28">
        <v>195095</v>
      </c>
      <c r="N5" s="27"/>
      <c r="O5" s="29">
        <v>3</v>
      </c>
    </row>
    <row r="6" spans="2:15">
      <c r="G6" s="20" t="s">
        <v>40</v>
      </c>
      <c r="H6" s="21">
        <v>73378</v>
      </c>
      <c r="I6" s="2" t="s">
        <v>63</v>
      </c>
      <c r="J6" s="2">
        <v>3</v>
      </c>
      <c r="L6" s="20" t="s">
        <v>58</v>
      </c>
      <c r="M6" s="21">
        <v>234338</v>
      </c>
      <c r="N6" s="20"/>
      <c r="O6" s="2">
        <v>4</v>
      </c>
    </row>
    <row r="7" spans="2:15">
      <c r="G7" s="20" t="s">
        <v>41</v>
      </c>
      <c r="H7" s="21">
        <v>138083</v>
      </c>
      <c r="I7" s="2" t="s">
        <v>63</v>
      </c>
      <c r="J7" s="2">
        <v>4</v>
      </c>
    </row>
    <row r="8" spans="2:15">
      <c r="G8" s="20" t="s">
        <v>55</v>
      </c>
      <c r="H8" s="21">
        <v>64817</v>
      </c>
      <c r="I8" s="20"/>
      <c r="J8" s="2">
        <v>5</v>
      </c>
    </row>
    <row r="9" spans="2:15">
      <c r="G9" s="20" t="s">
        <v>52</v>
      </c>
      <c r="H9" s="21">
        <v>141342</v>
      </c>
      <c r="I9" s="2" t="s">
        <v>53</v>
      </c>
      <c r="J9" s="2">
        <v>6</v>
      </c>
    </row>
    <row r="10" spans="2:15">
      <c r="G10" s="20" t="s">
        <v>50</v>
      </c>
      <c r="H10" s="21">
        <v>50353</v>
      </c>
      <c r="I10" s="2" t="s">
        <v>51</v>
      </c>
      <c r="J10" s="2">
        <v>7</v>
      </c>
    </row>
    <row r="11" spans="2:15">
      <c r="G11" s="20" t="s">
        <v>56</v>
      </c>
      <c r="H11" s="21">
        <v>118334</v>
      </c>
      <c r="I11" s="20"/>
      <c r="J11" s="2">
        <v>8</v>
      </c>
    </row>
    <row r="12" spans="2:15">
      <c r="G12" s="20" t="s">
        <v>46</v>
      </c>
      <c r="H12" s="21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2026-08-09T06:20:13Z</dcterms:modified>
</cp:coreProperties>
</file>