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sw\travel\삿포로\"/>
    </mc:Choice>
  </mc:AlternateContent>
  <xr:revisionPtr revIDLastSave="0" documentId="13_ncr:1_{A2C3B55F-26C0-408A-B54B-F91A235A8D52}" xr6:coauthVersionLast="47" xr6:coauthVersionMax="47" xr10:uidLastSave="{00000000-0000-0000-0000-000000000000}"/>
  <bookViews>
    <workbookView xWindow="-120" yWindow="-120" windowWidth="38640" windowHeight="21120" xr2:uid="{16BD92D5-DB44-4AB7-83A8-7317C0E10327}"/>
  </bookViews>
  <sheets>
    <sheet name="일정" sheetId="2" r:id="rId1"/>
    <sheet name="예약" sheetId="3" r:id="rId2"/>
    <sheet name="예산" sheetId="4" r:id="rId3"/>
    <sheet name="숙소후보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4" l="1"/>
  <c r="C4" i="4"/>
  <c r="D74" i="4"/>
  <c r="C74" i="4"/>
  <c r="E74" i="4" l="1"/>
</calcChain>
</file>

<file path=xl/sharedStrings.xml><?xml version="1.0" encoding="utf-8"?>
<sst xmlns="http://schemas.openxmlformats.org/spreadsheetml/2006/main" count="51" uniqueCount="44">
  <si>
    <t>일</t>
    <phoneticPr fontId="1" type="noConversion"/>
  </si>
  <si>
    <t>월</t>
    <phoneticPr fontId="1" type="noConversion"/>
  </si>
  <si>
    <t>오도리 공원 &amp; tv타워 - 에펠탑</t>
  </si>
  <si>
    <t>스스키노 - 최고의 번화가</t>
  </si>
  <si>
    <t>오타루</t>
    <phoneticPr fontId="1" type="noConversion"/>
  </si>
  <si>
    <t>청주 공항 출발
08:25</t>
    <phoneticPr fontId="1" type="noConversion"/>
  </si>
  <si>
    <t>치토세(삿포로) 공항 도착
10:55</t>
    <phoneticPr fontId="1" type="noConversion"/>
  </si>
  <si>
    <t>치토세(삿포로) 공항 출발
11:55</t>
    <phoneticPr fontId="1" type="noConversion"/>
  </si>
  <si>
    <t>청주 공항 도착
14:45</t>
    <phoneticPr fontId="1" type="noConversion"/>
  </si>
  <si>
    <t>그란벨 호텔 타누키, 삿포로</t>
    <phoneticPr fontId="1" type="noConversion"/>
  </si>
  <si>
    <t>더 로얄 파크 캔버스 삿포로 오도리 파크</t>
    <phoneticPr fontId="1" type="noConversion"/>
  </si>
  <si>
    <t>호텔명</t>
    <phoneticPr fontId="1" type="noConversion"/>
  </si>
  <si>
    <t>란도르 호텔 삿포로 프레스티지</t>
    <phoneticPr fontId="1" type="noConversion"/>
  </si>
  <si>
    <t>도큐 스테이 삿포로</t>
    <phoneticPr fontId="1" type="noConversion"/>
  </si>
  <si>
    <t>No</t>
    <phoneticPr fontId="1" type="noConversion"/>
  </si>
  <si>
    <t>가격</t>
    <phoneticPr fontId="1" type="noConversion"/>
  </si>
  <si>
    <t>비고</t>
    <phoneticPr fontId="1" type="noConversion"/>
  </si>
  <si>
    <t>목욕탕</t>
    <phoneticPr fontId="1" type="noConversion"/>
  </si>
  <si>
    <t>방 작음 이슈</t>
    <phoneticPr fontId="1" type="noConversion"/>
  </si>
  <si>
    <t>티비 없음</t>
    <phoneticPr fontId="1" type="noConversion"/>
  </si>
  <si>
    <t>순위</t>
    <phoneticPr fontId="1" type="noConversion"/>
  </si>
  <si>
    <t>방 넓음, 청소 요청시 4,000엔 추가요금</t>
    <phoneticPr fontId="1" type="noConversion"/>
  </si>
  <si>
    <t>저녁 - 스스키노</t>
    <phoneticPr fontId="1" type="noConversion"/>
  </si>
  <si>
    <t>비에이 버스투어</t>
    <phoneticPr fontId="1" type="noConversion"/>
  </si>
  <si>
    <t>오타루 당일치기 투어</t>
    <phoneticPr fontId="1" type="noConversion"/>
  </si>
  <si>
    <t>금</t>
    <phoneticPr fontId="1" type="noConversion"/>
  </si>
  <si>
    <t xml:space="preserve">토 </t>
    <phoneticPr fontId="1" type="noConversion"/>
  </si>
  <si>
    <t>원</t>
    <phoneticPr fontId="1" type="noConversion"/>
  </si>
  <si>
    <t>환율</t>
    <phoneticPr fontId="1" type="noConversion"/>
  </si>
  <si>
    <t>비행기</t>
    <phoneticPr fontId="1" type="noConversion"/>
  </si>
  <si>
    <t>총합</t>
    <phoneticPr fontId="1" type="noConversion"/>
  </si>
  <si>
    <t>엔화</t>
    <phoneticPr fontId="1" type="noConversion"/>
  </si>
  <si>
    <t>숙소</t>
    <phoneticPr fontId="1" type="noConversion"/>
  </si>
  <si>
    <t>비에이 투어</t>
    <phoneticPr fontId="1" type="noConversion"/>
  </si>
  <si>
    <t>스스키노 집합 출발
09:30</t>
    <phoneticPr fontId="1" type="noConversion"/>
  </si>
  <si>
    <t>휴게소</t>
    <phoneticPr fontId="1" type="noConversion"/>
  </si>
  <si>
    <t>탁신관&amp;자작나무
비에이 풍경이 보이는 언덕</t>
    <phoneticPr fontId="1" type="noConversion"/>
  </si>
  <si>
    <t>점심식사(준페이식당)</t>
    <phoneticPr fontId="1" type="noConversion"/>
  </si>
  <si>
    <t>청의호수</t>
    <phoneticPr fontId="1" type="noConversion"/>
  </si>
  <si>
    <t>흰수염폭포</t>
    <phoneticPr fontId="1" type="noConversion"/>
  </si>
  <si>
    <t>사계채의 언덕</t>
    <phoneticPr fontId="1" type="noConversion"/>
  </si>
  <si>
    <t>스스키노 도착</t>
    <phoneticPr fontId="1" type="noConversion"/>
  </si>
  <si>
    <t>오도리 공원 &amp; tv타워</t>
    <phoneticPr fontId="1" type="noConversion"/>
  </si>
  <si>
    <t>점심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</si>
</sst>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0" fillId="0" borderId="0" xfId="0" applyNumberFormat="1">
      <alignment vertical="center"/>
    </xf>
    <xf numFmtId="20" fontId="2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3" fillId="0" borderId="0" xfId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3" xfId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20" fontId="2" fillId="0" borderId="6" xfId="0" applyNumberFormat="1" applyFont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5" fillId="3" borderId="11" xfId="3" applyBorder="1" applyAlignment="1">
      <alignment horizontal="center" vertical="center"/>
    </xf>
    <xf numFmtId="0" fontId="5" fillId="3" borderId="12" xfId="3" applyBorder="1" applyAlignment="1">
      <alignment horizontal="center" vertical="center"/>
    </xf>
    <xf numFmtId="3" fontId="5" fillId="3" borderId="12" xfId="3" applyNumberFormat="1" applyBorder="1" applyAlignment="1">
      <alignment horizontal="center" vertical="center"/>
    </xf>
    <xf numFmtId="0" fontId="5" fillId="3" borderId="13" xfId="3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41" fontId="0" fillId="0" borderId="14" xfId="2" applyFont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1" fontId="2" fillId="2" borderId="16" xfId="2" applyFont="1" applyFill="1" applyBorder="1" applyAlignment="1">
      <alignment horizontal="center" vertical="center"/>
    </xf>
    <xf numFmtId="41" fontId="2" fillId="8" borderId="13" xfId="2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 wrapText="1"/>
    </xf>
    <xf numFmtId="0" fontId="0" fillId="9" borderId="2" xfId="0" applyFill="1" applyBorder="1" applyAlignment="1">
      <alignment horizontal="center" vertical="center"/>
    </xf>
  </cellXfs>
  <cellStyles count="4">
    <cellStyle name="쉼표 [0]" xfId="2" builtinId="6"/>
    <cellStyle name="좋음" xfId="3" builtinId="26"/>
    <cellStyle name="표준" xfId="0" builtinId="0"/>
    <cellStyle name="하이퍼링크" xfId="1" builtinId="8"/>
  </cellStyles>
  <dxfs count="0"/>
  <tableStyles count="0" defaultTableStyle="TableStyleMedium2" defaultPivotStyle="PivotStyleLight16"/>
  <colors>
    <mruColors>
      <color rgb="FF4EA72E"/>
      <color rgb="FFD9F2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9527</xdr:colOff>
      <xdr:row>2</xdr:row>
      <xdr:rowOff>28575</xdr:rowOff>
    </xdr:from>
    <xdr:to>
      <xdr:col>2</xdr:col>
      <xdr:colOff>657225</xdr:colOff>
      <xdr:row>20</xdr:row>
      <xdr:rowOff>90482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17210C4-76F6-657E-1153-8F0AC8DB71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7" y="447675"/>
          <a:ext cx="1333498" cy="38338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</xdr:colOff>
      <xdr:row>2</xdr:row>
      <xdr:rowOff>47625</xdr:rowOff>
    </xdr:from>
    <xdr:to>
      <xdr:col>4</xdr:col>
      <xdr:colOff>642731</xdr:colOff>
      <xdr:row>20</xdr:row>
      <xdr:rowOff>95250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84198BF-F357-FF0C-A2D9-78A5986B53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1" y="466725"/>
          <a:ext cx="1328530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590550</xdr:colOff>
      <xdr:row>2</xdr:row>
      <xdr:rowOff>9526</xdr:rowOff>
    </xdr:from>
    <xdr:to>
      <xdr:col>9</xdr:col>
      <xdr:colOff>201369</xdr:colOff>
      <xdr:row>16</xdr:row>
      <xdr:rowOff>73758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3C9639D1-DA72-0E98-B100-D64FF8CD0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33750" y="428626"/>
          <a:ext cx="3039819" cy="2997932"/>
        </a:xfrm>
        <a:prstGeom prst="rect">
          <a:avLst/>
        </a:prstGeom>
      </xdr:spPr>
    </xdr:pic>
    <xdr:clientData/>
  </xdr:twoCellAnchor>
  <xdr:twoCellAnchor editAs="oneCell">
    <xdr:from>
      <xdr:col>9</xdr:col>
      <xdr:colOff>180975</xdr:colOff>
      <xdr:row>2</xdr:row>
      <xdr:rowOff>9525</xdr:rowOff>
    </xdr:from>
    <xdr:to>
      <xdr:col>13</xdr:col>
      <xdr:colOff>501530</xdr:colOff>
      <xdr:row>16</xdr:row>
      <xdr:rowOff>85725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786B966-6B04-99D2-DAF8-5FBE18C3F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53175" y="428625"/>
          <a:ext cx="3063755" cy="300990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38101</xdr:colOff>
      <xdr:row>23</xdr:row>
      <xdr:rowOff>9525</xdr:rowOff>
    </xdr:from>
    <xdr:to>
      <xdr:col>10</xdr:col>
      <xdr:colOff>47625</xdr:colOff>
      <xdr:row>49</xdr:row>
      <xdr:rowOff>99764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DA756E5D-48C9-413B-0537-05F3468B94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3901" y="4829175"/>
          <a:ext cx="6181724" cy="5538539"/>
        </a:xfrm>
        <a:prstGeom prst="rect">
          <a:avLst/>
        </a:prstGeom>
      </xdr:spPr>
    </xdr:pic>
    <xdr:clientData/>
  </xdr:twoCellAnchor>
  <xdr:twoCellAnchor editAs="oneCell">
    <xdr:from>
      <xdr:col>11</xdr:col>
      <xdr:colOff>38101</xdr:colOff>
      <xdr:row>23</xdr:row>
      <xdr:rowOff>28575</xdr:rowOff>
    </xdr:from>
    <xdr:to>
      <xdr:col>17</xdr:col>
      <xdr:colOff>57151</xdr:colOff>
      <xdr:row>48</xdr:row>
      <xdr:rowOff>93745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D73BE19B-FEC7-E8BA-E8A2-1B0D6B82FC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581901" y="4848225"/>
          <a:ext cx="4133850" cy="53039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7</xdr:row>
      <xdr:rowOff>9525</xdr:rowOff>
    </xdr:from>
    <xdr:to>
      <xdr:col>15</xdr:col>
      <xdr:colOff>11378</xdr:colOff>
      <xdr:row>46</xdr:row>
      <xdr:rowOff>7532</xdr:rowOff>
    </xdr:to>
    <xdr:grpSp>
      <xdr:nvGrpSpPr>
        <xdr:cNvPr id="10" name="그룹 9">
          <a:extLst>
            <a:ext uri="{FF2B5EF4-FFF2-40B4-BE49-F238E27FC236}">
              <a16:creationId xmlns:a16="http://schemas.microsoft.com/office/drawing/2014/main" id="{96F50614-9C23-9FA0-6134-EA46F184C5F0}"/>
            </a:ext>
          </a:extLst>
        </xdr:cNvPr>
        <xdr:cNvGrpSpPr/>
      </xdr:nvGrpSpPr>
      <xdr:grpSpPr>
        <a:xfrm>
          <a:off x="695325" y="1495425"/>
          <a:ext cx="13536878" cy="8170457"/>
          <a:chOff x="714375" y="1466850"/>
          <a:chExt cx="13279703" cy="8170457"/>
        </a:xfrm>
      </xdr:grpSpPr>
      <xdr:grpSp>
        <xdr:nvGrpSpPr>
          <xdr:cNvPr id="8" name="그룹 7">
            <a:extLst>
              <a:ext uri="{FF2B5EF4-FFF2-40B4-BE49-F238E27FC236}">
                <a16:creationId xmlns:a16="http://schemas.microsoft.com/office/drawing/2014/main" id="{EA59CA35-E205-2356-CD2A-19B782040022}"/>
              </a:ext>
            </a:extLst>
          </xdr:cNvPr>
          <xdr:cNvGrpSpPr/>
        </xdr:nvGrpSpPr>
        <xdr:grpSpPr>
          <a:xfrm>
            <a:off x="714375" y="1466850"/>
            <a:ext cx="13279703" cy="8170457"/>
            <a:chOff x="5276850" y="190500"/>
            <a:chExt cx="13279703" cy="8170457"/>
          </a:xfrm>
        </xdr:grpSpPr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ACF77363-BAA7-13AE-1A02-F7D6BE78C9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276850" y="190500"/>
              <a:ext cx="13279703" cy="8154538"/>
            </a:xfrm>
            <a:prstGeom prst="rect">
              <a:avLst/>
            </a:prstGeom>
          </xdr:spPr>
        </xdr:pic>
        <xdr:sp macro="" textlink="">
          <xdr:nvSpPr>
            <xdr:cNvPr id="4" name="눈물 방울 3">
              <a:extLst>
                <a:ext uri="{FF2B5EF4-FFF2-40B4-BE49-F238E27FC236}">
                  <a16:creationId xmlns:a16="http://schemas.microsoft.com/office/drawing/2014/main" id="{8A9D9147-761C-C2C3-F05E-E78D595B3967}"/>
                </a:ext>
              </a:extLst>
            </xdr:cNvPr>
            <xdr:cNvSpPr/>
          </xdr:nvSpPr>
          <xdr:spPr>
            <a:xfrm>
              <a:off x="8572499" y="5886450"/>
              <a:ext cx="495301" cy="483782"/>
            </a:xfrm>
            <a:prstGeom prst="teardrop">
              <a:avLst>
                <a:gd name="adj" fmla="val 127669"/>
              </a:avLst>
            </a:prstGeom>
            <a:solidFill>
              <a:schemeClr val="bg1"/>
            </a:solidFill>
            <a:ln w="381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US" altLang="ko-KR" sz="2400" b="1">
                  <a:solidFill>
                    <a:sysClr val="windowText" lastClr="000000"/>
                  </a:solidFill>
                </a:rPr>
                <a:t>1</a:t>
              </a:r>
              <a:endParaRPr lang="ko-KR" altLang="en-US" sz="2400" b="1">
                <a:solidFill>
                  <a:sysClr val="windowText" lastClr="000000"/>
                </a:solidFill>
              </a:endParaRPr>
            </a:p>
          </xdr:txBody>
        </xdr:sp>
        <xdr:sp macro="" textlink="">
          <xdr:nvSpPr>
            <xdr:cNvPr id="5" name="눈물 방울 4">
              <a:extLst>
                <a:ext uri="{FF2B5EF4-FFF2-40B4-BE49-F238E27FC236}">
                  <a16:creationId xmlns:a16="http://schemas.microsoft.com/office/drawing/2014/main" id="{DA219930-D2FA-64B9-C7E5-C36309366796}"/>
                </a:ext>
              </a:extLst>
            </xdr:cNvPr>
            <xdr:cNvSpPr/>
          </xdr:nvSpPr>
          <xdr:spPr>
            <a:xfrm>
              <a:off x="12982574" y="3200400"/>
              <a:ext cx="495301" cy="483782"/>
            </a:xfrm>
            <a:prstGeom prst="teardrop">
              <a:avLst>
                <a:gd name="adj" fmla="val 127669"/>
              </a:avLst>
            </a:prstGeom>
            <a:solidFill>
              <a:schemeClr val="bg1"/>
            </a:solidFill>
            <a:ln w="381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US" altLang="ko-KR" sz="2400" b="1">
                  <a:solidFill>
                    <a:sysClr val="windowText" lastClr="000000"/>
                  </a:solidFill>
                </a:rPr>
                <a:t>2</a:t>
              </a:r>
              <a:endParaRPr lang="ko-KR" altLang="en-US" sz="2400" b="1">
                <a:solidFill>
                  <a:sysClr val="windowText" lastClr="000000"/>
                </a:solidFill>
              </a:endParaRPr>
            </a:p>
          </xdr:txBody>
        </xdr:sp>
        <xdr:sp macro="" textlink="">
          <xdr:nvSpPr>
            <xdr:cNvPr id="6" name="눈물 방울 5">
              <a:extLst>
                <a:ext uri="{FF2B5EF4-FFF2-40B4-BE49-F238E27FC236}">
                  <a16:creationId xmlns:a16="http://schemas.microsoft.com/office/drawing/2014/main" id="{19BC74A0-14A7-A22F-02B7-DDFE25C45EEA}"/>
                </a:ext>
              </a:extLst>
            </xdr:cNvPr>
            <xdr:cNvSpPr/>
          </xdr:nvSpPr>
          <xdr:spPr>
            <a:xfrm>
              <a:off x="11344274" y="7877175"/>
              <a:ext cx="495301" cy="483782"/>
            </a:xfrm>
            <a:prstGeom prst="teardrop">
              <a:avLst>
                <a:gd name="adj" fmla="val 127669"/>
              </a:avLst>
            </a:prstGeom>
            <a:solidFill>
              <a:schemeClr val="accent6">
                <a:lumMod val="20000"/>
                <a:lumOff val="80000"/>
              </a:schemeClr>
            </a:solidFill>
            <a:ln w="38100">
              <a:solidFill>
                <a:srgbClr val="00B05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US" altLang="ko-KR" sz="2400" b="1">
                  <a:solidFill>
                    <a:sysClr val="windowText" lastClr="000000"/>
                  </a:solidFill>
                </a:rPr>
                <a:t>3</a:t>
              </a:r>
              <a:endParaRPr lang="ko-KR" altLang="en-US" sz="2400" b="1">
                <a:solidFill>
                  <a:sysClr val="windowText" lastClr="000000"/>
                </a:solidFill>
              </a:endParaRPr>
            </a:p>
          </xdr:txBody>
        </xdr:sp>
        <xdr:sp macro="" textlink="">
          <xdr:nvSpPr>
            <xdr:cNvPr id="7" name="눈물 방울 6">
              <a:extLst>
                <a:ext uri="{FF2B5EF4-FFF2-40B4-BE49-F238E27FC236}">
                  <a16:creationId xmlns:a16="http://schemas.microsoft.com/office/drawing/2014/main" id="{ED668DD6-B8FE-C632-0C80-4A0C9AC7EEC4}"/>
                </a:ext>
              </a:extLst>
            </xdr:cNvPr>
            <xdr:cNvSpPr/>
          </xdr:nvSpPr>
          <xdr:spPr>
            <a:xfrm>
              <a:off x="13411199" y="3848100"/>
              <a:ext cx="495301" cy="483782"/>
            </a:xfrm>
            <a:prstGeom prst="teardrop">
              <a:avLst>
                <a:gd name="adj" fmla="val 127669"/>
              </a:avLst>
            </a:prstGeom>
            <a:solidFill>
              <a:schemeClr val="bg1"/>
            </a:solidFill>
            <a:ln w="381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US" altLang="ko-KR" sz="2400" b="1">
                  <a:solidFill>
                    <a:sysClr val="windowText" lastClr="000000"/>
                  </a:solidFill>
                </a:rPr>
                <a:t>4</a:t>
              </a:r>
              <a:endParaRPr lang="ko-KR" altLang="en-US" sz="2400" b="1">
                <a:solidFill>
                  <a:sysClr val="windowText" lastClr="000000"/>
                </a:solidFill>
              </a:endParaRPr>
            </a:p>
          </xdr:txBody>
        </xdr:sp>
      </xdr:grpSp>
      <xdr:sp macro="" textlink="">
        <xdr:nvSpPr>
          <xdr:cNvPr id="9" name="직사각형 8">
            <a:extLst>
              <a:ext uri="{FF2B5EF4-FFF2-40B4-BE49-F238E27FC236}">
                <a16:creationId xmlns:a16="http://schemas.microsoft.com/office/drawing/2014/main" id="{761EEF02-3655-7C98-4401-E3FB3FE87189}"/>
              </a:ext>
            </a:extLst>
          </xdr:cNvPr>
          <xdr:cNvSpPr/>
        </xdr:nvSpPr>
        <xdr:spPr>
          <a:xfrm>
            <a:off x="5276850" y="3886200"/>
            <a:ext cx="5372100" cy="3638550"/>
          </a:xfrm>
          <a:prstGeom prst="rect">
            <a:avLst/>
          </a:prstGeom>
          <a:solidFill>
            <a:srgbClr val="FFFF00">
              <a:alpha val="10196"/>
            </a:srgbClr>
          </a:solidFill>
          <a:ln>
            <a:solidFill>
              <a:schemeClr val="accent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goda.com/ko-kr/randor-hotel-sapporo-prestige/hotel/sapporo-jp.html?countryId=3&amp;finalPriceView=1&amp;isShowMobileAppPrice=false&amp;cid=1844104&amp;numberOfBedrooms=&amp;familyMode=false&amp;adults=2&amp;children=0&amp;rooms=1&amp;maxRooms=0&amp;checkIn=2026-10-2&amp;isCalendarCallout=false&amp;childAges=&amp;numberOfGuest=0&amp;missingChildAges=false&amp;travellerType=1&amp;showReviewSubmissionEntry=false&amp;currencyCode=KRW&amp;isFreeOccSearch=false&amp;flightSearchCriteria=%5Bobject+Object%5D&amp;tspTypes=1&amp;los=3&amp;searchrequestid=865e2f90-2b84-450d-95db-939525fb84f1&amp;ds=UkUP0V4tx46aZTt2" TargetMode="External"/><Relationship Id="rId2" Type="http://schemas.openxmlformats.org/officeDocument/2006/relationships/hyperlink" Target="https://www.agoda.com/ko-kr/the-royal-park-canvas-sapporo-odori-park-h25947980/hotel/sapporo-jp.html?countryId=3&amp;finalPriceView=1&amp;isShowMobileAppPrice=false&amp;cid=1844104&amp;numberOfBedrooms=&amp;familyMode=false&amp;adults=2&amp;children=0&amp;rooms=1&amp;maxRooms=0&amp;checkIn=2026-10-2&amp;isCalendarCallout=false&amp;childAges=&amp;numberOfGuest=0&amp;missingChildAges=false&amp;travellerType=1&amp;showReviewSubmissionEntry=false&amp;currencyCode=KRW&amp;isFreeOccSearch=false&amp;flightSearchCriteria=%5Bobject+Object%5D&amp;los=3&amp;searchrequestid=5cf4dad0-11ca-49d6-aacd-9ab081d6444c&amp;ds=UkUP0V4tx46aZTt2" TargetMode="External"/><Relationship Id="rId1" Type="http://schemas.openxmlformats.org/officeDocument/2006/relationships/hyperlink" Target="https://www.agoda.com/ko-kr/granbell-hotel-sapporo/hotel/sapporo-jp.html?countryId=3&amp;finalPriceView=1&amp;isShowMobileAppPrice=false&amp;cid=1844104&amp;numberOfBedrooms=&amp;familyMode=false&amp;adults=2&amp;children=0&amp;rooms=1&amp;maxRooms=0&amp;checkIn=2026-10-2&amp;isCalendarCallout=false&amp;childAges=&amp;numberOfGuest=0&amp;missingChildAges=false&amp;travellerType=1&amp;showReviewSubmissionEntry=false&amp;currencyCode=KRW&amp;isFreeOccSearch=false&amp;flightSearchCriteria=%5Bobject+Object%5D&amp;tspTypes=8&amp;los=3&amp;searchrequestid=865e2f90-2b84-450d-95db-939525fb84f1&amp;ds=UkUP0V4tx46aZTt2" TargetMode="External"/><Relationship Id="rId5" Type="http://schemas.openxmlformats.org/officeDocument/2006/relationships/drawing" Target="../drawings/drawing2.xml"/><Relationship Id="rId4" Type="http://schemas.openxmlformats.org/officeDocument/2006/relationships/hyperlink" Target="https://www.agoda.com/ko-kr/tokyu-stay-sapporo/hotel/sapporo-jp.html?countryId=3&amp;finalPriceView=1&amp;isShowMobileAppPrice=false&amp;cid=1844104&amp;numberOfBedrooms=&amp;familyMode=false&amp;adults=2&amp;children=0&amp;rooms=1&amp;maxRooms=0&amp;checkIn=2026-10-2&amp;isCalendarCallout=false&amp;childAges=&amp;numberOfGuest=0&amp;missingChildAges=false&amp;travellerType=1&amp;showReviewSubmissionEntry=false&amp;currencyCode=KRW&amp;isFreeOccSearch=false&amp;flightSearchCriteria=%5Bobject+Object%5D&amp;tspTypes=1&amp;los=3&amp;searchrequestid=db41556a-ba46-496f-a1c3-c8823988b804&amp;ds=UkUP0V4tx46aZTt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5861-8ED4-4CDF-A96D-FFBF70C57626}">
  <dimension ref="B2:H33"/>
  <sheetViews>
    <sheetView tabSelected="1" zoomScale="115" zoomScaleNormal="115" workbookViewId="0">
      <selection activeCell="K8" sqref="K8"/>
    </sheetView>
  </sheetViews>
  <sheetFormatPr defaultRowHeight="16.5" x14ac:dyDescent="0.3"/>
  <cols>
    <col min="2" max="2" width="5.875" bestFit="1" customWidth="1"/>
    <col min="3" max="6" width="25.625" customWidth="1"/>
    <col min="10" max="10" width="15.875" bestFit="1" customWidth="1"/>
    <col min="12" max="12" width="42.125" bestFit="1" customWidth="1"/>
  </cols>
  <sheetData>
    <row r="2" spans="2:8" x14ac:dyDescent="0.3">
      <c r="B2" s="1"/>
      <c r="C2" s="2" t="s">
        <v>25</v>
      </c>
      <c r="D2" s="2" t="s">
        <v>26</v>
      </c>
      <c r="E2" s="2" t="s">
        <v>0</v>
      </c>
      <c r="F2" s="2" t="s">
        <v>1</v>
      </c>
    </row>
    <row r="3" spans="2:8" x14ac:dyDescent="0.3">
      <c r="B3" s="3"/>
      <c r="C3" s="4">
        <v>46297</v>
      </c>
      <c r="D3" s="4">
        <v>46298</v>
      </c>
      <c r="E3" s="4">
        <v>46299</v>
      </c>
      <c r="F3" s="4">
        <v>46300</v>
      </c>
      <c r="G3" s="5"/>
      <c r="H3" s="5"/>
    </row>
    <row r="4" spans="2:8" x14ac:dyDescent="0.3">
      <c r="B4" s="6">
        <v>0</v>
      </c>
      <c r="C4" s="46"/>
      <c r="D4" s="46"/>
      <c r="E4" s="46"/>
      <c r="F4" s="46"/>
    </row>
    <row r="5" spans="2:8" x14ac:dyDescent="0.3">
      <c r="B5" s="6">
        <v>4.1666666666666664E-2</v>
      </c>
      <c r="C5" s="46"/>
      <c r="D5" s="46"/>
      <c r="E5" s="46"/>
      <c r="F5" s="46"/>
    </row>
    <row r="6" spans="2:8" x14ac:dyDescent="0.3">
      <c r="B6" s="6">
        <v>8.3333333333333301E-2</v>
      </c>
      <c r="C6" s="46"/>
      <c r="D6" s="46"/>
      <c r="E6" s="46"/>
      <c r="F6" s="46"/>
    </row>
    <row r="7" spans="2:8" x14ac:dyDescent="0.3">
      <c r="B7" s="6">
        <v>0.125</v>
      </c>
      <c r="C7" s="46"/>
      <c r="D7" s="46"/>
      <c r="E7" s="46"/>
      <c r="F7" s="46"/>
    </row>
    <row r="8" spans="2:8" x14ac:dyDescent="0.3">
      <c r="B8" s="6">
        <v>0.16666666666666699</v>
      </c>
      <c r="C8" s="46"/>
      <c r="D8" s="46"/>
      <c r="E8" s="46"/>
      <c r="F8" s="46"/>
    </row>
    <row r="9" spans="2:8" x14ac:dyDescent="0.3">
      <c r="B9" s="6">
        <v>0.20833333333333301</v>
      </c>
      <c r="C9" s="46"/>
      <c r="D9" s="46"/>
      <c r="E9" s="46"/>
      <c r="F9" s="46"/>
    </row>
    <row r="10" spans="2:8" x14ac:dyDescent="0.3">
      <c r="B10" s="6">
        <v>0.25</v>
      </c>
      <c r="C10" s="46"/>
      <c r="D10" s="46"/>
      <c r="E10" s="46"/>
      <c r="F10" s="46"/>
    </row>
    <row r="11" spans="2:8" x14ac:dyDescent="0.3">
      <c r="B11" s="6">
        <v>0.29166666666666702</v>
      </c>
      <c r="C11" s="46"/>
      <c r="D11" s="46"/>
      <c r="E11" s="46"/>
      <c r="F11" s="46"/>
    </row>
    <row r="12" spans="2:8" ht="33" x14ac:dyDescent="0.3">
      <c r="B12" s="6">
        <v>0.33333333333333298</v>
      </c>
      <c r="C12" s="21" t="s">
        <v>5</v>
      </c>
      <c r="D12" s="7" t="s">
        <v>24</v>
      </c>
      <c r="E12" s="44" t="s">
        <v>23</v>
      </c>
      <c r="F12" s="7"/>
    </row>
    <row r="13" spans="2:8" ht="33" x14ac:dyDescent="0.3">
      <c r="B13" s="6">
        <v>0.375</v>
      </c>
      <c r="C13" s="22"/>
      <c r="D13" s="7"/>
      <c r="E13" s="45" t="s">
        <v>34</v>
      </c>
      <c r="F13" s="7"/>
    </row>
    <row r="14" spans="2:8" x14ac:dyDescent="0.3">
      <c r="B14" s="6">
        <v>0.41666666666666702</v>
      </c>
      <c r="C14" s="22"/>
      <c r="D14" s="7"/>
      <c r="E14" s="44" t="s">
        <v>35</v>
      </c>
      <c r="F14" s="7"/>
    </row>
    <row r="15" spans="2:8" ht="33" x14ac:dyDescent="0.3">
      <c r="B15" s="6">
        <v>0.45833333333333298</v>
      </c>
      <c r="C15" s="21" t="s">
        <v>6</v>
      </c>
      <c r="D15" s="7"/>
      <c r="E15" s="45" t="s">
        <v>36</v>
      </c>
      <c r="F15" s="7"/>
    </row>
    <row r="16" spans="2:8" ht="33" x14ac:dyDescent="0.3">
      <c r="B16" s="6">
        <v>0.5</v>
      </c>
      <c r="C16" s="7" t="s">
        <v>43</v>
      </c>
      <c r="D16" s="7" t="s">
        <v>43</v>
      </c>
      <c r="E16" s="44" t="s">
        <v>37</v>
      </c>
      <c r="F16" s="21" t="s">
        <v>7</v>
      </c>
    </row>
    <row r="17" spans="2:6" x14ac:dyDescent="0.3">
      <c r="B17" s="6">
        <v>0.54166666666666696</v>
      </c>
      <c r="C17" s="7"/>
      <c r="D17" s="7"/>
      <c r="E17" s="44" t="s">
        <v>38</v>
      </c>
      <c r="F17" s="22"/>
    </row>
    <row r="18" spans="2:6" x14ac:dyDescent="0.3">
      <c r="B18" s="6">
        <v>0.58333333333333304</v>
      </c>
      <c r="C18" s="7" t="s">
        <v>42</v>
      </c>
      <c r="D18" s="7"/>
      <c r="E18" s="44" t="s">
        <v>39</v>
      </c>
      <c r="F18" s="22"/>
    </row>
    <row r="19" spans="2:6" ht="33" x14ac:dyDescent="0.3">
      <c r="B19" s="6">
        <v>0.625</v>
      </c>
      <c r="C19" s="7"/>
      <c r="D19" s="7"/>
      <c r="E19" s="44" t="s">
        <v>40</v>
      </c>
      <c r="F19" s="21" t="s">
        <v>8</v>
      </c>
    </row>
    <row r="20" spans="2:6" x14ac:dyDescent="0.3">
      <c r="B20" s="6">
        <v>0.66666666666666696</v>
      </c>
      <c r="C20" s="7"/>
      <c r="D20" s="7"/>
      <c r="E20" s="44" t="s">
        <v>35</v>
      </c>
      <c r="F20" s="7"/>
    </row>
    <row r="21" spans="2:6" x14ac:dyDescent="0.3">
      <c r="B21" s="6">
        <v>0.70833333333333304</v>
      </c>
      <c r="C21" s="7"/>
      <c r="D21" s="7"/>
      <c r="E21" s="44"/>
      <c r="F21" s="7"/>
    </row>
    <row r="22" spans="2:6" x14ac:dyDescent="0.3">
      <c r="B22" s="6">
        <v>0.75</v>
      </c>
      <c r="C22" s="7" t="s">
        <v>22</v>
      </c>
      <c r="D22" s="7" t="s">
        <v>22</v>
      </c>
      <c r="E22" s="44"/>
      <c r="F22" s="7"/>
    </row>
    <row r="23" spans="2:6" x14ac:dyDescent="0.3">
      <c r="B23" s="6">
        <v>0.79166666666666696</v>
      </c>
      <c r="C23" s="7"/>
      <c r="D23" s="7"/>
      <c r="E23" s="44"/>
      <c r="F23" s="7"/>
    </row>
    <row r="24" spans="2:6" x14ac:dyDescent="0.3">
      <c r="B24" s="6">
        <v>0.83333333333333304</v>
      </c>
      <c r="C24" s="7"/>
      <c r="D24" s="7"/>
      <c r="E24" s="44" t="s">
        <v>41</v>
      </c>
      <c r="F24" s="7"/>
    </row>
    <row r="25" spans="2:6" x14ac:dyDescent="0.3">
      <c r="B25" s="6">
        <v>0.875</v>
      </c>
      <c r="C25" s="7"/>
      <c r="D25" s="7"/>
      <c r="E25" s="7"/>
      <c r="F25" s="7"/>
    </row>
    <row r="26" spans="2:6" x14ac:dyDescent="0.3">
      <c r="B26" s="6">
        <v>0.91666666666666696</v>
      </c>
      <c r="C26" s="7"/>
      <c r="D26" s="7"/>
      <c r="E26" s="7"/>
      <c r="F26" s="7"/>
    </row>
    <row r="27" spans="2:6" ht="17.25" thickBot="1" x14ac:dyDescent="0.35">
      <c r="B27" s="6">
        <v>0.95833333333333304</v>
      </c>
      <c r="C27" s="7"/>
      <c r="D27" s="7"/>
      <c r="E27" s="7"/>
      <c r="F27" s="7"/>
    </row>
    <row r="28" spans="2:6" ht="17.25" thickBot="1" x14ac:dyDescent="0.35">
      <c r="B28" s="23">
        <v>1</v>
      </c>
      <c r="C28" s="24" t="s">
        <v>12</v>
      </c>
      <c r="D28" s="25"/>
      <c r="E28" s="26"/>
      <c r="F28" s="17"/>
    </row>
    <row r="31" spans="2:6" x14ac:dyDescent="0.3">
      <c r="C31" t="s">
        <v>4</v>
      </c>
    </row>
    <row r="32" spans="2:6" x14ac:dyDescent="0.3">
      <c r="C32" t="s">
        <v>2</v>
      </c>
    </row>
    <row r="33" spans="3:3" x14ac:dyDescent="0.3">
      <c r="C33" t="s">
        <v>3</v>
      </c>
    </row>
  </sheetData>
  <mergeCells count="1">
    <mergeCell ref="C28:E2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CBA40-6324-4425-8DB4-19F3F2B3A2A0}">
  <dimension ref="B2:L23"/>
  <sheetViews>
    <sheetView workbookViewId="0">
      <selection activeCell="M23" sqref="M23"/>
    </sheetView>
  </sheetViews>
  <sheetFormatPr defaultRowHeight="16.5" x14ac:dyDescent="0.3"/>
  <sheetData>
    <row r="2" spans="2:2" x14ac:dyDescent="0.3">
      <c r="B2" t="s">
        <v>29</v>
      </c>
    </row>
    <row r="23" spans="2:12" x14ac:dyDescent="0.3">
      <c r="B23" t="s">
        <v>32</v>
      </c>
      <c r="L23" t="s">
        <v>33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1FEC-EC99-4209-A065-067C180A3BFC}">
  <dimension ref="B2:E74"/>
  <sheetViews>
    <sheetView topLeftCell="A31" workbookViewId="0">
      <selection activeCell="D5" sqref="D5"/>
    </sheetView>
  </sheetViews>
  <sheetFormatPr defaultRowHeight="16.5" x14ac:dyDescent="0.3"/>
  <cols>
    <col min="2" max="2" width="22.875" bestFit="1" customWidth="1"/>
    <col min="3" max="3" width="12.375" bestFit="1" customWidth="1"/>
    <col min="4" max="4" width="9.75" customWidth="1"/>
    <col min="5" max="5" width="12.375" bestFit="1" customWidth="1"/>
  </cols>
  <sheetData>
    <row r="2" spans="2:5" x14ac:dyDescent="0.3">
      <c r="B2" s="32"/>
      <c r="C2" s="32" t="s">
        <v>27</v>
      </c>
      <c r="D2" s="32" t="s">
        <v>31</v>
      </c>
      <c r="E2" s="31"/>
    </row>
    <row r="3" spans="2:5" x14ac:dyDescent="0.3">
      <c r="B3" s="33" t="s">
        <v>28</v>
      </c>
      <c r="C3" s="33">
        <v>1</v>
      </c>
      <c r="D3" s="33">
        <v>8.6265999999999998</v>
      </c>
      <c r="E3" s="31"/>
    </row>
    <row r="4" spans="2:5" x14ac:dyDescent="0.3">
      <c r="B4" s="34" t="s">
        <v>29</v>
      </c>
      <c r="C4" s="35">
        <f>681900*2</f>
        <v>1363800</v>
      </c>
      <c r="D4" s="35"/>
      <c r="E4" s="36"/>
    </row>
    <row r="5" spans="2:5" x14ac:dyDescent="0.3">
      <c r="B5" s="34" t="s">
        <v>32</v>
      </c>
      <c r="C5" s="35">
        <v>472602</v>
      </c>
      <c r="D5" s="35"/>
      <c r="E5" s="36"/>
    </row>
    <row r="6" spans="2:5" x14ac:dyDescent="0.3">
      <c r="B6" s="34" t="s">
        <v>33</v>
      </c>
      <c r="C6" s="35">
        <f>57000*2</f>
        <v>114000</v>
      </c>
      <c r="D6" s="35"/>
      <c r="E6" s="36"/>
    </row>
    <row r="7" spans="2:5" x14ac:dyDescent="0.3">
      <c r="B7" s="34"/>
      <c r="C7" s="35"/>
      <c r="D7" s="35"/>
      <c r="E7" s="36"/>
    </row>
    <row r="8" spans="2:5" x14ac:dyDescent="0.3">
      <c r="B8" s="37"/>
      <c r="C8" s="35"/>
      <c r="D8" s="35"/>
      <c r="E8" s="36"/>
    </row>
    <row r="9" spans="2:5" x14ac:dyDescent="0.3">
      <c r="B9" s="38"/>
      <c r="C9" s="35"/>
      <c r="D9" s="35"/>
      <c r="E9" s="36"/>
    </row>
    <row r="10" spans="2:5" x14ac:dyDescent="0.3">
      <c r="B10" s="34"/>
      <c r="C10" s="35"/>
      <c r="D10" s="35"/>
      <c r="E10" s="36"/>
    </row>
    <row r="11" spans="2:5" x14ac:dyDescent="0.3">
      <c r="B11" s="38"/>
      <c r="C11" s="35"/>
      <c r="D11" s="35"/>
      <c r="E11" s="36"/>
    </row>
    <row r="12" spans="2:5" x14ac:dyDescent="0.3">
      <c r="B12" s="37"/>
      <c r="C12" s="35"/>
      <c r="D12" s="35"/>
      <c r="E12" s="36"/>
    </row>
    <row r="13" spans="2:5" x14ac:dyDescent="0.3">
      <c r="B13" s="34"/>
      <c r="C13" s="35"/>
      <c r="D13" s="35"/>
      <c r="E13" s="36"/>
    </row>
    <row r="14" spans="2:5" x14ac:dyDescent="0.3">
      <c r="B14" s="34"/>
      <c r="C14" s="35"/>
      <c r="D14" s="35"/>
      <c r="E14" s="36"/>
    </row>
    <row r="15" spans="2:5" x14ac:dyDescent="0.3">
      <c r="B15" s="34"/>
      <c r="C15" s="35"/>
      <c r="D15" s="35"/>
      <c r="E15" s="36"/>
    </row>
    <row r="16" spans="2:5" x14ac:dyDescent="0.3">
      <c r="B16" s="34"/>
      <c r="C16" s="35"/>
      <c r="D16" s="35"/>
      <c r="E16" s="36"/>
    </row>
    <row r="17" spans="2:5" x14ac:dyDescent="0.3">
      <c r="B17" s="34"/>
      <c r="C17" s="35"/>
      <c r="D17" s="35"/>
      <c r="E17" s="36"/>
    </row>
    <row r="18" spans="2:5" x14ac:dyDescent="0.3">
      <c r="B18" s="34"/>
      <c r="C18" s="35"/>
      <c r="D18" s="35"/>
      <c r="E18" s="36"/>
    </row>
    <row r="19" spans="2:5" x14ac:dyDescent="0.3">
      <c r="B19" s="34"/>
      <c r="C19" s="35"/>
      <c r="D19" s="35"/>
      <c r="E19" s="36"/>
    </row>
    <row r="20" spans="2:5" x14ac:dyDescent="0.3">
      <c r="B20" s="34"/>
      <c r="C20" s="35"/>
      <c r="D20" s="35"/>
      <c r="E20" s="36"/>
    </row>
    <row r="21" spans="2:5" x14ac:dyDescent="0.3">
      <c r="B21" s="34"/>
      <c r="C21" s="35"/>
      <c r="D21" s="35"/>
      <c r="E21" s="36"/>
    </row>
    <row r="22" spans="2:5" x14ac:dyDescent="0.3">
      <c r="B22" s="34"/>
      <c r="C22" s="35"/>
      <c r="D22" s="35"/>
      <c r="E22" s="36"/>
    </row>
    <row r="23" spans="2:5" x14ac:dyDescent="0.3">
      <c r="B23" s="34"/>
      <c r="C23" s="35"/>
      <c r="D23" s="35"/>
      <c r="E23" s="36"/>
    </row>
    <row r="24" spans="2:5" x14ac:dyDescent="0.3">
      <c r="B24" s="34"/>
      <c r="C24" s="35"/>
      <c r="D24" s="35"/>
      <c r="E24" s="36"/>
    </row>
    <row r="25" spans="2:5" x14ac:dyDescent="0.3">
      <c r="B25" s="34"/>
      <c r="C25" s="35"/>
      <c r="D25" s="35"/>
      <c r="E25" s="36"/>
    </row>
    <row r="26" spans="2:5" x14ac:dyDescent="0.3">
      <c r="B26" s="34"/>
      <c r="C26" s="35"/>
      <c r="D26" s="35"/>
      <c r="E26" s="36"/>
    </row>
    <row r="27" spans="2:5" x14ac:dyDescent="0.3">
      <c r="B27" s="34"/>
      <c r="C27" s="35"/>
      <c r="D27" s="35"/>
      <c r="E27" s="36"/>
    </row>
    <row r="28" spans="2:5" x14ac:dyDescent="0.3">
      <c r="B28" s="34"/>
      <c r="C28" s="35"/>
      <c r="D28" s="35"/>
      <c r="E28" s="36"/>
    </row>
    <row r="29" spans="2:5" x14ac:dyDescent="0.3">
      <c r="B29" s="34"/>
      <c r="C29" s="35"/>
      <c r="D29" s="35"/>
      <c r="E29" s="36"/>
    </row>
    <row r="30" spans="2:5" x14ac:dyDescent="0.3">
      <c r="B30" s="34"/>
      <c r="C30" s="35"/>
      <c r="D30" s="35"/>
      <c r="E30" s="36"/>
    </row>
    <row r="31" spans="2:5" x14ac:dyDescent="0.3">
      <c r="B31" s="34"/>
      <c r="C31" s="35"/>
      <c r="D31" s="35"/>
      <c r="E31" s="36"/>
    </row>
    <row r="32" spans="2:5" x14ac:dyDescent="0.3">
      <c r="B32" s="34"/>
      <c r="C32" s="35"/>
      <c r="D32" s="35"/>
      <c r="E32" s="36"/>
    </row>
    <row r="33" spans="2:5" x14ac:dyDescent="0.3">
      <c r="B33" s="34"/>
      <c r="C33" s="35"/>
      <c r="D33" s="35"/>
      <c r="E33" s="36"/>
    </row>
    <row r="34" spans="2:5" x14ac:dyDescent="0.3">
      <c r="B34" s="34"/>
      <c r="C34" s="35"/>
      <c r="D34" s="35"/>
      <c r="E34" s="36"/>
    </row>
    <row r="35" spans="2:5" x14ac:dyDescent="0.3">
      <c r="B35" s="34"/>
      <c r="C35" s="35"/>
      <c r="D35" s="35"/>
      <c r="E35" s="36"/>
    </row>
    <row r="36" spans="2:5" x14ac:dyDescent="0.3">
      <c r="B36" s="34"/>
      <c r="C36" s="35"/>
      <c r="D36" s="35"/>
      <c r="E36" s="36"/>
    </row>
    <row r="37" spans="2:5" x14ac:dyDescent="0.3">
      <c r="B37" s="34"/>
      <c r="C37" s="35"/>
      <c r="D37" s="35"/>
      <c r="E37" s="36"/>
    </row>
    <row r="38" spans="2:5" x14ac:dyDescent="0.3">
      <c r="B38" s="34"/>
      <c r="C38" s="35"/>
      <c r="D38" s="35"/>
      <c r="E38" s="36"/>
    </row>
    <row r="39" spans="2:5" x14ac:dyDescent="0.3">
      <c r="B39" s="34"/>
      <c r="C39" s="35"/>
      <c r="D39" s="35"/>
      <c r="E39" s="36"/>
    </row>
    <row r="40" spans="2:5" x14ac:dyDescent="0.3">
      <c r="B40" s="34"/>
      <c r="C40" s="35"/>
      <c r="D40" s="35"/>
      <c r="E40" s="36"/>
    </row>
    <row r="41" spans="2:5" x14ac:dyDescent="0.3">
      <c r="B41" s="34"/>
      <c r="C41" s="35"/>
      <c r="D41" s="35"/>
      <c r="E41" s="36"/>
    </row>
    <row r="42" spans="2:5" x14ac:dyDescent="0.3">
      <c r="B42" s="34"/>
      <c r="C42" s="35"/>
      <c r="D42" s="35"/>
      <c r="E42" s="36"/>
    </row>
    <row r="43" spans="2:5" x14ac:dyDescent="0.3">
      <c r="B43" s="34"/>
      <c r="C43" s="35"/>
      <c r="D43" s="35"/>
      <c r="E43" s="36"/>
    </row>
    <row r="44" spans="2:5" x14ac:dyDescent="0.3">
      <c r="B44" s="34"/>
      <c r="C44" s="35"/>
      <c r="D44" s="35"/>
      <c r="E44" s="36"/>
    </row>
    <row r="45" spans="2:5" x14ac:dyDescent="0.3">
      <c r="B45" s="34"/>
      <c r="C45" s="35"/>
      <c r="D45" s="35"/>
      <c r="E45" s="36"/>
    </row>
    <row r="46" spans="2:5" x14ac:dyDescent="0.3">
      <c r="B46" s="34"/>
      <c r="C46" s="35"/>
      <c r="D46" s="35"/>
      <c r="E46" s="36"/>
    </row>
    <row r="47" spans="2:5" x14ac:dyDescent="0.3">
      <c r="B47" s="34"/>
      <c r="C47" s="35"/>
      <c r="D47" s="35"/>
      <c r="E47" s="36"/>
    </row>
    <row r="48" spans="2:5" x14ac:dyDescent="0.3">
      <c r="B48" s="34"/>
      <c r="C48" s="35"/>
      <c r="D48" s="35"/>
      <c r="E48" s="36"/>
    </row>
    <row r="49" spans="2:5" x14ac:dyDescent="0.3">
      <c r="B49" s="34"/>
      <c r="C49" s="35"/>
      <c r="D49" s="35"/>
      <c r="E49" s="36"/>
    </row>
    <row r="50" spans="2:5" x14ac:dyDescent="0.3">
      <c r="B50" s="34"/>
      <c r="C50" s="35"/>
      <c r="D50" s="35"/>
      <c r="E50" s="36"/>
    </row>
    <row r="51" spans="2:5" x14ac:dyDescent="0.3">
      <c r="B51" s="34"/>
      <c r="C51" s="35"/>
      <c r="D51" s="35"/>
      <c r="E51" s="36"/>
    </row>
    <row r="52" spans="2:5" x14ac:dyDescent="0.3">
      <c r="B52" s="34"/>
      <c r="C52" s="35"/>
      <c r="D52" s="35"/>
      <c r="E52" s="36"/>
    </row>
    <row r="53" spans="2:5" x14ac:dyDescent="0.3">
      <c r="B53" s="34"/>
      <c r="C53" s="35"/>
      <c r="D53" s="35"/>
      <c r="E53" s="36"/>
    </row>
    <row r="54" spans="2:5" x14ac:dyDescent="0.3">
      <c r="B54" s="34"/>
      <c r="C54" s="35"/>
      <c r="D54" s="35"/>
      <c r="E54" s="36"/>
    </row>
    <row r="55" spans="2:5" x14ac:dyDescent="0.3">
      <c r="B55" s="34"/>
      <c r="C55" s="35"/>
      <c r="D55" s="35"/>
      <c r="E55" s="36"/>
    </row>
    <row r="56" spans="2:5" x14ac:dyDescent="0.3">
      <c r="B56" s="34"/>
      <c r="C56" s="35"/>
      <c r="D56" s="35"/>
      <c r="E56" s="36"/>
    </row>
    <row r="57" spans="2:5" x14ac:dyDescent="0.3">
      <c r="B57" s="34"/>
      <c r="C57" s="35"/>
      <c r="D57" s="35"/>
      <c r="E57" s="36"/>
    </row>
    <row r="58" spans="2:5" x14ac:dyDescent="0.3">
      <c r="B58" s="34"/>
      <c r="C58" s="35"/>
      <c r="D58" s="35"/>
      <c r="E58" s="36"/>
    </row>
    <row r="59" spans="2:5" x14ac:dyDescent="0.3">
      <c r="B59" s="34"/>
      <c r="C59" s="35"/>
      <c r="D59" s="35"/>
      <c r="E59" s="36"/>
    </row>
    <row r="60" spans="2:5" x14ac:dyDescent="0.3">
      <c r="B60" s="34"/>
      <c r="C60" s="35"/>
      <c r="D60" s="35"/>
      <c r="E60" s="36"/>
    </row>
    <row r="61" spans="2:5" x14ac:dyDescent="0.3">
      <c r="B61" s="34"/>
      <c r="C61" s="35"/>
      <c r="D61" s="35"/>
      <c r="E61" s="36"/>
    </row>
    <row r="62" spans="2:5" x14ac:dyDescent="0.3">
      <c r="B62" s="34"/>
      <c r="C62" s="35"/>
      <c r="D62" s="35"/>
      <c r="E62" s="36"/>
    </row>
    <row r="63" spans="2:5" x14ac:dyDescent="0.3">
      <c r="B63" s="34"/>
      <c r="C63" s="35"/>
      <c r="D63" s="35"/>
      <c r="E63" s="36"/>
    </row>
    <row r="64" spans="2:5" x14ac:dyDescent="0.3">
      <c r="B64" s="34"/>
      <c r="C64" s="35"/>
      <c r="D64" s="35"/>
      <c r="E64" s="36"/>
    </row>
    <row r="65" spans="2:5" x14ac:dyDescent="0.3">
      <c r="B65" s="34"/>
      <c r="C65" s="35"/>
      <c r="D65" s="35"/>
      <c r="E65" s="36"/>
    </row>
    <row r="66" spans="2:5" x14ac:dyDescent="0.3">
      <c r="B66" s="34"/>
      <c r="C66" s="35"/>
      <c r="D66" s="35"/>
      <c r="E66" s="36"/>
    </row>
    <row r="67" spans="2:5" x14ac:dyDescent="0.3">
      <c r="B67" s="34"/>
      <c r="C67" s="35"/>
      <c r="D67" s="35"/>
      <c r="E67" s="36"/>
    </row>
    <row r="68" spans="2:5" x14ac:dyDescent="0.3">
      <c r="B68" s="34"/>
      <c r="C68" s="35"/>
      <c r="D68" s="35"/>
      <c r="E68" s="36"/>
    </row>
    <row r="69" spans="2:5" x14ac:dyDescent="0.3">
      <c r="B69" s="34"/>
      <c r="C69" s="35"/>
      <c r="D69" s="35"/>
      <c r="E69" s="36"/>
    </row>
    <row r="70" spans="2:5" x14ac:dyDescent="0.3">
      <c r="B70" s="34"/>
      <c r="C70" s="35"/>
      <c r="D70" s="35"/>
      <c r="E70" s="36"/>
    </row>
    <row r="71" spans="2:5" x14ac:dyDescent="0.3">
      <c r="B71" s="34"/>
      <c r="C71" s="35"/>
      <c r="D71" s="35"/>
      <c r="E71" s="36"/>
    </row>
    <row r="72" spans="2:5" x14ac:dyDescent="0.3">
      <c r="B72" s="34"/>
      <c r="C72" s="35"/>
      <c r="D72" s="35"/>
      <c r="E72" s="36"/>
    </row>
    <row r="73" spans="2:5" ht="17.25" thickBot="1" x14ac:dyDescent="0.35">
      <c r="B73" s="39"/>
      <c r="C73" s="40"/>
      <c r="D73" s="40"/>
      <c r="E73" s="36"/>
    </row>
    <row r="74" spans="2:5" ht="17.25" thickBot="1" x14ac:dyDescent="0.35">
      <c r="B74" s="41" t="s">
        <v>30</v>
      </c>
      <c r="C74" s="42">
        <f>SUM(C4:C73)*C3</f>
        <v>1950402</v>
      </c>
      <c r="D74" s="42">
        <f>SUM(D4:D73)*D3</f>
        <v>0</v>
      </c>
      <c r="E74" s="43">
        <f>SUM(C74:D74)</f>
        <v>1950402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F85D9-B0CE-4169-8CD4-BAA3AA937E5D}">
  <dimension ref="B2:F6"/>
  <sheetViews>
    <sheetView workbookViewId="0">
      <selection activeCell="D3" sqref="D3"/>
    </sheetView>
  </sheetViews>
  <sheetFormatPr defaultRowHeight="16.5" x14ac:dyDescent="0.3"/>
  <cols>
    <col min="2" max="2" width="4" bestFit="1" customWidth="1"/>
    <col min="3" max="3" width="38" bestFit="1" customWidth="1"/>
    <col min="4" max="4" width="9.25" bestFit="1" customWidth="1"/>
    <col min="5" max="5" width="36.375" bestFit="1" customWidth="1"/>
  </cols>
  <sheetData>
    <row r="2" spans="2:6" x14ac:dyDescent="0.3">
      <c r="B2" s="18" t="s">
        <v>14</v>
      </c>
      <c r="C2" s="19" t="s">
        <v>11</v>
      </c>
      <c r="D2" s="19" t="s">
        <v>15</v>
      </c>
      <c r="E2" s="19" t="s">
        <v>16</v>
      </c>
      <c r="F2" s="20" t="s">
        <v>20</v>
      </c>
    </row>
    <row r="3" spans="2:6" x14ac:dyDescent="0.3">
      <c r="B3" s="14">
        <v>1</v>
      </c>
      <c r="C3" s="9" t="s">
        <v>9</v>
      </c>
      <c r="D3" s="10">
        <v>117721</v>
      </c>
      <c r="E3" s="8" t="s">
        <v>17</v>
      </c>
      <c r="F3" s="15">
        <v>2</v>
      </c>
    </row>
    <row r="4" spans="2:6" ht="17.25" thickBot="1" x14ac:dyDescent="0.35">
      <c r="B4" s="14">
        <v>2</v>
      </c>
      <c r="C4" s="9" t="s">
        <v>10</v>
      </c>
      <c r="D4" s="10">
        <v>220751</v>
      </c>
      <c r="E4" s="8" t="s">
        <v>19</v>
      </c>
      <c r="F4" s="15">
        <v>3</v>
      </c>
    </row>
    <row r="5" spans="2:6" ht="17.25" thickBot="1" x14ac:dyDescent="0.35">
      <c r="B5" s="27">
        <v>3</v>
      </c>
      <c r="C5" s="28" t="s">
        <v>12</v>
      </c>
      <c r="D5" s="29">
        <v>190497</v>
      </c>
      <c r="E5" s="28" t="s">
        <v>21</v>
      </c>
      <c r="F5" s="30">
        <v>1</v>
      </c>
    </row>
    <row r="6" spans="2:6" x14ac:dyDescent="0.3">
      <c r="B6" s="16">
        <v>4</v>
      </c>
      <c r="C6" s="12" t="s">
        <v>13</v>
      </c>
      <c r="D6" s="13">
        <v>171897</v>
      </c>
      <c r="E6" s="11" t="s">
        <v>18</v>
      </c>
      <c r="F6" s="17">
        <v>4</v>
      </c>
    </row>
  </sheetData>
  <phoneticPr fontId="1" type="noConversion"/>
  <hyperlinks>
    <hyperlink ref="C3" r:id="rId1" xr:uid="{0DC7CB91-3D5E-453B-A805-6EF6A1852B84}"/>
    <hyperlink ref="C4" r:id="rId2" xr:uid="{4FA1CEE5-0409-4508-8865-7F7B2D7A3359}"/>
    <hyperlink ref="C5" r:id="rId3" xr:uid="{6602799C-E565-4493-8FFC-4B90A114DEC8}"/>
    <hyperlink ref="C6" r:id="rId4" xr:uid="{008F70B1-1F63-445B-AC47-BF60217FFFC7}"/>
  </hyperlinks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예약</vt:lpstr>
      <vt:lpstr>예산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3337</cp:lastModifiedBy>
  <dcterms:created xsi:type="dcterms:W3CDTF">2026-09-25T12:30:28Z</dcterms:created>
  <dcterms:modified xsi:type="dcterms:W3CDTF">2026-09-30T16:09:22Z</dcterms:modified>
</cp:coreProperties>
</file>