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\csw\travel\보홀\"/>
    </mc:Choice>
  </mc:AlternateContent>
  <xr:revisionPtr revIDLastSave="0" documentId="13_ncr:1_{65BFC745-BEFE-45BE-9F64-19ACB1F67A39}" xr6:coauthVersionLast="47" xr6:coauthVersionMax="47" xr10:uidLastSave="{00000000-0000-0000-0000-000000000000}"/>
  <bookViews>
    <workbookView xWindow="-120" yWindow="-120" windowWidth="29040" windowHeight="15720" activeTab="1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D33" i="4"/>
  <c r="E33" i="4"/>
  <c r="F33" i="4" l="1"/>
</calcChain>
</file>

<file path=xl/sharedStrings.xml><?xml version="1.0" encoding="utf-8"?>
<sst xmlns="http://schemas.openxmlformats.org/spreadsheetml/2006/main" count="107" uniqueCount="95">
  <si>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</si>
  <si>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</si>
  <si>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</si>
  <si>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</si>
  <si>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</si>
  <si>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</si>
  <si>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</si>
  <si>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</si>
  <si>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</si>
  <si>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</si>
  <si>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</si>
  <si>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</si>
  <si>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</si>
  <si>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</si>
  <si>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</si>
  <si>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</si>
  <si>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</si>
  <si>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</si>
  <si>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</si>
  <si>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</si>
  <si>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</si>
  <si>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</si>
  <si>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</si>
  <si>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</si>
  <si>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</si>
  <si>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</si>
  <si>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</si>
  <si>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</si>
  <si>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</si>
  <si>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</si>
  <si>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</si>
  <si>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</si>
  <si>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</si>
  <si>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</si>
  <si>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</si>
  <si>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</si>
  <si>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</si>
  <si>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</si>
  <si>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</si>
  <si>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</si>
  <si>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</si>
  <si>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</si>
  <si>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</si>
  <si>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</si>
  <si>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</si>
  <si>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</si>
  <si>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</si>
  <si>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</si>
  <si>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</si>
  <si>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</si>
  <si>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</si>
  <si>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</si>
  <si>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</si>
  <si>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</si>
  <si>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</si>
  <si>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</si>
  <si>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</si>
  <si>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</si>
  <si>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</si>
  <si>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</si>
  <si>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</si>
  <si>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</si>
  <si>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</si>
  <si>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</si>
  <si>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</si>
  <si>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</si>
  <si>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</si>
  <si>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아고타타</t>
    <phoneticPr fontId="1" type="noConversion"/>
  </si>
  <si>
    <t>비그랜드 리조트</t>
    <phoneticPr fontId="1" type="noConversion"/>
  </si>
  <si>
    <t>팡라오 체크인 (14:00)</t>
    <phoneticPr fontId="1" type="noConversion"/>
  </si>
  <si>
    <t>팡라오 체크아웃 (12:00)</t>
    <phoneticPr fontId="1" type="noConversion"/>
  </si>
  <si>
    <t>비그랜드 체크인 (15:00)</t>
    <phoneticPr fontId="1" type="noConversion"/>
  </si>
  <si>
    <t>비그랜드 체크아웃 (12:00)</t>
    <phoneticPr fontId="1" type="noConversion"/>
  </si>
  <si>
    <t>숙소(비그랜드리조트)</t>
    <phoneticPr fontId="1" type="noConversion"/>
  </si>
  <si>
    <t>21:59 서울 도착
22:20 직통 공항철도 출발</t>
    <phoneticPr fontId="1" type="noConversion"/>
  </si>
  <si>
    <t>23:03 인천공항 도착</t>
    <phoneticPr fontId="1" type="noConversion"/>
  </si>
  <si>
    <t>5:20 인천</t>
    <phoneticPr fontId="1" type="noConversion"/>
  </si>
  <si>
    <t>12:10 마닐라</t>
    <phoneticPr fontId="1" type="noConversion"/>
  </si>
  <si>
    <t>07:15 광명역 도착
07:27 광명역 출발 (ktx)</t>
    <phoneticPr fontId="1" type="noConversion"/>
  </si>
  <si>
    <t>21:04 오송 출발 (ktx)</t>
    <phoneticPr fontId="1" type="noConversion"/>
  </si>
  <si>
    <t>08:01 오송 도착</t>
    <phoneticPr fontId="1" type="noConversion"/>
  </si>
  <si>
    <t>서울-인천공항 공항철도</t>
    <phoneticPr fontId="1" type="noConversion"/>
  </si>
  <si>
    <t>오송-서울 ktx</t>
    <phoneticPr fontId="1" type="noConversion"/>
  </si>
  <si>
    <t>광명-오송 ktx</t>
    <phoneticPr fontId="1" type="noConversion"/>
  </si>
  <si>
    <t>필리핀 eSIM</t>
    <phoneticPr fontId="1" type="noConversion"/>
  </si>
  <si>
    <t>06:25 인천 공항버스 출발 (티머니go)</t>
    <phoneticPr fontId="1" type="noConversion"/>
  </si>
  <si>
    <t>현지인 투어</t>
    <phoneticPr fontId="1" type="noConversion"/>
  </si>
  <si>
    <t>인천공항-광명 공항버스</t>
    <phoneticPr fontId="1" type="noConversion"/>
  </si>
  <si>
    <t>초콜릿힐</t>
    <phoneticPr fontId="1" type="noConversion"/>
  </si>
  <si>
    <t>안경원숭이</t>
    <phoneticPr fontId="1" type="noConversion"/>
  </si>
  <si>
    <t>한국 투어 (한바다 호핑)</t>
    <phoneticPr fontId="1" type="noConversion"/>
  </si>
  <si>
    <t>로복강 투어 (점심)</t>
    <phoneticPr fontId="1" type="noConversion"/>
  </si>
  <si>
    <t>육상 현지 투어 (반나절)</t>
    <phoneticPr fontId="1" type="noConversion"/>
  </si>
  <si>
    <t>한바다 투어</t>
    <phoneticPr fontId="1" type="noConversion"/>
  </si>
  <si>
    <t>환율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</si>
</sst>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49992370372631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9" borderId="16" xfId="0" applyFont="1" applyFill="1" applyBorder="1">
      <alignment vertical="center"/>
    </xf>
    <xf numFmtId="0" fontId="10" fillId="10" borderId="1" xfId="2" applyFill="1" applyBorder="1" applyAlignment="1">
      <alignment horizontal="center" vertical="center"/>
    </xf>
    <xf numFmtId="177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0" borderId="0" xfId="1" applyFont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41" fontId="2" fillId="5" borderId="6" xfId="1" applyFont="1" applyFill="1" applyBorder="1" applyAlignment="1">
      <alignment horizontal="center" vertical="center"/>
    </xf>
    <xf numFmtId="41" fontId="2" fillId="6" borderId="7" xfId="1" applyFont="1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0" fontId="0" fillId="7" borderId="18" xfId="0" applyNumberForma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2" fillId="8" borderId="13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27</xdr:row>
      <xdr:rowOff>19050</xdr:rowOff>
    </xdr:from>
    <xdr:to>
      <xdr:col>12</xdr:col>
      <xdr:colOff>9525</xdr:colOff>
      <xdr:row>57</xdr:row>
      <xdr:rowOff>156842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D81A491A-47D1-1479-13F5-A8E1FE6E8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3425" y="5676900"/>
          <a:ext cx="7505700" cy="6424292"/>
        </a:xfrm>
        <a:prstGeom prst="rect">
          <a:avLst/>
        </a:prstGeom>
      </xdr:spPr>
    </xdr:pic>
    <xdr:clientData/>
  </xdr:twoCellAnchor>
  <xdr:twoCellAnchor editAs="oneCell">
    <xdr:from>
      <xdr:col>12</xdr:col>
      <xdr:colOff>657225</xdr:colOff>
      <xdr:row>27</xdr:row>
      <xdr:rowOff>9525</xdr:rowOff>
    </xdr:from>
    <xdr:to>
      <xdr:col>20</xdr:col>
      <xdr:colOff>514350</xdr:colOff>
      <xdr:row>45</xdr:row>
      <xdr:rowOff>87392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6BA77F46-14C4-46A8-D1D5-E06DC957F7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86825" y="5667375"/>
          <a:ext cx="5343525" cy="3849767"/>
        </a:xfrm>
        <a:prstGeom prst="rect">
          <a:avLst/>
        </a:prstGeom>
      </xdr:spPr>
    </xdr:pic>
    <xdr:clientData/>
  </xdr:twoCellAnchor>
  <xdr:twoCellAnchor editAs="oneCell">
    <xdr:from>
      <xdr:col>21</xdr:col>
      <xdr:colOff>447674</xdr:colOff>
      <xdr:row>27</xdr:row>
      <xdr:rowOff>2451</xdr:rowOff>
    </xdr:from>
    <xdr:to>
      <xdr:col>35</xdr:col>
      <xdr:colOff>592471</xdr:colOff>
      <xdr:row>55</xdr:row>
      <xdr:rowOff>39265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130F92DF-C149-7FB1-08BA-F9871CB03F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849474" y="5660301"/>
          <a:ext cx="9745997" cy="5904214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651219</xdr:colOff>
      <xdr:row>25</xdr:row>
      <xdr:rowOff>200025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505451" y="209550"/>
          <a:ext cx="2689568" cy="5229225"/>
        </a:xfrm>
        <a:prstGeom prst="rect">
          <a:avLst/>
        </a:prstGeom>
      </xdr:spPr>
    </xdr:pic>
    <xdr:clientData/>
  </xdr:twoCellAnchor>
  <xdr:twoCellAnchor editAs="oneCell">
    <xdr:from>
      <xdr:col>12</xdr:col>
      <xdr:colOff>676276</xdr:colOff>
      <xdr:row>46</xdr:row>
      <xdr:rowOff>152400</xdr:rowOff>
    </xdr:from>
    <xdr:to>
      <xdr:col>16</xdr:col>
      <xdr:colOff>529611</xdr:colOff>
      <xdr:row>73</xdr:row>
      <xdr:rowOff>139752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943356FA-9075-CD5E-7441-A281F14538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05876" y="9791700"/>
          <a:ext cx="2596535" cy="5645202"/>
        </a:xfrm>
        <a:prstGeom prst="rect">
          <a:avLst/>
        </a:prstGeom>
      </xdr:spPr>
    </xdr:pic>
    <xdr:clientData/>
  </xdr:twoCellAnchor>
  <xdr:twoCellAnchor editAs="oneCell">
    <xdr:from>
      <xdr:col>16</xdr:col>
      <xdr:colOff>575771</xdr:colOff>
      <xdr:row>46</xdr:row>
      <xdr:rowOff>161925</xdr:rowOff>
    </xdr:from>
    <xdr:to>
      <xdr:col>20</xdr:col>
      <xdr:colOff>413018</xdr:colOff>
      <xdr:row>73</xdr:row>
      <xdr:rowOff>114300</xdr:rowOff>
    </xdr:to>
    <xdr:pic>
      <xdr:nvPicPr>
        <xdr:cNvPr id="10" name="그림 9">
          <a:extLst>
            <a:ext uri="{FF2B5EF4-FFF2-40B4-BE49-F238E27FC236}">
              <a16:creationId xmlns:a16="http://schemas.microsoft.com/office/drawing/2014/main" id="{0661B66B-8BA8-3856-3350-3FCF1043B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48571" y="9801225"/>
          <a:ext cx="2580447" cy="5610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workbookViewId="0">
      <selection activeCell="G19" sqref="G19"/>
    </sheetView>
  </sheetViews>
  <sheetFormatPr defaultRowHeight="16.5"/>
  <cols>
    <col min="2" max="2" width="5.875" bestFit="1" customWidth="1"/>
    <col min="3" max="3" width="30.875" customWidth="1"/>
    <col min="4" max="10" width="25.625" customWidth="1"/>
    <col min="11" max="11" width="35" bestFit="1" customWidth="1"/>
  </cols>
  <sheetData>
    <row r="1" spans="1:13" ht="45.75">
      <c r="A1" s="15" t="s">
        <v>17</v>
      </c>
      <c r="D1" s="19" t="s">
        <v>38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 ht="17.25" thickBot="1">
      <c r="B4" s="9">
        <v>0</v>
      </c>
      <c r="C4" s="6"/>
      <c r="D4" s="5"/>
      <c r="E4" s="42"/>
      <c r="F4" s="42"/>
      <c r="G4" s="42"/>
      <c r="H4" s="42"/>
      <c r="I4" s="42"/>
      <c r="J4" s="42"/>
      <c r="K4" s="41" t="s">
        <v>77</v>
      </c>
    </row>
    <row r="5" spans="1:13" ht="17.25" thickBot="1">
      <c r="B5" s="9">
        <v>4.1666666666666664E-2</v>
      </c>
      <c r="C5" s="6"/>
      <c r="D5" s="5"/>
      <c r="E5" s="42"/>
      <c r="F5" s="42"/>
      <c r="G5" s="42"/>
      <c r="H5" s="42"/>
      <c r="I5" s="42"/>
      <c r="J5" s="42"/>
      <c r="K5" s="5"/>
    </row>
    <row r="6" spans="1:13">
      <c r="B6" s="9">
        <v>8.3333333333333301E-2</v>
      </c>
      <c r="C6" s="6"/>
      <c r="D6" s="11">
        <v>9.375E-2</v>
      </c>
      <c r="E6" s="42"/>
      <c r="F6" s="42"/>
      <c r="G6" s="42"/>
      <c r="H6" s="42"/>
      <c r="I6" s="42"/>
      <c r="J6" s="42"/>
      <c r="K6" s="5"/>
    </row>
    <row r="7" spans="1:13" ht="17.25" thickBot="1">
      <c r="B7" s="9">
        <v>0.125</v>
      </c>
      <c r="C7" s="6"/>
      <c r="D7" s="14" t="s">
        <v>16</v>
      </c>
      <c r="E7" s="42"/>
      <c r="F7" s="42"/>
      <c r="G7" s="42"/>
      <c r="H7" s="42"/>
      <c r="I7" s="42"/>
      <c r="J7" s="42"/>
      <c r="K7" s="5"/>
    </row>
    <row r="8" spans="1:13" ht="17.25" thickBot="1">
      <c r="B8" s="9">
        <v>0.16666666666666699</v>
      </c>
      <c r="C8" s="6"/>
      <c r="D8" s="5"/>
      <c r="E8" s="42"/>
      <c r="F8" s="42"/>
      <c r="G8" s="42"/>
      <c r="H8" s="42"/>
      <c r="I8" s="42"/>
      <c r="J8" s="42"/>
      <c r="K8" s="5"/>
    </row>
    <row r="9" spans="1:13" ht="17.25" thickBot="1">
      <c r="B9" s="9">
        <v>0.20833333333333301</v>
      </c>
      <c r="C9" s="6"/>
      <c r="D9" s="11">
        <v>0.2361111111111111</v>
      </c>
      <c r="E9" s="42"/>
      <c r="F9" s="42"/>
      <c r="G9" s="42"/>
      <c r="H9" s="42"/>
      <c r="I9" s="42"/>
      <c r="J9" s="42"/>
      <c r="K9" s="41" t="s">
        <v>76</v>
      </c>
    </row>
    <row r="10" spans="1:13" ht="17.25" thickBot="1">
      <c r="B10" s="9">
        <v>0.25</v>
      </c>
      <c r="C10" s="6"/>
      <c r="D10" s="14" t="s">
        <v>15</v>
      </c>
      <c r="E10" s="42"/>
      <c r="F10" s="42"/>
      <c r="G10" s="42"/>
      <c r="H10" s="42"/>
      <c r="I10" s="42"/>
      <c r="J10" s="43"/>
      <c r="K10" s="5" t="s">
        <v>85</v>
      </c>
    </row>
    <row r="11" spans="1:13" ht="33">
      <c r="B11" s="9">
        <v>0.29166666666666702</v>
      </c>
      <c r="C11" s="6"/>
      <c r="D11" s="5"/>
      <c r="E11" s="42"/>
      <c r="F11" s="42"/>
      <c r="G11" s="42"/>
      <c r="H11" s="42"/>
      <c r="I11" s="42"/>
      <c r="J11" s="42"/>
      <c r="K11" s="40" t="s">
        <v>78</v>
      </c>
    </row>
    <row r="12" spans="1:13" ht="17.25" thickBot="1">
      <c r="B12" s="9">
        <v>0.33333333333333298</v>
      </c>
      <c r="C12" s="6"/>
      <c r="D12" s="5"/>
      <c r="E12" s="42"/>
      <c r="F12" s="42"/>
      <c r="G12" s="42"/>
      <c r="H12" s="42"/>
      <c r="I12" s="42"/>
      <c r="J12" s="42"/>
      <c r="K12" s="5" t="s">
        <v>80</v>
      </c>
    </row>
    <row r="13" spans="1:13">
      <c r="B13" s="9">
        <v>0.375</v>
      </c>
      <c r="C13" s="6"/>
      <c r="D13" s="11">
        <v>0.39930555555555558</v>
      </c>
      <c r="E13" s="3" t="s">
        <v>86</v>
      </c>
      <c r="F13" s="3" t="s">
        <v>92</v>
      </c>
      <c r="G13" s="3" t="s">
        <v>90</v>
      </c>
      <c r="H13" s="3"/>
      <c r="I13" s="3"/>
      <c r="J13" s="3"/>
      <c r="K13" s="5"/>
    </row>
    <row r="14" spans="1:13">
      <c r="B14" s="9">
        <v>0.41666666666666702</v>
      </c>
      <c r="C14" s="6"/>
      <c r="D14" s="12" t="s">
        <v>15</v>
      </c>
      <c r="E14" s="3"/>
      <c r="F14" s="3" t="s">
        <v>88</v>
      </c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13">
        <v>0.47222222222222221</v>
      </c>
      <c r="E15" s="3"/>
      <c r="F15" s="3" t="s">
        <v>89</v>
      </c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14" t="s">
        <v>14</v>
      </c>
      <c r="E16" s="3"/>
      <c r="F16" s="3" t="s">
        <v>91</v>
      </c>
      <c r="G16" s="3"/>
      <c r="H16" s="3" t="s">
        <v>70</v>
      </c>
      <c r="I16" s="3"/>
      <c r="J16" s="3" t="s">
        <v>72</v>
      </c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 t="s">
        <v>69</v>
      </c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 t="s">
        <v>71</v>
      </c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/>
      <c r="D24" s="3"/>
      <c r="E24" s="3"/>
      <c r="F24" s="3"/>
      <c r="G24" s="3"/>
      <c r="H24" s="3"/>
      <c r="J24" s="11">
        <v>0.85069444444444442</v>
      </c>
      <c r="K24" s="5"/>
    </row>
    <row r="25" spans="2:11">
      <c r="B25" s="9">
        <v>0.875</v>
      </c>
      <c r="C25" s="6" t="s">
        <v>79</v>
      </c>
      <c r="D25" s="3"/>
      <c r="E25" s="3"/>
      <c r="F25" s="3"/>
      <c r="G25" s="3"/>
      <c r="H25" s="3"/>
      <c r="I25" s="3"/>
      <c r="J25" s="12" t="s">
        <v>14</v>
      </c>
      <c r="K25" s="5"/>
    </row>
    <row r="26" spans="2:11" ht="33">
      <c r="B26" s="9">
        <v>0.91666666666666696</v>
      </c>
      <c r="C26" s="39" t="s">
        <v>74</v>
      </c>
      <c r="D26" s="3"/>
      <c r="E26" s="3"/>
      <c r="F26" s="3"/>
      <c r="G26" s="3"/>
      <c r="H26" s="3"/>
      <c r="I26" s="3"/>
      <c r="J26" s="13">
        <v>0.92013888888888884</v>
      </c>
      <c r="K26" s="5"/>
    </row>
    <row r="27" spans="2:11" ht="17.25" thickBot="1">
      <c r="B27" s="9">
        <v>0.95833333333333304</v>
      </c>
      <c r="C27" s="6" t="s">
        <v>75</v>
      </c>
      <c r="D27" s="3"/>
      <c r="E27" s="3"/>
      <c r="F27" s="3"/>
      <c r="G27" s="3"/>
      <c r="H27" s="3"/>
      <c r="I27" s="3"/>
      <c r="J27" s="24" t="s">
        <v>15</v>
      </c>
      <c r="K27" s="5"/>
    </row>
    <row r="28" spans="2:11" ht="17.25" thickBot="1">
      <c r="B28" s="10">
        <v>1</v>
      </c>
      <c r="C28" s="22"/>
      <c r="D28" s="44" t="s">
        <v>65</v>
      </c>
      <c r="E28" s="45"/>
      <c r="F28" s="45"/>
      <c r="G28" s="45"/>
      <c r="H28" s="26"/>
      <c r="I28" s="45" t="s">
        <v>68</v>
      </c>
      <c r="J28" s="46"/>
      <c r="K28" s="23"/>
    </row>
    <row r="31" spans="2:11">
      <c r="C31" t="s">
        <v>25</v>
      </c>
    </row>
    <row r="32" spans="2:11">
      <c r="C32" t="s">
        <v>26</v>
      </c>
    </row>
    <row r="33" spans="3:9">
      <c r="C33" t="s">
        <v>29</v>
      </c>
      <c r="G33" t="s">
        <v>27</v>
      </c>
      <c r="I33" t="s">
        <v>13</v>
      </c>
    </row>
    <row r="34" spans="3:9">
      <c r="C34" t="s">
        <v>28</v>
      </c>
    </row>
    <row r="35" spans="3:9">
      <c r="C35" t="s">
        <v>30</v>
      </c>
      <c r="D35" t="s">
        <v>19</v>
      </c>
      <c r="E35" t="s">
        <v>20</v>
      </c>
    </row>
    <row r="36" spans="3:9">
      <c r="C36" t="s">
        <v>67</v>
      </c>
      <c r="E36" t="s">
        <v>22</v>
      </c>
      <c r="G36" t="s">
        <v>31</v>
      </c>
      <c r="H36" t="s">
        <v>32</v>
      </c>
    </row>
    <row r="38" spans="3:9">
      <c r="D38" t="s">
        <v>21</v>
      </c>
    </row>
    <row r="40" spans="3:9">
      <c r="D40" t="s">
        <v>23</v>
      </c>
    </row>
    <row r="42" spans="3:9">
      <c r="D42" t="s">
        <v>24</v>
      </c>
    </row>
    <row r="46" spans="3:9" ht="36">
      <c r="D46" s="16" t="s">
        <v>33</v>
      </c>
    </row>
    <row r="47" spans="3:9" ht="36">
      <c r="D47" s="17" t="s">
        <v>34</v>
      </c>
    </row>
    <row r="48" spans="3:9" ht="36">
      <c r="D48" s="16" t="s">
        <v>35</v>
      </c>
    </row>
    <row r="49" spans="4:4" ht="54">
      <c r="D49" s="16" t="s">
        <v>36</v>
      </c>
    </row>
    <row r="50" spans="4:4" ht="33.75">
      <c r="D50" s="18" t="s">
        <v>37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33"/>
  <sheetViews>
    <sheetView tabSelected="1" zoomScale="115" zoomScaleNormal="115" workbookViewId="0">
      <selection activeCell="G7" sqref="G7"/>
    </sheetView>
  </sheetViews>
  <sheetFormatPr defaultRowHeight="16.5"/>
  <cols>
    <col min="1" max="1" width="4.125" customWidth="1"/>
    <col min="2" max="2" width="22.875" bestFit="1" customWidth="1"/>
    <col min="3" max="3" width="12.375" bestFit="1" customWidth="1"/>
    <col min="4" max="4" width="7.5" bestFit="1" customWidth="1"/>
    <col min="5" max="5" width="10.5" bestFit="1" customWidth="1"/>
    <col min="6" max="6" width="17.125" customWidth="1"/>
  </cols>
  <sheetData>
    <row r="2" spans="2:6">
      <c r="B2" s="25"/>
      <c r="C2" s="25" t="s">
        <v>8</v>
      </c>
      <c r="D2" s="25" t="s">
        <v>9</v>
      </c>
      <c r="E2" s="25" t="s">
        <v>10</v>
      </c>
      <c r="F2" s="30"/>
    </row>
    <row r="3" spans="2:6">
      <c r="B3" s="47" t="s">
        <v>94</v>
      </c>
      <c r="C3" s="47">
        <v>1</v>
      </c>
      <c r="D3" s="47">
        <v>1470.5</v>
      </c>
      <c r="E3" s="47">
        <v>23.84</v>
      </c>
      <c r="F3" s="30"/>
    </row>
    <row r="4" spans="2:6">
      <c r="B4" s="31" t="s">
        <v>11</v>
      </c>
      <c r="C4" s="32">
        <v>985619</v>
      </c>
      <c r="D4" s="32"/>
      <c r="E4" s="32"/>
      <c r="F4" s="33"/>
    </row>
    <row r="5" spans="2:6">
      <c r="B5" s="31" t="s">
        <v>66</v>
      </c>
      <c r="C5" s="32">
        <v>345632</v>
      </c>
      <c r="D5" s="32"/>
      <c r="E5" s="32"/>
      <c r="F5" s="33"/>
    </row>
    <row r="6" spans="2:6">
      <c r="B6" s="31" t="s">
        <v>73</v>
      </c>
      <c r="C6" s="32">
        <v>348623</v>
      </c>
      <c r="D6" s="32"/>
      <c r="E6" s="32"/>
      <c r="F6" s="33"/>
    </row>
    <row r="7" spans="2:6">
      <c r="B7" s="31" t="s">
        <v>81</v>
      </c>
      <c r="C7" s="32">
        <v>23000</v>
      </c>
      <c r="D7" s="32"/>
      <c r="E7" s="32"/>
      <c r="F7" s="33"/>
    </row>
    <row r="8" spans="2:6">
      <c r="B8" s="31" t="s">
        <v>82</v>
      </c>
      <c r="C8" s="32">
        <v>37000</v>
      </c>
      <c r="D8" s="32"/>
      <c r="E8" s="32"/>
      <c r="F8" s="33"/>
    </row>
    <row r="9" spans="2:6">
      <c r="B9" s="31" t="s">
        <v>83</v>
      </c>
      <c r="C9" s="32">
        <v>32200</v>
      </c>
      <c r="D9" s="32"/>
      <c r="E9" s="32"/>
      <c r="F9" s="33"/>
    </row>
    <row r="10" spans="2:6">
      <c r="B10" s="31" t="s">
        <v>84</v>
      </c>
      <c r="C10" s="32">
        <v>9618</v>
      </c>
      <c r="D10" s="32"/>
      <c r="E10" s="32"/>
      <c r="F10" s="33"/>
    </row>
    <row r="11" spans="2:6">
      <c r="B11" s="31" t="s">
        <v>87</v>
      </c>
      <c r="C11" s="32">
        <v>32000</v>
      </c>
      <c r="D11" s="32"/>
      <c r="E11" s="32"/>
      <c r="F11" s="33"/>
    </row>
    <row r="12" spans="2:6">
      <c r="B12" s="31" t="s">
        <v>93</v>
      </c>
      <c r="C12" s="32">
        <v>40000</v>
      </c>
      <c r="D12" s="32"/>
      <c r="E12" s="32">
        <v>6000</v>
      </c>
      <c r="F12" s="33"/>
    </row>
    <row r="13" spans="2:6">
      <c r="B13" s="31"/>
      <c r="C13" s="32"/>
      <c r="D13" s="32"/>
      <c r="E13" s="32"/>
      <c r="F13" s="33"/>
    </row>
    <row r="14" spans="2:6">
      <c r="B14" s="31"/>
      <c r="C14" s="32"/>
      <c r="D14" s="32"/>
      <c r="E14" s="32"/>
      <c r="F14" s="33"/>
    </row>
    <row r="15" spans="2:6">
      <c r="B15" s="31"/>
      <c r="C15" s="32"/>
      <c r="D15" s="32"/>
      <c r="E15" s="32"/>
      <c r="F15" s="33"/>
    </row>
    <row r="16" spans="2:6">
      <c r="B16" s="31"/>
      <c r="C16" s="32"/>
      <c r="D16" s="32"/>
      <c r="E16" s="32"/>
      <c r="F16" s="33"/>
    </row>
    <row r="17" spans="2:6">
      <c r="B17" s="31"/>
      <c r="C17" s="32"/>
      <c r="D17" s="32"/>
      <c r="E17" s="32"/>
      <c r="F17" s="33"/>
    </row>
    <row r="18" spans="2:6">
      <c r="B18" s="31"/>
      <c r="C18" s="32"/>
      <c r="D18" s="32"/>
      <c r="E18" s="32"/>
      <c r="F18" s="33"/>
    </row>
    <row r="19" spans="2:6">
      <c r="B19" s="31"/>
      <c r="C19" s="32"/>
      <c r="D19" s="32"/>
      <c r="E19" s="32"/>
      <c r="F19" s="33"/>
    </row>
    <row r="20" spans="2:6">
      <c r="B20" s="31"/>
      <c r="C20" s="32"/>
      <c r="D20" s="32"/>
      <c r="E20" s="32"/>
      <c r="F20" s="33"/>
    </row>
    <row r="21" spans="2:6">
      <c r="B21" s="31"/>
      <c r="C21" s="32"/>
      <c r="D21" s="32"/>
      <c r="E21" s="32"/>
      <c r="F21" s="33"/>
    </row>
    <row r="22" spans="2:6">
      <c r="B22" s="31"/>
      <c r="C22" s="32"/>
      <c r="D22" s="32"/>
      <c r="E22" s="32"/>
      <c r="F22" s="33"/>
    </row>
    <row r="23" spans="2:6">
      <c r="B23" s="31"/>
      <c r="C23" s="32"/>
      <c r="D23" s="32"/>
      <c r="E23" s="32"/>
      <c r="F23" s="33"/>
    </row>
    <row r="24" spans="2:6">
      <c r="B24" s="31"/>
      <c r="C24" s="32"/>
      <c r="D24" s="32"/>
      <c r="E24" s="32"/>
      <c r="F24" s="33"/>
    </row>
    <row r="25" spans="2:6">
      <c r="B25" s="31"/>
      <c r="C25" s="32"/>
      <c r="D25" s="32"/>
      <c r="E25" s="32"/>
      <c r="F25" s="33"/>
    </row>
    <row r="26" spans="2:6">
      <c r="B26" s="31"/>
      <c r="C26" s="32"/>
      <c r="D26" s="32"/>
      <c r="E26" s="32"/>
      <c r="F26" s="33"/>
    </row>
    <row r="27" spans="2:6">
      <c r="B27" s="31"/>
      <c r="C27" s="32"/>
      <c r="D27" s="32"/>
      <c r="E27" s="32"/>
      <c r="F27" s="33"/>
    </row>
    <row r="28" spans="2:6">
      <c r="B28" s="31"/>
      <c r="C28" s="32"/>
      <c r="D28" s="32"/>
      <c r="E28" s="32"/>
      <c r="F28" s="33"/>
    </row>
    <row r="29" spans="2:6">
      <c r="B29" s="31"/>
      <c r="C29" s="32"/>
      <c r="D29" s="32"/>
      <c r="E29" s="32"/>
      <c r="F29" s="33"/>
    </row>
    <row r="30" spans="2:6">
      <c r="B30" s="31"/>
      <c r="C30" s="32"/>
      <c r="D30" s="32"/>
      <c r="E30" s="32"/>
      <c r="F30" s="33"/>
    </row>
    <row r="31" spans="2:6">
      <c r="B31" s="31"/>
      <c r="C31" s="32"/>
      <c r="D31" s="32"/>
      <c r="E31" s="32"/>
      <c r="F31" s="33"/>
    </row>
    <row r="32" spans="2:6" ht="17.25" thickBot="1">
      <c r="B32" s="34"/>
      <c r="C32" s="35"/>
      <c r="D32" s="35"/>
      <c r="E32" s="35"/>
      <c r="F32" s="33"/>
    </row>
    <row r="33" spans="2:6" ht="17.25" thickBot="1">
      <c r="B33" s="36" t="s">
        <v>12</v>
      </c>
      <c r="C33" s="37">
        <f>SUM(C4:C32)*C3</f>
        <v>1853692</v>
      </c>
      <c r="D33" s="37">
        <f>SUM(D4:D32)*D3</f>
        <v>0</v>
      </c>
      <c r="E33" s="37">
        <f>SUM(E4:E32)*E3</f>
        <v>143040</v>
      </c>
      <c r="F33" s="38">
        <f>SUM(C33:E33)</f>
        <v>1996732</v>
      </c>
    </row>
  </sheetData>
  <phoneticPr fontId="1" type="noConversion"/>
  <pageMargins left="0.7" right="0.7" top="0.75" bottom="0.75" header="0.3" footer="0.3"/>
  <headerFooter>
    <oddFooter>&amp;C_x000D_&amp;1#&amp;"Aptos"&amp;8&amp;K000000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topLeftCell="A21" workbookViewId="0">
      <selection activeCell="K62" sqref="K62"/>
    </sheetView>
  </sheetViews>
  <sheetFormatPr defaultRowHeight="16.5"/>
  <sheetData/>
  <phoneticPr fontId="1" type="noConversion"/>
  <pageMargins left="0.7" right="0.7" top="0.75" bottom="0.75" header="0.3" footer="0.3"/>
  <headerFooter>
    <oddFooter>&amp;C_x000D_&amp;1#&amp;"Aptos"&amp;8&amp;K000000 Internal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L11" sqref="L11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44</v>
      </c>
      <c r="C2" s="7" t="s">
        <v>59</v>
      </c>
      <c r="D2" s="7" t="s">
        <v>60</v>
      </c>
      <c r="E2" s="7" t="s">
        <v>62</v>
      </c>
      <c r="G2" s="7" t="s">
        <v>43</v>
      </c>
      <c r="H2" s="7" t="s">
        <v>59</v>
      </c>
      <c r="I2" s="7" t="s">
        <v>60</v>
      </c>
      <c r="J2" s="7" t="s">
        <v>62</v>
      </c>
      <c r="L2" s="7" t="s">
        <v>61</v>
      </c>
      <c r="M2" s="7" t="s">
        <v>59</v>
      </c>
      <c r="N2" s="7" t="s">
        <v>60</v>
      </c>
      <c r="O2" s="7" t="s">
        <v>62</v>
      </c>
    </row>
    <row r="3" spans="2:15">
      <c r="B3" s="27" t="s">
        <v>18</v>
      </c>
      <c r="C3" s="28">
        <v>166640</v>
      </c>
      <c r="D3" s="27"/>
      <c r="E3" s="29">
        <v>1</v>
      </c>
      <c r="G3" s="20" t="s">
        <v>64</v>
      </c>
      <c r="H3" s="21">
        <v>99936</v>
      </c>
      <c r="I3" s="2" t="s">
        <v>47</v>
      </c>
      <c r="J3" s="2">
        <v>0</v>
      </c>
      <c r="L3" s="20" t="s">
        <v>49</v>
      </c>
      <c r="M3" s="21">
        <v>233015</v>
      </c>
      <c r="N3" s="20"/>
      <c r="O3" s="2">
        <v>1</v>
      </c>
    </row>
    <row r="4" spans="2:15">
      <c r="B4" s="20" t="s">
        <v>42</v>
      </c>
      <c r="C4" s="21">
        <v>251349</v>
      </c>
      <c r="D4" s="2"/>
      <c r="E4" s="2">
        <v>2</v>
      </c>
      <c r="G4" s="20" t="s">
        <v>39</v>
      </c>
      <c r="H4" s="21">
        <v>118730</v>
      </c>
      <c r="I4" s="2" t="s">
        <v>54</v>
      </c>
      <c r="J4" s="2">
        <v>1</v>
      </c>
      <c r="L4" s="20" t="s">
        <v>48</v>
      </c>
      <c r="M4" s="21">
        <v>236914</v>
      </c>
      <c r="N4" s="20"/>
      <c r="O4" s="2">
        <v>2</v>
      </c>
    </row>
    <row r="5" spans="2:15">
      <c r="G5" s="20" t="s">
        <v>57</v>
      </c>
      <c r="H5" s="21">
        <v>135723</v>
      </c>
      <c r="I5" s="20"/>
      <c r="J5" s="2">
        <v>2</v>
      </c>
      <c r="L5" s="27" t="s">
        <v>45</v>
      </c>
      <c r="M5" s="28">
        <v>195095</v>
      </c>
      <c r="N5" s="27"/>
      <c r="O5" s="29">
        <v>3</v>
      </c>
    </row>
    <row r="6" spans="2:15">
      <c r="G6" s="20" t="s">
        <v>40</v>
      </c>
      <c r="H6" s="21">
        <v>73378</v>
      </c>
      <c r="I6" s="2" t="s">
        <v>63</v>
      </c>
      <c r="J6" s="2">
        <v>3</v>
      </c>
      <c r="L6" s="20" t="s">
        <v>58</v>
      </c>
      <c r="M6" s="21">
        <v>234338</v>
      </c>
      <c r="N6" s="20"/>
      <c r="O6" s="2">
        <v>4</v>
      </c>
    </row>
    <row r="7" spans="2:15">
      <c r="G7" s="20" t="s">
        <v>41</v>
      </c>
      <c r="H7" s="21">
        <v>138083</v>
      </c>
      <c r="I7" s="2" t="s">
        <v>63</v>
      </c>
      <c r="J7" s="2">
        <v>4</v>
      </c>
    </row>
    <row r="8" spans="2:15">
      <c r="G8" s="20" t="s">
        <v>55</v>
      </c>
      <c r="H8" s="21">
        <v>64817</v>
      </c>
      <c r="I8" s="20"/>
      <c r="J8" s="2">
        <v>5</v>
      </c>
    </row>
    <row r="9" spans="2:15">
      <c r="G9" s="20" t="s">
        <v>52</v>
      </c>
      <c r="H9" s="21">
        <v>141342</v>
      </c>
      <c r="I9" s="2" t="s">
        <v>53</v>
      </c>
      <c r="J9" s="2">
        <v>6</v>
      </c>
    </row>
    <row r="10" spans="2:15">
      <c r="G10" s="20" t="s">
        <v>50</v>
      </c>
      <c r="H10" s="21">
        <v>50353</v>
      </c>
      <c r="I10" s="2" t="s">
        <v>51</v>
      </c>
      <c r="J10" s="2">
        <v>7</v>
      </c>
    </row>
    <row r="11" spans="2:15">
      <c r="G11" s="20" t="s">
        <v>56</v>
      </c>
      <c r="H11" s="21">
        <v>118334</v>
      </c>
      <c r="I11" s="20"/>
      <c r="J11" s="2">
        <v>8</v>
      </c>
    </row>
    <row r="12" spans="2:15">
      <c r="G12" s="20" t="s">
        <v>46</v>
      </c>
      <c r="H12" s="21">
        <v>104787</v>
      </c>
      <c r="I12" s="2" t="s">
        <v>47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  <headerFooter>
    <oddFooter>&amp;C_x000D_&amp;1#&amp;"Aptos"&amp;8&amp;K000000 Internal</oddFooter>
  </headerFooter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Chun, SaeWon</cp:lastModifiedBy>
  <dcterms:created xsi:type="dcterms:W3CDTF">2026-03-24T13:45:17Z</dcterms:created>
  <dcterms:modified xsi:type="dcterms:W3CDTF">2026-07-28T00:11:10Z</dcterms:modified>
</cp:coreProperties>
</file>