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16275" windowHeight="8445"/>
  </bookViews>
  <sheets>
    <sheet name="Contents" sheetId="4" r:id="rId1"/>
    <sheet name="Sheet1" sheetId="1" r:id="rId2"/>
    <sheet name="Sheet2" sheetId="5" r:id="rId3"/>
    <sheet name="Sheet3" sheetId="6" r:id="rId4"/>
  </sheets>
  <calcPr calcId="145621"/>
</workbook>
</file>

<file path=xl/calcChain.xml><?xml version="1.0" encoding="utf-8"?>
<calcChain xmlns="http://schemas.openxmlformats.org/spreadsheetml/2006/main">
  <c r="Y45" i="6" l="1"/>
  <c r="T45" i="6"/>
  <c r="Q45" i="6"/>
  <c r="T43" i="6"/>
  <c r="T42" i="6"/>
  <c r="Q42" i="6"/>
  <c r="Y39" i="6"/>
  <c r="Q39" i="6"/>
  <c r="Y36" i="6"/>
  <c r="T36" i="6"/>
  <c r="Q36" i="6"/>
  <c r="Y35" i="6"/>
  <c r="T35" i="6"/>
  <c r="Q35" i="6"/>
  <c r="Y34" i="6"/>
  <c r="T34" i="6"/>
  <c r="Q34" i="6"/>
  <c r="Y31" i="6"/>
  <c r="T31" i="6"/>
  <c r="Y30" i="6"/>
  <c r="T25" i="6"/>
  <c r="T21" i="6"/>
  <c r="Y19" i="6"/>
  <c r="Y18" i="6"/>
  <c r="T18" i="6"/>
  <c r="T14" i="6"/>
  <c r="Y10" i="6"/>
  <c r="T10" i="6"/>
  <c r="Q10" i="6"/>
  <c r="T9" i="6"/>
  <c r="Q9" i="6"/>
  <c r="T4" i="6"/>
  <c r="Q4" i="6"/>
  <c r="Y3" i="6"/>
  <c r="T3" i="6"/>
  <c r="Y2" i="6"/>
  <c r="Q2" i="6"/>
</calcChain>
</file>

<file path=xl/comments1.xml><?xml version="1.0" encoding="utf-8"?>
<comments xmlns="http://schemas.openxmlformats.org/spreadsheetml/2006/main">
  <authors>
    <author>Laura Legere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Laura Legere:</t>
        </r>
        <r>
          <rPr>
            <sz val="9"/>
            <color indexed="81"/>
            <rFont val="Tahoma"/>
            <family val="2"/>
          </rPr>
          <t xml:space="preserve">
Present age (not at time of diagnosis)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Laura Legere:</t>
        </r>
        <r>
          <rPr>
            <sz val="9"/>
            <color indexed="81"/>
            <rFont val="Tahoma"/>
            <family val="2"/>
          </rPr>
          <t xml:space="preserve">
day unk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Laura Legere: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Laura Legere:</t>
        </r>
        <r>
          <rPr>
            <sz val="9"/>
            <color indexed="81"/>
            <rFont val="Tahoma"/>
            <family val="2"/>
          </rPr>
          <t xml:space="preserve">
is this from met site?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Laura Legere:</t>
        </r>
        <r>
          <rPr>
            <sz val="9"/>
            <color indexed="81"/>
            <rFont val="Tahoma"/>
            <family val="2"/>
          </rPr>
          <t xml:space="preserve">
exact day unknown</t>
        </r>
      </text>
    </comment>
  </commentList>
</comments>
</file>

<file path=xl/sharedStrings.xml><?xml version="1.0" encoding="utf-8"?>
<sst xmlns="http://schemas.openxmlformats.org/spreadsheetml/2006/main" count="685" uniqueCount="119">
  <si>
    <t>Site</t>
  </si>
  <si>
    <t>UHN</t>
  </si>
  <si>
    <t>CHTN</t>
  </si>
  <si>
    <t>Grade</t>
  </si>
  <si>
    <t>4</t>
  </si>
  <si>
    <t>3</t>
  </si>
  <si>
    <t>2</t>
  </si>
  <si>
    <t>1</t>
  </si>
  <si>
    <t>0</t>
  </si>
  <si>
    <t>Sample ID</t>
  </si>
  <si>
    <t>Sheet 1</t>
  </si>
  <si>
    <t>Sheet 2</t>
  </si>
  <si>
    <t>Full list of tumor sample included in the study</t>
  </si>
  <si>
    <t>Summary clinical features of the tumor samples</t>
  </si>
  <si>
    <t>Sheet 3</t>
  </si>
  <si>
    <t>Detailed list of clinical data per individual patient</t>
  </si>
  <si>
    <t>Sex</t>
  </si>
  <si>
    <t>Female</t>
  </si>
  <si>
    <t>Male</t>
  </si>
  <si>
    <t>Age</t>
  </si>
  <si>
    <t>&lt;60</t>
  </si>
  <si>
    <t>&lt;70</t>
  </si>
  <si>
    <t>&gt;70</t>
  </si>
  <si>
    <t>Mean</t>
  </si>
  <si>
    <t>SD</t>
  </si>
  <si>
    <t>I</t>
  </si>
  <si>
    <t>II</t>
  </si>
  <si>
    <t>III</t>
  </si>
  <si>
    <t>IV</t>
  </si>
  <si>
    <t>Metastasis</t>
  </si>
  <si>
    <t>Stage</t>
  </si>
  <si>
    <t>Reccurence</t>
  </si>
  <si>
    <t>Locoregional</t>
  </si>
  <si>
    <t>10/46</t>
  </si>
  <si>
    <t>Average time to local reccurence</t>
  </si>
  <si>
    <t>912 days</t>
  </si>
  <si>
    <t>Distant</t>
  </si>
  <si>
    <t>16/46</t>
  </si>
  <si>
    <t>Average time to distant reccurence</t>
  </si>
  <si>
    <t>732 days</t>
  </si>
  <si>
    <t>Treatment</t>
  </si>
  <si>
    <t>Total</t>
  </si>
  <si>
    <t>Status</t>
  </si>
  <si>
    <t>Alive</t>
  </si>
  <si>
    <t>Dead</t>
  </si>
  <si>
    <t>Average time to death</t>
  </si>
  <si>
    <t>775 days</t>
  </si>
  <si>
    <t>Code used in the file name</t>
  </si>
  <si>
    <t>Tissue Bank ID#</t>
  </si>
  <si>
    <t>Subtype</t>
  </si>
  <si>
    <t>Gender</t>
  </si>
  <si>
    <t>Date Diagnosed</t>
  </si>
  <si>
    <t>T</t>
  </si>
  <si>
    <t>N</t>
  </si>
  <si>
    <t xml:space="preserve">M </t>
  </si>
  <si>
    <t>Grade simplified</t>
  </si>
  <si>
    <t>comment</t>
  </si>
  <si>
    <t>Locoregional Recurrence (Y/N)</t>
  </si>
  <si>
    <t>Date Locoregional Recurrence</t>
  </si>
  <si>
    <t>Time to locoregional recurrence</t>
  </si>
  <si>
    <t>Distant Recurrence (Y/N)</t>
  </si>
  <si>
    <t>Date Distant Recurrence</t>
  </si>
  <si>
    <t>Time to distant recurrence</t>
  </si>
  <si>
    <t>location</t>
  </si>
  <si>
    <t>Date Last Follow-up</t>
  </si>
  <si>
    <t>Status (Alive/Dead)</t>
  </si>
  <si>
    <t>Date of Death</t>
  </si>
  <si>
    <t>Time to death</t>
  </si>
  <si>
    <t>Length FU (yr)</t>
  </si>
  <si>
    <t>Cause Death</t>
  </si>
  <si>
    <t>Case Note</t>
  </si>
  <si>
    <t>ccRCC</t>
  </si>
  <si>
    <t>M</t>
  </si>
  <si>
    <t>3a</t>
  </si>
  <si>
    <t>x</t>
  </si>
  <si>
    <t>Y</t>
  </si>
  <si>
    <t>Neoadjuvant sorafenib and adjuvan sorafenib and sutent and everolimus</t>
  </si>
  <si>
    <t>adrenal, brain</t>
  </si>
  <si>
    <t>D</t>
  </si>
  <si>
    <t>disease progression</t>
  </si>
  <si>
    <t>3b</t>
  </si>
  <si>
    <t>radiation/sutent</t>
  </si>
  <si>
    <t>brain</t>
  </si>
  <si>
    <t>Disease Progression</t>
  </si>
  <si>
    <t>Neoadjuvant sorafenib and adjuvan sutent</t>
  </si>
  <si>
    <t>lung, nodes retroperitineum</t>
  </si>
  <si>
    <t>A</t>
  </si>
  <si>
    <t>F</t>
  </si>
  <si>
    <t>1b</t>
  </si>
  <si>
    <t>1a</t>
  </si>
  <si>
    <t>lung, retroperitoneal node and retrocrural space</t>
  </si>
  <si>
    <t>unk</t>
  </si>
  <si>
    <t>abd/bone</t>
  </si>
  <si>
    <t>add to ekidney</t>
  </si>
  <si>
    <t>2a</t>
  </si>
  <si>
    <t>hx breast Ca</t>
  </si>
  <si>
    <t>pancreas</t>
  </si>
  <si>
    <t>preop sutent</t>
  </si>
  <si>
    <t>lung, brain</t>
  </si>
  <si>
    <t>lung, skull</t>
  </si>
  <si>
    <t>lung</t>
  </si>
  <si>
    <t>never returned for fu</t>
  </si>
  <si>
    <t>Acute Myloid Leukemia</t>
  </si>
  <si>
    <t>presented with AML</t>
  </si>
  <si>
    <t>spine</t>
  </si>
  <si>
    <t>spine, brain</t>
  </si>
  <si>
    <t>additional primary</t>
  </si>
  <si>
    <t>unclear if M1 or N1 in path, no further clarification</t>
  </si>
  <si>
    <t>2011 surgery for recurrence from 2009</t>
  </si>
  <si>
    <t>ccRCC pancreas met</t>
  </si>
  <si>
    <t>n/a</t>
  </si>
  <si>
    <t>ccRCC metastatic</t>
  </si>
  <si>
    <t>na</t>
  </si>
  <si>
    <t>lung, bone</t>
  </si>
  <si>
    <t>bone, lung</t>
  </si>
  <si>
    <t>preop Sorafenib</t>
  </si>
  <si>
    <t>UHN, University health network; CHTN, cooperative human tissue network.</t>
  </si>
  <si>
    <t>Normal</t>
  </si>
  <si>
    <t>Table S1: List of Samples and Clinical Data, Related to Figure 1 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</si>
</sst>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3"/>
  </cellStyleXfs>
  <cellXfs count="62">
    <xf numFmtId="0" fontId="0" fillId="0" borderId="0" xfId="0"/>
    <xf numFmtId="0" fontId="2" fillId="0" borderId="3" xfId="2" applyFill="1" applyBorder="1" applyAlignment="1">
      <alignment horizontal="left" vertical="center"/>
    </xf>
    <xf numFmtId="0" fontId="2" fillId="0" borderId="5" xfId="2" applyFill="1" applyBorder="1" applyAlignment="1">
      <alignment horizontal="left" vertical="center"/>
    </xf>
    <xf numFmtId="0" fontId="2" fillId="0" borderId="5" xfId="2" quotePrefix="1" applyFill="1" applyBorder="1" applyAlignment="1">
      <alignment horizontal="left" vertical="center"/>
    </xf>
    <xf numFmtId="0" fontId="2" fillId="0" borderId="2" xfId="2" applyFill="1" applyBorder="1" applyAlignment="1">
      <alignment horizontal="left" vertical="center"/>
    </xf>
    <xf numFmtId="0" fontId="1" fillId="3" borderId="1" xfId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  <xf numFmtId="0" fontId="0" fillId="3" borderId="0" xfId="0" applyFill="1"/>
    <xf numFmtId="0" fontId="0" fillId="0" borderId="6" xfId="0" applyBorder="1"/>
    <xf numFmtId="0" fontId="5" fillId="0" borderId="0" xfId="0" applyFont="1"/>
    <xf numFmtId="0" fontId="3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3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49" fontId="0" fillId="0" borderId="0" xfId="0" applyNumberFormat="1" applyBorder="1" applyAlignment="1">
      <alignment horizontal="right"/>
    </xf>
    <xf numFmtId="0" fontId="1" fillId="3" borderId="2" xfId="1" applyFill="1" applyBorder="1" applyAlignment="1">
      <alignment horizontal="center" vertical="center" wrapText="1"/>
    </xf>
    <xf numFmtId="164" fontId="1" fillId="3" borderId="4" xfId="1" applyNumberFormat="1" applyFill="1" applyBorder="1" applyAlignment="1">
      <alignment horizontal="center" vertical="center" wrapText="1"/>
    </xf>
    <xf numFmtId="0" fontId="1" fillId="3" borderId="2" xfId="1" applyNumberFormat="1" applyFill="1" applyBorder="1" applyAlignment="1">
      <alignment horizontal="center" vertical="center" wrapText="1"/>
    </xf>
    <xf numFmtId="0" fontId="1" fillId="3" borderId="8" xfId="1" applyNumberFormat="1" applyFill="1" applyBorder="1" applyAlignment="1">
      <alignment horizontal="center" vertical="center" wrapText="1"/>
    </xf>
    <xf numFmtId="164" fontId="1" fillId="3" borderId="2" xfId="1" applyNumberFormat="1" applyFill="1" applyBorder="1" applyAlignment="1">
      <alignment horizontal="center" vertical="center" wrapText="1"/>
    </xf>
    <xf numFmtId="165" fontId="1" fillId="3" borderId="2" xfId="1" applyNumberFormat="1" applyFill="1" applyBorder="1" applyAlignment="1">
      <alignment horizontal="center" vertical="center" wrapText="1"/>
    </xf>
    <xf numFmtId="0" fontId="1" fillId="3" borderId="4" xfId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6" fillId="0" borderId="3" xfId="0" applyNumberFormat="1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/>
    <xf numFmtId="164" fontId="0" fillId="0" borderId="3" xfId="0" applyNumberFormat="1" applyFont="1" applyFill="1" applyBorder="1" applyAlignment="1"/>
    <xf numFmtId="49" fontId="7" fillId="0" borderId="3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wrapText="1"/>
    </xf>
    <xf numFmtId="0" fontId="0" fillId="0" borderId="3" xfId="0" applyNumberFormat="1" applyFont="1" applyFill="1" applyBorder="1" applyAlignment="1"/>
    <xf numFmtId="164" fontId="0" fillId="0" borderId="3" xfId="0" applyNumberFormat="1" applyFont="1" applyFill="1" applyBorder="1" applyAlignment="1">
      <alignment wrapText="1"/>
    </xf>
    <xf numFmtId="15" fontId="0" fillId="0" borderId="3" xfId="0" applyNumberFormat="1" applyFont="1" applyFill="1" applyBorder="1" applyAlignment="1"/>
    <xf numFmtId="0" fontId="0" fillId="0" borderId="5" xfId="0" applyFont="1" applyFill="1" applyBorder="1" applyAlignment="1"/>
    <xf numFmtId="0" fontId="6" fillId="0" borderId="3" xfId="2" applyNumberFormat="1" applyFont="1" applyFill="1" applyBorder="1" applyAlignment="1">
      <alignment horizontal="left"/>
    </xf>
    <xf numFmtId="1" fontId="0" fillId="0" borderId="3" xfId="0" applyNumberFormat="1" applyFont="1" applyFill="1" applyBorder="1" applyAlignment="1">
      <alignment horizontal="left"/>
    </xf>
    <xf numFmtId="0" fontId="6" fillId="0" borderId="3" xfId="0" applyFont="1" applyFill="1" applyBorder="1" applyAlignment="1"/>
    <xf numFmtId="0" fontId="6" fillId="0" borderId="3" xfId="1" applyNumberFormat="1" applyFont="1" applyFill="1" applyBorder="1" applyAlignment="1">
      <alignment horizontal="left"/>
    </xf>
    <xf numFmtId="0" fontId="6" fillId="0" borderId="3" xfId="0" applyFont="1" applyFill="1" applyBorder="1"/>
    <xf numFmtId="0" fontId="6" fillId="0" borderId="3" xfId="0" applyFont="1" applyFill="1" applyBorder="1" applyAlignment="1">
      <alignment horizontal="left"/>
    </xf>
    <xf numFmtId="0" fontId="1" fillId="0" borderId="3" xfId="1" applyFont="1" applyFill="1" applyBorder="1" applyAlignment="1"/>
    <xf numFmtId="49" fontId="6" fillId="0" borderId="3" xfId="1" applyNumberFormat="1" applyFont="1" applyFill="1" applyBorder="1" applyAlignment="1">
      <alignment horizontal="left"/>
    </xf>
    <xf numFmtId="49" fontId="6" fillId="0" borderId="3" xfId="2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0" fontId="2" fillId="0" borderId="3" xfId="2" quotePrefix="1" applyFill="1" applyBorder="1" applyAlignment="1">
      <alignment horizontal="left" vertical="center"/>
    </xf>
    <xf numFmtId="49" fontId="8" fillId="0" borderId="3" xfId="2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/>
    <xf numFmtId="164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wrapText="1"/>
    </xf>
    <xf numFmtId="0" fontId="0" fillId="0" borderId="2" xfId="0" applyNumberFormat="1" applyFont="1" applyFill="1" applyBorder="1" applyAlignment="1"/>
    <xf numFmtId="164" fontId="0" fillId="0" borderId="2" xfId="0" applyNumberFormat="1" applyFont="1" applyFill="1" applyBorder="1" applyAlignment="1">
      <alignment wrapText="1"/>
    </xf>
    <xf numFmtId="0" fontId="0" fillId="0" borderId="4" xfId="0" applyFont="1" applyFill="1" applyBorder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3">
    <cellStyle name="Bad" xfId="1" builtinId="27"/>
    <cellStyle name="Normal" xfId="0" builtinId="0"/>
    <cellStyle name="Normal 2" xfId="2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\ mmm\ 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C79" totalsRowShown="0" headerRowDxfId="61" tableBorderDxfId="60">
  <autoFilter ref="A1:C79"/>
  <sortState ref="A2:C79">
    <sortCondition ref="A1:A79"/>
  </sortState>
  <tableColumns count="3">
    <tableColumn id="1" name="Sample ID" dataDxfId="59" dataCellStyle="Normal 2"/>
    <tableColumn id="2" name="Site" dataDxfId="58" dataCellStyle="Normal 2"/>
    <tableColumn id="3" name="Grade" dataDxfId="57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B48" totalsRowShown="0" headerRowDxfId="55" dataDxfId="54" tableBorderDxfId="53">
  <autoFilter ref="A1:AB48"/>
  <sortState ref="A5:AB51">
    <sortCondition ref="A4:A52"/>
  </sortState>
  <tableColumns count="28">
    <tableColumn id="1" name="Code used in the file name" dataDxfId="52" totalsRowDxfId="51" dataCellStyle="Normal 2"/>
    <tableColumn id="3" name="Tissue Bank ID#" dataDxfId="50" totalsRowDxfId="49"/>
    <tableColumn id="4" name="Subtype" dataDxfId="48" totalsRowDxfId="47"/>
    <tableColumn id="5" name="Gender" dataDxfId="46" totalsRowDxfId="45"/>
    <tableColumn id="6" name="Age" dataDxfId="44" totalsRowDxfId="43"/>
    <tableColumn id="7" name="Date Diagnosed" dataDxfId="42" totalsRowDxfId="41"/>
    <tableColumn id="8" name="T" totalsRowDxfId="40"/>
    <tableColumn id="9" name="N" totalsRowDxfId="39"/>
    <tableColumn id="10" name="M " totalsRowDxfId="38"/>
    <tableColumn id="11" name="Stage" dataDxfId="37" totalsRowDxfId="36"/>
    <tableColumn id="12" name="Grade" dataDxfId="35" totalsRowDxfId="34" dataCellStyle="Normal 2"/>
    <tableColumn id="13" name="Grade simplified" dataDxfId="33" totalsRowDxfId="32" dataCellStyle="Normal 2"/>
    <tableColumn id="14" name="Treatment" dataDxfId="31" totalsRowDxfId="30"/>
    <tableColumn id="15" name="comment" dataDxfId="29" totalsRowDxfId="28"/>
    <tableColumn id="16" name="Locoregional Recurrence (Y/N)" dataDxfId="27" totalsRowDxfId="26"/>
    <tableColumn id="17" name="Date Locoregional Recurrence" dataDxfId="25" totalsRowDxfId="24"/>
    <tableColumn id="27" name="Time to locoregional recurrence" dataDxfId="23" totalsRowDxfId="22">
      <calculatedColumnFormula>Table2[[#This Row],[Date Locoregional Recurrence]]-Table2[[#This Row],[Date Diagnosed]]</calculatedColumnFormula>
    </tableColumn>
    <tableColumn id="18" name="Distant Recurrence (Y/N)" dataDxfId="21" totalsRowDxfId="20"/>
    <tableColumn id="19" name="Date Distant Recurrence" dataDxfId="19" totalsRowDxfId="18"/>
    <tableColumn id="2" name="Time to distant recurrence" dataDxfId="17" totalsRowDxfId="16">
      <calculatedColumnFormula>Table2[[#This Row],[Date Distant Recurrence]]-Table2[[#This Row],[Date Diagnosed]]</calculatedColumnFormula>
    </tableColumn>
    <tableColumn id="20" name="location" dataDxfId="15" totalsRowDxfId="14"/>
    <tableColumn id="21" name="Date Last Follow-up" dataDxfId="13" totalsRowDxfId="12"/>
    <tableColumn id="22" name="Status (Alive/Dead)" dataDxfId="11" totalsRowDxfId="10"/>
    <tableColumn id="23" name="Date of Death" dataDxfId="9" totalsRowDxfId="8"/>
    <tableColumn id="28" name="Time to death" dataDxfId="7" totalsRowDxfId="6">
      <calculatedColumnFormula>Table2[[#This Row],[Date of Death]]-Table2[[#This Row],[Date Diagnosed]]</calculatedColumnFormula>
    </tableColumn>
    <tableColumn id="24" name="Length FU (yr)" dataDxfId="5" totalsRowDxfId="4"/>
    <tableColumn id="25" name="Cause Death" dataDxfId="3" totalsRowDxfId="2"/>
    <tableColumn id="26" name="Case Note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F1"/>
    </sheetView>
  </sheetViews>
  <sheetFormatPr defaultRowHeight="15" x14ac:dyDescent="0.25"/>
  <cols>
    <col min="1" max="1" width="8.28515625" bestFit="1" customWidth="1"/>
  </cols>
  <sheetData>
    <row r="1" spans="1:6" ht="42" customHeight="1" x14ac:dyDescent="0.25">
      <c r="A1" s="60" t="s">
        <v>118</v>
      </c>
      <c r="B1" s="61"/>
      <c r="C1" s="61"/>
      <c r="D1" s="61"/>
      <c r="E1" s="61"/>
      <c r="F1" s="61"/>
    </row>
    <row r="3" spans="1:6" ht="15.75" x14ac:dyDescent="0.25">
      <c r="A3" s="10" t="s">
        <v>10</v>
      </c>
      <c r="B3" t="s">
        <v>12</v>
      </c>
    </row>
    <row r="4" spans="1:6" ht="15.75" x14ac:dyDescent="0.25">
      <c r="A4" s="10" t="s">
        <v>11</v>
      </c>
      <c r="B4" t="s">
        <v>13</v>
      </c>
    </row>
    <row r="5" spans="1:6" ht="15.75" x14ac:dyDescent="0.25">
      <c r="A5" s="10" t="s">
        <v>14</v>
      </c>
      <c r="B5" t="s">
        <v>15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E10" sqref="E10"/>
    </sheetView>
  </sheetViews>
  <sheetFormatPr defaultRowHeight="15" x14ac:dyDescent="0.25"/>
  <cols>
    <col min="1" max="1" width="26.85546875" customWidth="1"/>
    <col min="2" max="2" width="9" customWidth="1"/>
    <col min="3" max="3" width="23.7109375" customWidth="1"/>
    <col min="4" max="4" width="15.42578125" bestFit="1" customWidth="1"/>
  </cols>
  <sheetData>
    <row r="1" spans="1:3" s="8" customFormat="1" x14ac:dyDescent="0.25">
      <c r="A1" s="5" t="s">
        <v>9</v>
      </c>
      <c r="B1" s="6" t="s">
        <v>0</v>
      </c>
      <c r="C1" s="7" t="s">
        <v>3</v>
      </c>
    </row>
    <row r="2" spans="1:3" x14ac:dyDescent="0.25">
      <c r="A2" s="1">
        <v>2</v>
      </c>
      <c r="B2" s="1" t="s">
        <v>1</v>
      </c>
      <c r="C2" s="2" t="s">
        <v>4</v>
      </c>
    </row>
    <row r="3" spans="1:3" x14ac:dyDescent="0.25">
      <c r="A3" s="1">
        <v>3</v>
      </c>
      <c r="B3" s="1" t="s">
        <v>2</v>
      </c>
      <c r="C3" s="2">
        <v>4</v>
      </c>
    </row>
    <row r="4" spans="1:3" x14ac:dyDescent="0.25">
      <c r="A4" s="1">
        <v>4</v>
      </c>
      <c r="B4" s="1" t="s">
        <v>2</v>
      </c>
      <c r="C4" s="2">
        <v>4</v>
      </c>
    </row>
    <row r="5" spans="1:3" x14ac:dyDescent="0.25">
      <c r="A5" s="1">
        <v>5</v>
      </c>
      <c r="B5" s="1" t="s">
        <v>2</v>
      </c>
      <c r="C5" s="2" t="s">
        <v>4</v>
      </c>
    </row>
    <row r="6" spans="1:3" x14ac:dyDescent="0.25">
      <c r="A6" s="1">
        <v>6</v>
      </c>
      <c r="B6" s="1" t="s">
        <v>1</v>
      </c>
      <c r="C6" s="2" t="s">
        <v>5</v>
      </c>
    </row>
    <row r="7" spans="1:3" x14ac:dyDescent="0.25">
      <c r="A7" s="1">
        <v>7</v>
      </c>
      <c r="B7" s="1" t="s">
        <v>1</v>
      </c>
      <c r="C7" s="2" t="s">
        <v>5</v>
      </c>
    </row>
    <row r="8" spans="1:3" x14ac:dyDescent="0.25">
      <c r="A8" s="1">
        <v>8</v>
      </c>
      <c r="B8" s="1" t="s">
        <v>2</v>
      </c>
      <c r="C8" s="2" t="s">
        <v>5</v>
      </c>
    </row>
    <row r="9" spans="1:3" x14ac:dyDescent="0.25">
      <c r="A9" s="1">
        <v>9</v>
      </c>
      <c r="B9" s="1" t="s">
        <v>2</v>
      </c>
      <c r="C9" s="2" t="s">
        <v>5</v>
      </c>
    </row>
    <row r="10" spans="1:3" x14ac:dyDescent="0.25">
      <c r="A10" s="1">
        <v>10</v>
      </c>
      <c r="B10" s="1" t="s">
        <v>2</v>
      </c>
      <c r="C10" s="2" t="s">
        <v>5</v>
      </c>
    </row>
    <row r="11" spans="1:3" x14ac:dyDescent="0.25">
      <c r="A11" s="1">
        <v>11</v>
      </c>
      <c r="B11" s="1" t="s">
        <v>2</v>
      </c>
      <c r="C11" s="2" t="s">
        <v>6</v>
      </c>
    </row>
    <row r="12" spans="1:3" x14ac:dyDescent="0.25">
      <c r="A12" s="1">
        <v>12</v>
      </c>
      <c r="B12" s="1" t="s">
        <v>1</v>
      </c>
      <c r="C12" s="2" t="s">
        <v>6</v>
      </c>
    </row>
    <row r="13" spans="1:3" x14ac:dyDescent="0.25">
      <c r="A13" s="1">
        <v>13</v>
      </c>
      <c r="B13" s="1" t="s">
        <v>1</v>
      </c>
      <c r="C13" s="2" t="s">
        <v>6</v>
      </c>
    </row>
    <row r="14" spans="1:3" x14ac:dyDescent="0.25">
      <c r="A14" s="1">
        <v>14</v>
      </c>
      <c r="B14" s="1" t="s">
        <v>2</v>
      </c>
      <c r="C14" s="2" t="s">
        <v>6</v>
      </c>
    </row>
    <row r="15" spans="1:3" x14ac:dyDescent="0.25">
      <c r="A15" s="1">
        <v>15</v>
      </c>
      <c r="B15" s="1" t="s">
        <v>2</v>
      </c>
      <c r="C15" s="2" t="s">
        <v>6</v>
      </c>
    </row>
    <row r="16" spans="1:3" x14ac:dyDescent="0.25">
      <c r="A16" s="1">
        <v>16</v>
      </c>
      <c r="B16" s="1" t="s">
        <v>1</v>
      </c>
      <c r="C16" s="2" t="s">
        <v>7</v>
      </c>
    </row>
    <row r="17" spans="1:3" x14ac:dyDescent="0.25">
      <c r="A17" s="1">
        <v>17</v>
      </c>
      <c r="B17" s="1" t="s">
        <v>1</v>
      </c>
      <c r="C17" s="2" t="s">
        <v>7</v>
      </c>
    </row>
    <row r="18" spans="1:3" x14ac:dyDescent="0.25">
      <c r="A18" s="1">
        <v>18</v>
      </c>
      <c r="B18" s="1" t="s">
        <v>2</v>
      </c>
      <c r="C18" s="2" t="s">
        <v>7</v>
      </c>
    </row>
    <row r="19" spans="1:3" x14ac:dyDescent="0.25">
      <c r="A19" s="1">
        <v>19</v>
      </c>
      <c r="B19" s="1" t="s">
        <v>2</v>
      </c>
      <c r="C19" s="2" t="s">
        <v>7</v>
      </c>
    </row>
    <row r="20" spans="1:3" x14ac:dyDescent="0.25">
      <c r="A20" s="1">
        <v>20</v>
      </c>
      <c r="B20" s="1" t="s">
        <v>2</v>
      </c>
      <c r="C20" s="2" t="s">
        <v>7</v>
      </c>
    </row>
    <row r="21" spans="1:3" x14ac:dyDescent="0.25">
      <c r="A21" s="1">
        <v>21</v>
      </c>
      <c r="B21" s="1" t="s">
        <v>2</v>
      </c>
      <c r="C21" s="2" t="s">
        <v>117</v>
      </c>
    </row>
    <row r="22" spans="1:3" x14ac:dyDescent="0.25">
      <c r="A22" s="1">
        <v>22</v>
      </c>
      <c r="B22" s="1" t="s">
        <v>2</v>
      </c>
      <c r="C22" s="2" t="s">
        <v>117</v>
      </c>
    </row>
    <row r="23" spans="1:3" x14ac:dyDescent="0.25">
      <c r="A23" s="1">
        <v>23</v>
      </c>
      <c r="B23" s="1" t="s">
        <v>2</v>
      </c>
      <c r="C23" s="2" t="s">
        <v>117</v>
      </c>
    </row>
    <row r="24" spans="1:3" x14ac:dyDescent="0.25">
      <c r="A24" s="1">
        <v>24</v>
      </c>
      <c r="B24" s="1" t="s">
        <v>2</v>
      </c>
      <c r="C24" s="2" t="s">
        <v>117</v>
      </c>
    </row>
    <row r="25" spans="1:3" x14ac:dyDescent="0.25">
      <c r="A25" s="1">
        <v>25</v>
      </c>
      <c r="B25" s="1" t="s">
        <v>2</v>
      </c>
      <c r="C25" s="2" t="s">
        <v>117</v>
      </c>
    </row>
    <row r="26" spans="1:3" x14ac:dyDescent="0.25">
      <c r="A26" s="1">
        <v>26</v>
      </c>
      <c r="B26" s="1" t="s">
        <v>1</v>
      </c>
      <c r="C26" s="2">
        <v>2</v>
      </c>
    </row>
    <row r="27" spans="1:3" x14ac:dyDescent="0.25">
      <c r="A27" s="1">
        <v>27</v>
      </c>
      <c r="B27" s="1" t="s">
        <v>2</v>
      </c>
      <c r="C27" s="2">
        <v>2</v>
      </c>
    </row>
    <row r="28" spans="1:3" x14ac:dyDescent="0.25">
      <c r="A28" s="1">
        <v>28</v>
      </c>
      <c r="B28" s="1" t="s">
        <v>1</v>
      </c>
      <c r="C28" s="2">
        <v>2</v>
      </c>
    </row>
    <row r="29" spans="1:3" x14ac:dyDescent="0.25">
      <c r="A29" s="1">
        <v>29</v>
      </c>
      <c r="B29" s="1" t="s">
        <v>1</v>
      </c>
      <c r="C29" s="2">
        <v>2</v>
      </c>
    </row>
    <row r="30" spans="1:3" x14ac:dyDescent="0.25">
      <c r="A30" s="1">
        <v>30</v>
      </c>
      <c r="B30" s="1" t="s">
        <v>2</v>
      </c>
      <c r="C30" s="2">
        <v>2</v>
      </c>
    </row>
    <row r="31" spans="1:3" x14ac:dyDescent="0.25">
      <c r="A31" s="1">
        <v>31</v>
      </c>
      <c r="B31" s="1" t="s">
        <v>1</v>
      </c>
      <c r="C31" s="2">
        <v>2</v>
      </c>
    </row>
    <row r="32" spans="1:3" x14ac:dyDescent="0.25">
      <c r="A32" s="1">
        <v>32</v>
      </c>
      <c r="B32" s="1" t="s">
        <v>1</v>
      </c>
      <c r="C32" s="2">
        <v>2</v>
      </c>
    </row>
    <row r="33" spans="1:3" x14ac:dyDescent="0.25">
      <c r="A33" s="1">
        <v>33</v>
      </c>
      <c r="B33" s="1" t="s">
        <v>2</v>
      </c>
      <c r="C33" s="2">
        <v>2</v>
      </c>
    </row>
    <row r="34" spans="1:3" x14ac:dyDescent="0.25">
      <c r="A34" s="1">
        <v>34</v>
      </c>
      <c r="B34" s="1" t="s">
        <v>1</v>
      </c>
      <c r="C34" s="2">
        <v>2</v>
      </c>
    </row>
    <row r="35" spans="1:3" x14ac:dyDescent="0.25">
      <c r="A35" s="1">
        <v>35</v>
      </c>
      <c r="B35" s="1" t="s">
        <v>1</v>
      </c>
      <c r="C35" s="2">
        <v>2</v>
      </c>
    </row>
    <row r="36" spans="1:3" x14ac:dyDescent="0.25">
      <c r="A36" s="1">
        <v>36</v>
      </c>
      <c r="B36" s="1" t="s">
        <v>1</v>
      </c>
      <c r="C36" s="2">
        <v>2</v>
      </c>
    </row>
    <row r="37" spans="1:3" x14ac:dyDescent="0.25">
      <c r="A37" s="1">
        <v>37</v>
      </c>
      <c r="B37" s="1" t="s">
        <v>1</v>
      </c>
      <c r="C37" s="2">
        <v>2</v>
      </c>
    </row>
    <row r="38" spans="1:3" x14ac:dyDescent="0.25">
      <c r="A38" s="1">
        <v>38</v>
      </c>
      <c r="B38" s="1" t="s">
        <v>1</v>
      </c>
      <c r="C38" s="2">
        <v>2</v>
      </c>
    </row>
    <row r="39" spans="1:3" x14ac:dyDescent="0.25">
      <c r="A39" s="1">
        <v>39</v>
      </c>
      <c r="B39" s="1" t="s">
        <v>1</v>
      </c>
      <c r="C39" s="2">
        <v>2</v>
      </c>
    </row>
    <row r="40" spans="1:3" x14ac:dyDescent="0.25">
      <c r="A40" s="1">
        <v>40</v>
      </c>
      <c r="B40" s="1" t="s">
        <v>1</v>
      </c>
      <c r="C40" s="2">
        <v>2</v>
      </c>
    </row>
    <row r="41" spans="1:3" x14ac:dyDescent="0.25">
      <c r="A41" s="1">
        <v>41</v>
      </c>
      <c r="B41" s="1" t="s">
        <v>1</v>
      </c>
      <c r="C41" s="2">
        <v>2</v>
      </c>
    </row>
    <row r="42" spans="1:3" x14ac:dyDescent="0.25">
      <c r="A42" s="1">
        <v>42</v>
      </c>
      <c r="B42" s="1" t="s">
        <v>1</v>
      </c>
      <c r="C42" s="2">
        <v>2</v>
      </c>
    </row>
    <row r="43" spans="1:3" x14ac:dyDescent="0.25">
      <c r="A43" s="1">
        <v>43</v>
      </c>
      <c r="B43" s="1" t="s">
        <v>1</v>
      </c>
      <c r="C43" s="2">
        <v>2</v>
      </c>
    </row>
    <row r="44" spans="1:3" x14ac:dyDescent="0.25">
      <c r="A44" s="1">
        <v>44</v>
      </c>
      <c r="B44" s="1" t="s">
        <v>1</v>
      </c>
      <c r="C44" s="2">
        <v>2</v>
      </c>
    </row>
    <row r="45" spans="1:3" x14ac:dyDescent="0.25">
      <c r="A45" s="1">
        <v>45</v>
      </c>
      <c r="B45" s="1" t="s">
        <v>1</v>
      </c>
      <c r="C45" s="2">
        <v>2</v>
      </c>
    </row>
    <row r="46" spans="1:3" x14ac:dyDescent="0.25">
      <c r="A46" s="1">
        <v>46</v>
      </c>
      <c r="B46" s="1" t="s">
        <v>1</v>
      </c>
      <c r="C46" s="2">
        <v>2</v>
      </c>
    </row>
    <row r="47" spans="1:3" x14ac:dyDescent="0.25">
      <c r="A47" s="1">
        <v>48</v>
      </c>
      <c r="B47" s="1" t="s">
        <v>1</v>
      </c>
      <c r="C47" s="2">
        <v>2</v>
      </c>
    </row>
    <row r="48" spans="1:3" x14ac:dyDescent="0.25">
      <c r="A48" s="1">
        <v>50</v>
      </c>
      <c r="B48" s="1" t="s">
        <v>1</v>
      </c>
      <c r="C48" s="2">
        <v>3</v>
      </c>
    </row>
    <row r="49" spans="1:3" x14ac:dyDescent="0.25">
      <c r="A49" s="1">
        <v>51</v>
      </c>
      <c r="B49" s="1" t="s">
        <v>1</v>
      </c>
      <c r="C49" s="2">
        <v>3</v>
      </c>
    </row>
    <row r="50" spans="1:3" x14ac:dyDescent="0.25">
      <c r="A50" s="1">
        <v>52</v>
      </c>
      <c r="B50" s="1" t="s">
        <v>2</v>
      </c>
      <c r="C50" s="2">
        <v>3</v>
      </c>
    </row>
    <row r="51" spans="1:3" x14ac:dyDescent="0.25">
      <c r="A51" s="1">
        <v>53</v>
      </c>
      <c r="B51" s="1" t="s">
        <v>1</v>
      </c>
      <c r="C51" s="2">
        <v>3</v>
      </c>
    </row>
    <row r="52" spans="1:3" x14ac:dyDescent="0.25">
      <c r="A52" s="1">
        <v>54</v>
      </c>
      <c r="B52" s="1" t="s">
        <v>2</v>
      </c>
      <c r="C52" s="2">
        <v>3</v>
      </c>
    </row>
    <row r="53" spans="1:3" x14ac:dyDescent="0.25">
      <c r="A53" s="1">
        <v>55</v>
      </c>
      <c r="B53" s="1" t="s">
        <v>2</v>
      </c>
      <c r="C53" s="2">
        <v>3</v>
      </c>
    </row>
    <row r="54" spans="1:3" x14ac:dyDescent="0.25">
      <c r="A54" s="1">
        <v>56</v>
      </c>
      <c r="B54" s="1" t="s">
        <v>1</v>
      </c>
      <c r="C54" s="2">
        <v>3</v>
      </c>
    </row>
    <row r="55" spans="1:3" x14ac:dyDescent="0.25">
      <c r="A55" s="1">
        <v>57</v>
      </c>
      <c r="B55" s="1" t="s">
        <v>2</v>
      </c>
      <c r="C55" s="2">
        <v>3</v>
      </c>
    </row>
    <row r="56" spans="1:3" x14ac:dyDescent="0.25">
      <c r="A56" s="1">
        <v>58</v>
      </c>
      <c r="B56" s="1" t="s">
        <v>1</v>
      </c>
      <c r="C56" s="2">
        <v>3</v>
      </c>
    </row>
    <row r="57" spans="1:3" x14ac:dyDescent="0.25">
      <c r="A57" s="1">
        <v>59</v>
      </c>
      <c r="B57" s="1" t="s">
        <v>1</v>
      </c>
      <c r="C57" s="2">
        <v>3</v>
      </c>
    </row>
    <row r="58" spans="1:3" x14ac:dyDescent="0.25">
      <c r="A58" s="1">
        <v>60</v>
      </c>
      <c r="B58" s="1" t="s">
        <v>1</v>
      </c>
      <c r="C58" s="2">
        <v>3</v>
      </c>
    </row>
    <row r="59" spans="1:3" x14ac:dyDescent="0.25">
      <c r="A59" s="1">
        <v>61</v>
      </c>
      <c r="B59" s="1" t="s">
        <v>1</v>
      </c>
      <c r="C59" s="2">
        <v>3</v>
      </c>
    </row>
    <row r="60" spans="1:3" x14ac:dyDescent="0.25">
      <c r="A60" s="1">
        <v>62</v>
      </c>
      <c r="B60" s="1" t="s">
        <v>1</v>
      </c>
      <c r="C60" s="2">
        <v>3</v>
      </c>
    </row>
    <row r="61" spans="1:3" x14ac:dyDescent="0.25">
      <c r="A61" s="1">
        <v>63</v>
      </c>
      <c r="B61" s="1" t="s">
        <v>1</v>
      </c>
      <c r="C61" s="2">
        <v>3</v>
      </c>
    </row>
    <row r="62" spans="1:3" x14ac:dyDescent="0.25">
      <c r="A62" s="1">
        <v>64</v>
      </c>
      <c r="B62" s="1" t="s">
        <v>1</v>
      </c>
      <c r="C62" s="2">
        <v>3</v>
      </c>
    </row>
    <row r="63" spans="1:3" x14ac:dyDescent="0.25">
      <c r="A63" s="1">
        <v>65</v>
      </c>
      <c r="B63" s="1" t="s">
        <v>1</v>
      </c>
      <c r="C63" s="2">
        <v>3</v>
      </c>
    </row>
    <row r="64" spans="1:3" x14ac:dyDescent="0.25">
      <c r="A64" s="1">
        <v>67</v>
      </c>
      <c r="B64" s="1" t="s">
        <v>1</v>
      </c>
      <c r="C64" s="2">
        <v>3</v>
      </c>
    </row>
    <row r="65" spans="1:3" x14ac:dyDescent="0.25">
      <c r="A65" s="1">
        <v>68</v>
      </c>
      <c r="B65" s="1" t="s">
        <v>1</v>
      </c>
      <c r="C65" s="2">
        <v>4</v>
      </c>
    </row>
    <row r="66" spans="1:3" x14ac:dyDescent="0.25">
      <c r="A66" s="1">
        <v>69</v>
      </c>
      <c r="B66" s="1" t="s">
        <v>1</v>
      </c>
      <c r="C66" s="3" t="s">
        <v>29</v>
      </c>
    </row>
    <row r="67" spans="1:3" x14ac:dyDescent="0.25">
      <c r="A67" s="1">
        <v>70</v>
      </c>
      <c r="B67" s="1" t="s">
        <v>2</v>
      </c>
      <c r="C67" s="3" t="s">
        <v>29</v>
      </c>
    </row>
    <row r="68" spans="1:3" x14ac:dyDescent="0.25">
      <c r="A68" s="1">
        <v>71</v>
      </c>
      <c r="B68" s="1" t="s">
        <v>1</v>
      </c>
      <c r="C68" s="3" t="s">
        <v>29</v>
      </c>
    </row>
    <row r="69" spans="1:3" x14ac:dyDescent="0.25">
      <c r="A69" s="1">
        <v>72</v>
      </c>
      <c r="B69" s="1" t="s">
        <v>2</v>
      </c>
      <c r="C69" s="2">
        <v>4</v>
      </c>
    </row>
    <row r="70" spans="1:3" x14ac:dyDescent="0.25">
      <c r="A70" s="1">
        <v>73</v>
      </c>
      <c r="B70" s="1" t="s">
        <v>2</v>
      </c>
      <c r="C70" s="2">
        <v>4</v>
      </c>
    </row>
    <row r="71" spans="1:3" x14ac:dyDescent="0.25">
      <c r="A71" s="1">
        <v>74</v>
      </c>
      <c r="B71" s="1" t="s">
        <v>2</v>
      </c>
      <c r="C71" s="2">
        <v>4</v>
      </c>
    </row>
    <row r="72" spans="1:3" x14ac:dyDescent="0.25">
      <c r="A72" s="1">
        <v>75</v>
      </c>
      <c r="B72" s="1" t="s">
        <v>1</v>
      </c>
      <c r="C72" s="2">
        <v>2</v>
      </c>
    </row>
    <row r="73" spans="1:3" x14ac:dyDescent="0.25">
      <c r="A73" s="1">
        <v>76</v>
      </c>
      <c r="B73" s="1" t="s">
        <v>2</v>
      </c>
      <c r="C73" s="2">
        <v>2</v>
      </c>
    </row>
    <row r="74" spans="1:3" x14ac:dyDescent="0.25">
      <c r="A74" s="1">
        <v>77</v>
      </c>
      <c r="B74" s="1" t="s">
        <v>2</v>
      </c>
      <c r="C74" s="2">
        <v>2</v>
      </c>
    </row>
    <row r="75" spans="1:3" x14ac:dyDescent="0.25">
      <c r="A75" s="1">
        <v>78</v>
      </c>
      <c r="B75" s="1" t="s">
        <v>1</v>
      </c>
      <c r="C75" s="2">
        <v>2</v>
      </c>
    </row>
    <row r="76" spans="1:3" x14ac:dyDescent="0.25">
      <c r="A76" s="1">
        <v>79</v>
      </c>
      <c r="B76" s="1" t="s">
        <v>1</v>
      </c>
      <c r="C76" s="2">
        <v>2</v>
      </c>
    </row>
    <row r="77" spans="1:3" x14ac:dyDescent="0.25">
      <c r="A77" s="1">
        <v>80</v>
      </c>
      <c r="B77" s="1" t="s">
        <v>2</v>
      </c>
      <c r="C77" s="2">
        <v>2</v>
      </c>
    </row>
    <row r="78" spans="1:3" x14ac:dyDescent="0.25">
      <c r="A78" s="1">
        <v>81</v>
      </c>
      <c r="B78" s="1" t="s">
        <v>1</v>
      </c>
      <c r="C78" s="2">
        <v>2</v>
      </c>
    </row>
    <row r="79" spans="1:3" x14ac:dyDescent="0.25">
      <c r="A79" s="4">
        <v>82</v>
      </c>
      <c r="B79" s="4" t="s">
        <v>1</v>
      </c>
      <c r="C79" s="3" t="s">
        <v>29</v>
      </c>
    </row>
    <row r="81" spans="1:3" x14ac:dyDescent="0.25">
      <c r="A81" s="61" t="s">
        <v>116</v>
      </c>
      <c r="B81" s="61"/>
      <c r="C81" s="61"/>
    </row>
    <row r="82" spans="1:3" x14ac:dyDescent="0.25">
      <c r="A82" s="61"/>
      <c r="B82" s="61"/>
      <c r="C82" s="61"/>
    </row>
    <row r="83" spans="1:3" x14ac:dyDescent="0.25">
      <c r="A83" s="61"/>
      <c r="B83" s="61"/>
      <c r="C83" s="61"/>
    </row>
  </sheetData>
  <mergeCells count="1">
    <mergeCell ref="A81:C8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H7" sqref="H7"/>
    </sheetView>
  </sheetViews>
  <sheetFormatPr defaultRowHeight="15" x14ac:dyDescent="0.25"/>
  <cols>
    <col min="1" max="1" width="4.42578125" customWidth="1"/>
    <col min="2" max="2" width="43.28515625" customWidth="1"/>
    <col min="3" max="3" width="21.5703125" customWidth="1"/>
  </cols>
  <sheetData>
    <row r="1" spans="1:3" ht="12.75" customHeight="1" x14ac:dyDescent="0.25"/>
    <row r="2" spans="1:3" ht="14.25" customHeight="1" x14ac:dyDescent="0.25">
      <c r="A2" s="11" t="s">
        <v>16</v>
      </c>
      <c r="B2" s="12"/>
      <c r="C2" s="13"/>
    </row>
    <row r="3" spans="1:3" ht="14.25" customHeight="1" x14ac:dyDescent="0.25">
      <c r="A3" s="14"/>
      <c r="B3" s="14" t="s">
        <v>17</v>
      </c>
      <c r="C3" s="15">
        <v>15</v>
      </c>
    </row>
    <row r="4" spans="1:3" ht="14.25" customHeight="1" x14ac:dyDescent="0.25">
      <c r="A4" s="9"/>
      <c r="B4" s="9" t="s">
        <v>18</v>
      </c>
      <c r="C4" s="16">
        <v>32</v>
      </c>
    </row>
    <row r="5" spans="1:3" ht="7.5" customHeight="1" x14ac:dyDescent="0.25">
      <c r="C5" s="17"/>
    </row>
    <row r="6" spans="1:3" ht="14.25" customHeight="1" x14ac:dyDescent="0.25">
      <c r="A6" s="18" t="s">
        <v>19</v>
      </c>
      <c r="B6" s="19"/>
      <c r="C6" s="20"/>
    </row>
    <row r="7" spans="1:3" ht="14.25" customHeight="1" x14ac:dyDescent="0.25">
      <c r="A7" s="19"/>
      <c r="B7" s="19" t="s">
        <v>20</v>
      </c>
      <c r="C7" s="20">
        <v>14</v>
      </c>
    </row>
    <row r="8" spans="1:3" ht="14.25" customHeight="1" x14ac:dyDescent="0.25">
      <c r="A8" s="19"/>
      <c r="B8" s="19" t="s">
        <v>21</v>
      </c>
      <c r="C8" s="20">
        <v>16</v>
      </c>
    </row>
    <row r="9" spans="1:3" ht="14.25" customHeight="1" x14ac:dyDescent="0.25">
      <c r="A9" s="19"/>
      <c r="B9" s="19" t="s">
        <v>22</v>
      </c>
      <c r="C9" s="20">
        <v>17</v>
      </c>
    </row>
    <row r="10" spans="1:3" ht="14.25" customHeight="1" x14ac:dyDescent="0.25">
      <c r="A10" s="19"/>
      <c r="B10" s="19" t="s">
        <v>23</v>
      </c>
      <c r="C10" s="20">
        <v>66.2</v>
      </c>
    </row>
    <row r="11" spans="1:3" ht="14.25" customHeight="1" x14ac:dyDescent="0.25">
      <c r="A11" s="19"/>
      <c r="B11" s="19" t="s">
        <v>24</v>
      </c>
      <c r="C11" s="20">
        <v>11.7</v>
      </c>
    </row>
    <row r="12" spans="1:3" ht="8.25" customHeight="1" x14ac:dyDescent="0.25">
      <c r="C12" s="17"/>
    </row>
    <row r="13" spans="1:3" ht="14.25" customHeight="1" x14ac:dyDescent="0.25">
      <c r="A13" s="11" t="s">
        <v>3</v>
      </c>
      <c r="B13" s="12"/>
      <c r="C13" s="13"/>
    </row>
    <row r="14" spans="1:3" ht="14.25" customHeight="1" x14ac:dyDescent="0.25">
      <c r="A14" s="14"/>
      <c r="B14" s="14" t="s">
        <v>25</v>
      </c>
      <c r="C14" s="15">
        <v>2</v>
      </c>
    </row>
    <row r="15" spans="1:3" ht="14.25" customHeight="1" x14ac:dyDescent="0.25">
      <c r="A15" s="14"/>
      <c r="B15" s="14" t="s">
        <v>26</v>
      </c>
      <c r="C15" s="15">
        <v>25</v>
      </c>
    </row>
    <row r="16" spans="1:3" ht="14.25" customHeight="1" x14ac:dyDescent="0.25">
      <c r="A16" s="14"/>
      <c r="B16" s="14" t="s">
        <v>27</v>
      </c>
      <c r="C16" s="15">
        <v>13</v>
      </c>
    </row>
    <row r="17" spans="1:3" ht="14.25" customHeight="1" x14ac:dyDescent="0.25">
      <c r="A17" s="14"/>
      <c r="B17" s="14" t="s">
        <v>28</v>
      </c>
      <c r="C17" s="15">
        <v>2</v>
      </c>
    </row>
    <row r="18" spans="1:3" ht="14.25" customHeight="1" x14ac:dyDescent="0.25">
      <c r="A18" s="9"/>
      <c r="B18" s="9" t="s">
        <v>29</v>
      </c>
      <c r="C18" s="16">
        <v>3</v>
      </c>
    </row>
    <row r="19" spans="1:3" ht="6" customHeight="1" x14ac:dyDescent="0.25">
      <c r="C19" s="17"/>
    </row>
    <row r="20" spans="1:3" ht="14.25" customHeight="1" x14ac:dyDescent="0.25">
      <c r="A20" s="18" t="s">
        <v>30</v>
      </c>
      <c r="B20" s="19"/>
      <c r="C20" s="20"/>
    </row>
    <row r="21" spans="1:3" ht="14.25" customHeight="1" x14ac:dyDescent="0.25">
      <c r="A21" s="19"/>
      <c r="B21" s="19" t="s">
        <v>25</v>
      </c>
      <c r="C21" s="20">
        <v>24</v>
      </c>
    </row>
    <row r="22" spans="1:3" ht="14.25" customHeight="1" x14ac:dyDescent="0.25">
      <c r="A22" s="19"/>
      <c r="B22" s="19" t="s">
        <v>26</v>
      </c>
      <c r="C22" s="20">
        <v>5</v>
      </c>
    </row>
    <row r="23" spans="1:3" ht="14.25" customHeight="1" x14ac:dyDescent="0.25">
      <c r="A23" s="19"/>
      <c r="B23" s="19" t="s">
        <v>27</v>
      </c>
      <c r="C23" s="20">
        <v>8</v>
      </c>
    </row>
    <row r="24" spans="1:3" ht="14.25" customHeight="1" x14ac:dyDescent="0.25">
      <c r="A24" s="19"/>
      <c r="B24" s="19" t="s">
        <v>28</v>
      </c>
      <c r="C24" s="20">
        <v>8</v>
      </c>
    </row>
    <row r="25" spans="1:3" ht="7.5" customHeight="1" x14ac:dyDescent="0.25">
      <c r="C25" s="17"/>
    </row>
    <row r="26" spans="1:3" ht="14.25" customHeight="1" x14ac:dyDescent="0.25">
      <c r="A26" s="11" t="s">
        <v>31</v>
      </c>
      <c r="B26" s="12"/>
      <c r="C26" s="13"/>
    </row>
    <row r="27" spans="1:3" ht="14.25" customHeight="1" x14ac:dyDescent="0.25">
      <c r="A27" s="14"/>
      <c r="B27" s="14" t="s">
        <v>32</v>
      </c>
      <c r="C27" s="21" t="s">
        <v>33</v>
      </c>
    </row>
    <row r="28" spans="1:3" ht="14.25" customHeight="1" x14ac:dyDescent="0.25">
      <c r="A28" s="14"/>
      <c r="B28" s="14" t="s">
        <v>34</v>
      </c>
      <c r="C28" s="15" t="s">
        <v>35</v>
      </c>
    </row>
    <row r="29" spans="1:3" ht="14.25" customHeight="1" x14ac:dyDescent="0.25">
      <c r="A29" s="14"/>
      <c r="B29" s="14" t="s">
        <v>36</v>
      </c>
      <c r="C29" s="21" t="s">
        <v>37</v>
      </c>
    </row>
    <row r="30" spans="1:3" ht="14.25" customHeight="1" x14ac:dyDescent="0.25">
      <c r="A30" s="9"/>
      <c r="B30" s="9" t="s">
        <v>38</v>
      </c>
      <c r="C30" s="16" t="s">
        <v>39</v>
      </c>
    </row>
    <row r="31" spans="1:3" ht="7.5" customHeight="1" x14ac:dyDescent="0.25">
      <c r="C31" s="17"/>
    </row>
    <row r="32" spans="1:3" ht="14.25" customHeight="1" x14ac:dyDescent="0.25">
      <c r="A32" s="18" t="s">
        <v>40</v>
      </c>
      <c r="B32" s="19"/>
      <c r="C32" s="20"/>
    </row>
    <row r="33" spans="1:3" ht="14.25" customHeight="1" x14ac:dyDescent="0.25">
      <c r="A33" s="19"/>
      <c r="B33" s="19" t="s">
        <v>41</v>
      </c>
      <c r="C33" s="20">
        <v>16</v>
      </c>
    </row>
    <row r="34" spans="1:3" ht="6.75" customHeight="1" x14ac:dyDescent="0.25">
      <c r="C34" s="17"/>
    </row>
    <row r="35" spans="1:3" ht="14.25" customHeight="1" x14ac:dyDescent="0.25">
      <c r="A35" s="11" t="s">
        <v>42</v>
      </c>
      <c r="B35" s="12"/>
      <c r="C35" s="13"/>
    </row>
    <row r="36" spans="1:3" ht="14.25" customHeight="1" x14ac:dyDescent="0.25">
      <c r="A36" s="14"/>
      <c r="B36" s="14" t="s">
        <v>43</v>
      </c>
      <c r="C36" s="15">
        <v>34</v>
      </c>
    </row>
    <row r="37" spans="1:3" ht="14.25" customHeight="1" x14ac:dyDescent="0.25">
      <c r="A37" s="14"/>
      <c r="B37" s="14" t="s">
        <v>44</v>
      </c>
      <c r="C37" s="15">
        <v>12</v>
      </c>
    </row>
    <row r="38" spans="1:3" ht="14.25" customHeight="1" x14ac:dyDescent="0.25">
      <c r="A38" s="9"/>
      <c r="B38" s="9" t="s">
        <v>45</v>
      </c>
      <c r="C38" s="16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8"/>
  <sheetViews>
    <sheetView workbookViewId="0">
      <selection activeCell="F15" sqref="F15"/>
    </sheetView>
  </sheetViews>
  <sheetFormatPr defaultRowHeight="15" x14ac:dyDescent="0.25"/>
  <cols>
    <col min="1" max="1" width="27.7109375" customWidth="1"/>
    <col min="2" max="2" width="18.140625" customWidth="1"/>
    <col min="3" max="3" width="43.140625" bestFit="1" customWidth="1"/>
    <col min="4" max="4" width="10.42578125" customWidth="1"/>
    <col min="5" max="5" width="7.140625" customWidth="1"/>
    <col min="6" max="6" width="18.42578125" customWidth="1"/>
    <col min="7" max="7" width="4.42578125" customWidth="1"/>
    <col min="8" max="8" width="4.7109375" customWidth="1"/>
    <col min="9" max="9" width="5.28515625" customWidth="1"/>
    <col min="10" max="10" width="9" customWidth="1"/>
    <col min="11" max="11" width="15.42578125" bestFit="1" customWidth="1"/>
    <col min="12" max="12" width="18.140625" customWidth="1"/>
    <col min="13" max="13" width="12.85546875" customWidth="1"/>
    <col min="14" max="14" width="15.42578125" bestFit="1" customWidth="1"/>
    <col min="15" max="15" width="32.42578125" customWidth="1"/>
    <col min="16" max="17" width="32.28515625" customWidth="1"/>
    <col min="18" max="18" width="26.5703125" customWidth="1"/>
    <col min="19" max="20" width="26.28515625" customWidth="1"/>
    <col min="21" max="21" width="13.28515625" customWidth="1"/>
    <col min="22" max="22" width="22" customWidth="1"/>
    <col min="23" max="23" width="21.28515625" customWidth="1"/>
    <col min="24" max="25" width="16.140625" customWidth="1"/>
    <col min="26" max="26" width="16.28515625" customWidth="1"/>
    <col min="27" max="27" width="22.140625" bestFit="1" customWidth="1"/>
    <col min="28" max="28" width="46.28515625" bestFit="1" customWidth="1"/>
  </cols>
  <sheetData>
    <row r="1" spans="1:28" s="29" customFormat="1" ht="37.5" customHeight="1" x14ac:dyDescent="0.25">
      <c r="A1" s="5" t="s">
        <v>47</v>
      </c>
      <c r="B1" s="22" t="s">
        <v>48</v>
      </c>
      <c r="C1" s="22" t="s">
        <v>49</v>
      </c>
      <c r="D1" s="22" t="s">
        <v>50</v>
      </c>
      <c r="E1" s="22" t="s">
        <v>19</v>
      </c>
      <c r="F1" s="23" t="s">
        <v>51</v>
      </c>
      <c r="G1" s="24" t="s">
        <v>52</v>
      </c>
      <c r="H1" s="24" t="s">
        <v>53</v>
      </c>
      <c r="I1" s="24" t="s">
        <v>54</v>
      </c>
      <c r="J1" s="25" t="s">
        <v>30</v>
      </c>
      <c r="K1" s="6" t="s">
        <v>3</v>
      </c>
      <c r="L1" s="6" t="s">
        <v>55</v>
      </c>
      <c r="M1" s="24" t="s">
        <v>40</v>
      </c>
      <c r="N1" s="24" t="s">
        <v>56</v>
      </c>
      <c r="O1" s="24" t="s">
        <v>57</v>
      </c>
      <c r="P1" s="26" t="s">
        <v>58</v>
      </c>
      <c r="Q1" s="26" t="s">
        <v>59</v>
      </c>
      <c r="R1" s="24" t="s">
        <v>60</v>
      </c>
      <c r="S1" s="26" t="s">
        <v>61</v>
      </c>
      <c r="T1" s="26" t="s">
        <v>62</v>
      </c>
      <c r="U1" s="26" t="s">
        <v>63</v>
      </c>
      <c r="V1" s="26" t="s">
        <v>64</v>
      </c>
      <c r="W1" s="24" t="s">
        <v>65</v>
      </c>
      <c r="X1" s="24" t="s">
        <v>66</v>
      </c>
      <c r="Y1" s="24" t="s">
        <v>67</v>
      </c>
      <c r="Z1" s="27" t="s">
        <v>68</v>
      </c>
      <c r="AA1" s="22" t="s">
        <v>69</v>
      </c>
      <c r="AB1" s="28" t="s">
        <v>70</v>
      </c>
    </row>
    <row r="2" spans="1:28" ht="16.5" customHeight="1" x14ac:dyDescent="0.25">
      <c r="A2" s="1">
        <v>2</v>
      </c>
      <c r="B2" s="30">
        <v>62583</v>
      </c>
      <c r="C2" s="31" t="s">
        <v>71</v>
      </c>
      <c r="D2" s="32" t="s">
        <v>72</v>
      </c>
      <c r="E2" s="32">
        <v>62</v>
      </c>
      <c r="F2" s="33">
        <v>40415</v>
      </c>
      <c r="G2" s="34" t="s">
        <v>73</v>
      </c>
      <c r="H2" s="34" t="s">
        <v>74</v>
      </c>
      <c r="I2" s="34" t="s">
        <v>74</v>
      </c>
      <c r="J2" s="32" t="s">
        <v>28</v>
      </c>
      <c r="K2" s="1" t="s">
        <v>4</v>
      </c>
      <c r="L2" s="1" t="s">
        <v>4</v>
      </c>
      <c r="M2" s="32" t="s">
        <v>75</v>
      </c>
      <c r="N2" s="35" t="s">
        <v>76</v>
      </c>
      <c r="O2" s="32" t="s">
        <v>75</v>
      </c>
      <c r="P2" s="33">
        <v>41193</v>
      </c>
      <c r="Q2" s="36">
        <f>Table2[[#This Row],[Date Locoregional Recurrence]]-Table2[[#This Row],[Date Diagnosed]]</f>
        <v>778</v>
      </c>
      <c r="R2" s="32" t="s">
        <v>75</v>
      </c>
      <c r="S2" s="33"/>
      <c r="T2" s="36"/>
      <c r="U2" s="37" t="s">
        <v>77</v>
      </c>
      <c r="V2" s="33">
        <v>41312</v>
      </c>
      <c r="W2" s="32" t="s">
        <v>78</v>
      </c>
      <c r="X2" s="38">
        <v>41337</v>
      </c>
      <c r="Y2" s="36">
        <f>Table2[[#This Row],[Date of Death]]-Table2[[#This Row],[Date Diagnosed]]</f>
        <v>922</v>
      </c>
      <c r="Z2" s="32"/>
      <c r="AA2" s="32" t="s">
        <v>79</v>
      </c>
      <c r="AB2" s="39"/>
    </row>
    <row r="3" spans="1:28" ht="16.5" customHeight="1" x14ac:dyDescent="0.25">
      <c r="A3" s="1">
        <v>6</v>
      </c>
      <c r="B3" s="30">
        <v>62218</v>
      </c>
      <c r="C3" s="31" t="s">
        <v>71</v>
      </c>
      <c r="D3" s="32" t="s">
        <v>72</v>
      </c>
      <c r="E3" s="32">
        <v>59</v>
      </c>
      <c r="F3" s="33">
        <v>40391</v>
      </c>
      <c r="G3" s="34" t="s">
        <v>80</v>
      </c>
      <c r="H3" s="34" t="s">
        <v>8</v>
      </c>
      <c r="I3" s="34" t="s">
        <v>8</v>
      </c>
      <c r="J3" s="32" t="s">
        <v>27</v>
      </c>
      <c r="K3" s="1" t="s">
        <v>5</v>
      </c>
      <c r="L3" s="1" t="s">
        <v>5</v>
      </c>
      <c r="M3" s="32" t="s">
        <v>75</v>
      </c>
      <c r="N3" s="35" t="s">
        <v>81</v>
      </c>
      <c r="O3" s="32" t="s">
        <v>53</v>
      </c>
      <c r="P3" s="33"/>
      <c r="Q3" s="36"/>
      <c r="R3" s="32" t="s">
        <v>75</v>
      </c>
      <c r="S3" s="33">
        <v>40909</v>
      </c>
      <c r="T3" s="36">
        <f>Table2[[#This Row],[Date Distant Recurrence]]-Table2[[#This Row],[Date Diagnosed]]</f>
        <v>518</v>
      </c>
      <c r="U3" s="37" t="s">
        <v>82</v>
      </c>
      <c r="V3" s="33">
        <v>41831</v>
      </c>
      <c r="W3" s="32" t="s">
        <v>78</v>
      </c>
      <c r="X3" s="38">
        <v>41872</v>
      </c>
      <c r="Y3" s="36">
        <f>Table2[[#This Row],[Date of Death]]-Table2[[#This Row],[Date Diagnosed]]</f>
        <v>1481</v>
      </c>
      <c r="Z3" s="32"/>
      <c r="AA3" s="32" t="s">
        <v>83</v>
      </c>
      <c r="AB3" s="39"/>
    </row>
    <row r="4" spans="1:28" ht="16.5" customHeight="1" x14ac:dyDescent="0.25">
      <c r="A4" s="1">
        <v>7</v>
      </c>
      <c r="B4" s="30">
        <v>62224</v>
      </c>
      <c r="C4" s="31" t="s">
        <v>71</v>
      </c>
      <c r="D4" s="32" t="s">
        <v>72</v>
      </c>
      <c r="E4" s="32">
        <v>57</v>
      </c>
      <c r="F4" s="33">
        <v>39895</v>
      </c>
      <c r="G4" s="34" t="s">
        <v>73</v>
      </c>
      <c r="H4" s="34" t="s">
        <v>7</v>
      </c>
      <c r="I4" s="34" t="s">
        <v>74</v>
      </c>
      <c r="J4" s="32" t="s">
        <v>28</v>
      </c>
      <c r="K4" s="1" t="s">
        <v>5</v>
      </c>
      <c r="L4" s="1" t="s">
        <v>5</v>
      </c>
      <c r="M4" s="32" t="s">
        <v>75</v>
      </c>
      <c r="N4" s="35" t="s">
        <v>84</v>
      </c>
      <c r="O4" s="32" t="s">
        <v>75</v>
      </c>
      <c r="P4" s="33">
        <v>41066</v>
      </c>
      <c r="Q4" s="36">
        <f>Table2[[#This Row],[Date Locoregional Recurrence]]-Table2[[#This Row],[Date Diagnosed]]</f>
        <v>1171</v>
      </c>
      <c r="R4" s="32" t="s">
        <v>75</v>
      </c>
      <c r="S4" s="33">
        <v>41066</v>
      </c>
      <c r="T4" s="36">
        <f>Table2[[#This Row],[Date Distant Recurrence]]-Table2[[#This Row],[Date Diagnosed]]</f>
        <v>1171</v>
      </c>
      <c r="U4" s="37" t="s">
        <v>85</v>
      </c>
      <c r="V4" s="33">
        <v>42257</v>
      </c>
      <c r="W4" s="32" t="s">
        <v>86</v>
      </c>
      <c r="X4" s="32"/>
      <c r="Y4" s="36"/>
      <c r="Z4" s="32"/>
      <c r="AA4" s="32"/>
      <c r="AB4" s="39"/>
    </row>
    <row r="5" spans="1:28" ht="16.5" customHeight="1" x14ac:dyDescent="0.25">
      <c r="A5" s="1">
        <v>12</v>
      </c>
      <c r="B5" s="30">
        <v>62800</v>
      </c>
      <c r="C5" s="31" t="s">
        <v>71</v>
      </c>
      <c r="D5" s="32" t="s">
        <v>72</v>
      </c>
      <c r="E5" s="32">
        <v>68</v>
      </c>
      <c r="F5" s="33">
        <v>40548</v>
      </c>
      <c r="G5" s="34" t="s">
        <v>6</v>
      </c>
      <c r="H5" s="34" t="s">
        <v>74</v>
      </c>
      <c r="I5" s="34" t="s">
        <v>74</v>
      </c>
      <c r="J5" s="32" t="s">
        <v>26</v>
      </c>
      <c r="K5" s="1" t="s">
        <v>6</v>
      </c>
      <c r="L5" s="1" t="s">
        <v>6</v>
      </c>
      <c r="M5" s="32" t="s">
        <v>53</v>
      </c>
      <c r="N5" s="35"/>
      <c r="O5" s="32" t="s">
        <v>53</v>
      </c>
      <c r="P5" s="33"/>
      <c r="Q5" s="36"/>
      <c r="R5" s="32" t="s">
        <v>53</v>
      </c>
      <c r="S5" s="33"/>
      <c r="T5" s="36"/>
      <c r="U5" s="37"/>
      <c r="V5" s="33">
        <v>42047</v>
      </c>
      <c r="W5" s="32" t="s">
        <v>86</v>
      </c>
      <c r="X5" s="32"/>
      <c r="Y5" s="36"/>
      <c r="Z5" s="32"/>
      <c r="AA5" s="32"/>
      <c r="AB5" s="39"/>
    </row>
    <row r="6" spans="1:28" ht="16.5" customHeight="1" x14ac:dyDescent="0.25">
      <c r="A6" s="1">
        <v>13</v>
      </c>
      <c r="B6" s="30">
        <v>64067</v>
      </c>
      <c r="C6" s="31" t="s">
        <v>71</v>
      </c>
      <c r="D6" s="32" t="s">
        <v>87</v>
      </c>
      <c r="E6" s="32">
        <v>66</v>
      </c>
      <c r="F6" s="33">
        <v>40630</v>
      </c>
      <c r="G6" s="34" t="s">
        <v>88</v>
      </c>
      <c r="H6" s="34" t="s">
        <v>74</v>
      </c>
      <c r="I6" s="34" t="s">
        <v>74</v>
      </c>
      <c r="J6" s="32" t="s">
        <v>25</v>
      </c>
      <c r="K6" s="1" t="s">
        <v>6</v>
      </c>
      <c r="L6" s="1" t="s">
        <v>6</v>
      </c>
      <c r="M6" s="32" t="s">
        <v>53</v>
      </c>
      <c r="N6" s="35"/>
      <c r="O6" s="32" t="s">
        <v>53</v>
      </c>
      <c r="P6" s="33"/>
      <c r="Q6" s="36"/>
      <c r="R6" s="32" t="s">
        <v>53</v>
      </c>
      <c r="S6" s="33"/>
      <c r="T6" s="36"/>
      <c r="U6" s="37"/>
      <c r="V6" s="33">
        <v>41808</v>
      </c>
      <c r="W6" s="32" t="s">
        <v>86</v>
      </c>
      <c r="X6" s="32"/>
      <c r="Y6" s="36"/>
      <c r="Z6" s="32"/>
      <c r="AA6" s="32"/>
      <c r="AB6" s="39"/>
    </row>
    <row r="7" spans="1:28" ht="16.5" customHeight="1" x14ac:dyDescent="0.25">
      <c r="A7" s="1">
        <v>16</v>
      </c>
      <c r="B7" s="30">
        <v>62421</v>
      </c>
      <c r="C7" s="31" t="s">
        <v>71</v>
      </c>
      <c r="D7" s="32" t="s">
        <v>72</v>
      </c>
      <c r="E7" s="32">
        <v>81</v>
      </c>
      <c r="F7" s="33">
        <v>40373</v>
      </c>
      <c r="G7" s="34" t="s">
        <v>89</v>
      </c>
      <c r="H7" s="34" t="s">
        <v>74</v>
      </c>
      <c r="I7" s="34" t="s">
        <v>74</v>
      </c>
      <c r="J7" s="32" t="s">
        <v>25</v>
      </c>
      <c r="K7" s="1" t="s">
        <v>7</v>
      </c>
      <c r="L7" s="1" t="s">
        <v>7</v>
      </c>
      <c r="M7" s="32" t="s">
        <v>53</v>
      </c>
      <c r="N7" s="35"/>
      <c r="O7" s="32" t="s">
        <v>53</v>
      </c>
      <c r="P7" s="33"/>
      <c r="Q7" s="36"/>
      <c r="R7" s="32" t="s">
        <v>53</v>
      </c>
      <c r="S7" s="33"/>
      <c r="T7" s="36"/>
      <c r="U7" s="37"/>
      <c r="V7" s="33">
        <v>42271</v>
      </c>
      <c r="W7" s="32" t="s">
        <v>86</v>
      </c>
      <c r="X7" s="32"/>
      <c r="Y7" s="36"/>
      <c r="Z7" s="32"/>
      <c r="AA7" s="32"/>
      <c r="AB7" s="39"/>
    </row>
    <row r="8" spans="1:28" ht="16.5" customHeight="1" x14ac:dyDescent="0.25">
      <c r="A8" s="1">
        <v>17</v>
      </c>
      <c r="B8" s="30">
        <v>62797</v>
      </c>
      <c r="C8" s="31" t="s">
        <v>71</v>
      </c>
      <c r="D8" s="32" t="s">
        <v>72</v>
      </c>
      <c r="E8" s="32">
        <v>48</v>
      </c>
      <c r="F8" s="33">
        <v>40534</v>
      </c>
      <c r="G8" s="34" t="s">
        <v>88</v>
      </c>
      <c r="H8" s="34" t="s">
        <v>74</v>
      </c>
      <c r="I8" s="34" t="s">
        <v>74</v>
      </c>
      <c r="J8" s="32" t="s">
        <v>25</v>
      </c>
      <c r="K8" s="1" t="s">
        <v>7</v>
      </c>
      <c r="L8" s="1" t="s">
        <v>7</v>
      </c>
      <c r="M8" s="32" t="s">
        <v>53</v>
      </c>
      <c r="N8" s="35"/>
      <c r="O8" s="32" t="s">
        <v>53</v>
      </c>
      <c r="P8" s="33"/>
      <c r="Q8" s="36"/>
      <c r="R8" s="32" t="s">
        <v>53</v>
      </c>
      <c r="S8" s="33"/>
      <c r="T8" s="36"/>
      <c r="U8" s="37"/>
      <c r="V8" s="33">
        <v>42053</v>
      </c>
      <c r="W8" s="32" t="s">
        <v>86</v>
      </c>
      <c r="X8" s="32"/>
      <c r="Y8" s="36"/>
      <c r="Z8" s="32"/>
      <c r="AA8" s="32"/>
      <c r="AB8" s="39"/>
    </row>
    <row r="9" spans="1:28" ht="16.5" customHeight="1" x14ac:dyDescent="0.25">
      <c r="A9" s="1">
        <v>26</v>
      </c>
      <c r="B9" s="31">
        <v>62038</v>
      </c>
      <c r="C9" s="31" t="s">
        <v>71</v>
      </c>
      <c r="D9" s="32" t="s">
        <v>72</v>
      </c>
      <c r="E9" s="32">
        <v>61</v>
      </c>
      <c r="F9" s="33">
        <v>38838</v>
      </c>
      <c r="G9" s="40" t="s">
        <v>89</v>
      </c>
      <c r="H9" s="40" t="s">
        <v>74</v>
      </c>
      <c r="I9" s="40" t="s">
        <v>74</v>
      </c>
      <c r="J9" s="32" t="s">
        <v>28</v>
      </c>
      <c r="K9" s="1">
        <v>2</v>
      </c>
      <c r="L9" s="1">
        <v>2</v>
      </c>
      <c r="M9" s="32" t="s">
        <v>75</v>
      </c>
      <c r="N9" s="35"/>
      <c r="O9" s="32" t="s">
        <v>75</v>
      </c>
      <c r="P9" s="33">
        <v>40683</v>
      </c>
      <c r="Q9" s="36">
        <f>Table2[[#This Row],[Date Locoregional Recurrence]]-Table2[[#This Row],[Date Diagnosed]]</f>
        <v>1845</v>
      </c>
      <c r="R9" s="32" t="s">
        <v>75</v>
      </c>
      <c r="S9" s="33">
        <v>40784</v>
      </c>
      <c r="T9" s="36">
        <f>Table2[[#This Row],[Date Distant Recurrence]]-Table2[[#This Row],[Date Diagnosed]]</f>
        <v>1946</v>
      </c>
      <c r="U9" s="37" t="s">
        <v>90</v>
      </c>
      <c r="V9" s="33">
        <v>42247</v>
      </c>
      <c r="W9" s="32" t="s">
        <v>86</v>
      </c>
      <c r="X9" s="32"/>
      <c r="Y9" s="36"/>
      <c r="Z9" s="32"/>
      <c r="AA9" s="32"/>
      <c r="AB9" s="39"/>
    </row>
    <row r="10" spans="1:28" ht="16.5" customHeight="1" x14ac:dyDescent="0.25">
      <c r="A10" s="1">
        <v>28</v>
      </c>
      <c r="B10" s="31">
        <v>64865</v>
      </c>
      <c r="C10" s="31" t="s">
        <v>71</v>
      </c>
      <c r="D10" s="32" t="s">
        <v>72</v>
      </c>
      <c r="E10" s="32">
        <v>88</v>
      </c>
      <c r="F10" s="33">
        <v>40724</v>
      </c>
      <c r="G10" s="40" t="s">
        <v>73</v>
      </c>
      <c r="H10" s="40" t="s">
        <v>74</v>
      </c>
      <c r="I10" s="40" t="s">
        <v>74</v>
      </c>
      <c r="J10" s="32" t="s">
        <v>27</v>
      </c>
      <c r="K10" s="1">
        <v>2</v>
      </c>
      <c r="L10" s="1">
        <v>2</v>
      </c>
      <c r="M10" s="32" t="s">
        <v>91</v>
      </c>
      <c r="N10" s="35"/>
      <c r="O10" s="32" t="s">
        <v>75</v>
      </c>
      <c r="P10" s="33">
        <v>41169</v>
      </c>
      <c r="Q10" s="36">
        <f>Table2[[#This Row],[Date Locoregional Recurrence]]-Table2[[#This Row],[Date Diagnosed]]</f>
        <v>445</v>
      </c>
      <c r="R10" s="32" t="s">
        <v>75</v>
      </c>
      <c r="S10" s="33">
        <v>41169</v>
      </c>
      <c r="T10" s="36">
        <f>Table2[[#This Row],[Date Distant Recurrence]]-Table2[[#This Row],[Date Diagnosed]]</f>
        <v>445</v>
      </c>
      <c r="U10" s="37" t="s">
        <v>92</v>
      </c>
      <c r="V10" s="33">
        <v>41180</v>
      </c>
      <c r="W10" s="32" t="s">
        <v>78</v>
      </c>
      <c r="X10" s="38">
        <v>41277</v>
      </c>
      <c r="Y10" s="36">
        <f>Table2[[#This Row],[Date of Death]]-Table2[[#This Row],[Date Diagnosed]]</f>
        <v>553</v>
      </c>
      <c r="Z10" s="32"/>
      <c r="AA10" s="32" t="s">
        <v>79</v>
      </c>
      <c r="AB10" s="39"/>
    </row>
    <row r="11" spans="1:28" ht="16.5" customHeight="1" x14ac:dyDescent="0.25">
      <c r="A11" s="1">
        <v>29</v>
      </c>
      <c r="B11" s="31">
        <v>65071</v>
      </c>
      <c r="C11" s="31" t="s">
        <v>71</v>
      </c>
      <c r="D11" s="32" t="s">
        <v>72</v>
      </c>
      <c r="E11" s="32">
        <v>53</v>
      </c>
      <c r="F11" s="33">
        <v>40535</v>
      </c>
      <c r="G11" s="40" t="s">
        <v>89</v>
      </c>
      <c r="H11" s="40" t="s">
        <v>74</v>
      </c>
      <c r="I11" s="40" t="s">
        <v>74</v>
      </c>
      <c r="J11" s="32" t="s">
        <v>25</v>
      </c>
      <c r="K11" s="1">
        <v>2</v>
      </c>
      <c r="L11" s="1">
        <v>2</v>
      </c>
      <c r="M11" s="32" t="s">
        <v>53</v>
      </c>
      <c r="N11" s="35"/>
      <c r="O11" s="32" t="s">
        <v>53</v>
      </c>
      <c r="P11" s="33"/>
      <c r="Q11" s="36"/>
      <c r="R11" s="32" t="s">
        <v>53</v>
      </c>
      <c r="S11" s="33"/>
      <c r="T11" s="36"/>
      <c r="U11" s="37"/>
      <c r="V11" s="33">
        <v>41928</v>
      </c>
      <c r="W11" s="32" t="s">
        <v>86</v>
      </c>
      <c r="X11" s="32"/>
      <c r="Y11" s="36"/>
      <c r="Z11" s="32"/>
      <c r="AA11" s="32"/>
      <c r="AB11" s="39"/>
    </row>
    <row r="12" spans="1:28" ht="16.5" customHeight="1" x14ac:dyDescent="0.25">
      <c r="A12" s="1">
        <v>31</v>
      </c>
      <c r="B12" s="31">
        <v>65419</v>
      </c>
      <c r="C12" s="31" t="s">
        <v>71</v>
      </c>
      <c r="D12" s="32" t="s">
        <v>72</v>
      </c>
      <c r="E12" s="32">
        <v>88</v>
      </c>
      <c r="F12" s="33">
        <v>40827</v>
      </c>
      <c r="G12" s="40" t="s">
        <v>89</v>
      </c>
      <c r="H12" s="40" t="s">
        <v>74</v>
      </c>
      <c r="I12" s="40" t="s">
        <v>74</v>
      </c>
      <c r="J12" s="32" t="s">
        <v>25</v>
      </c>
      <c r="K12" s="1">
        <v>2</v>
      </c>
      <c r="L12" s="1">
        <v>2</v>
      </c>
      <c r="M12" s="32" t="s">
        <v>53</v>
      </c>
      <c r="N12" s="35"/>
      <c r="O12" s="32" t="s">
        <v>53</v>
      </c>
      <c r="P12" s="33"/>
      <c r="Q12" s="36"/>
      <c r="R12" s="32" t="s">
        <v>53</v>
      </c>
      <c r="S12" s="33"/>
      <c r="T12" s="36"/>
      <c r="U12" s="37"/>
      <c r="V12" s="33">
        <v>42027</v>
      </c>
      <c r="W12" s="32" t="s">
        <v>86</v>
      </c>
      <c r="X12" s="32"/>
      <c r="Y12" s="36"/>
      <c r="Z12" s="32"/>
      <c r="AA12" s="32"/>
      <c r="AB12" s="39" t="s">
        <v>93</v>
      </c>
    </row>
    <row r="13" spans="1:28" ht="16.5" customHeight="1" x14ac:dyDescent="0.25">
      <c r="A13" s="1">
        <v>32</v>
      </c>
      <c r="B13" s="31">
        <v>65427</v>
      </c>
      <c r="C13" s="31" t="s">
        <v>71</v>
      </c>
      <c r="D13" s="32" t="s">
        <v>72</v>
      </c>
      <c r="E13" s="32">
        <v>71</v>
      </c>
      <c r="F13" s="33">
        <v>40765</v>
      </c>
      <c r="G13" s="40" t="s">
        <v>89</v>
      </c>
      <c r="H13" s="40" t="s">
        <v>74</v>
      </c>
      <c r="I13" s="40" t="s">
        <v>74</v>
      </c>
      <c r="J13" s="32" t="s">
        <v>25</v>
      </c>
      <c r="K13" s="1">
        <v>2</v>
      </c>
      <c r="L13" s="1">
        <v>2</v>
      </c>
      <c r="M13" s="32" t="s">
        <v>53</v>
      </c>
      <c r="N13" s="35"/>
      <c r="O13" s="32" t="s">
        <v>53</v>
      </c>
      <c r="P13" s="33"/>
      <c r="Q13" s="36"/>
      <c r="R13" s="32" t="s">
        <v>53</v>
      </c>
      <c r="S13" s="33"/>
      <c r="T13" s="36"/>
      <c r="U13" s="37"/>
      <c r="V13" s="33">
        <v>42160</v>
      </c>
      <c r="W13" s="32" t="s">
        <v>86</v>
      </c>
      <c r="X13" s="32"/>
      <c r="Y13" s="36"/>
      <c r="Z13" s="32"/>
      <c r="AA13" s="32"/>
      <c r="AB13" s="39" t="s">
        <v>93</v>
      </c>
    </row>
    <row r="14" spans="1:28" ht="16.5" customHeight="1" x14ac:dyDescent="0.25">
      <c r="A14" s="1">
        <v>34</v>
      </c>
      <c r="B14" s="31">
        <v>65749</v>
      </c>
      <c r="C14" s="31" t="s">
        <v>71</v>
      </c>
      <c r="D14" s="32" t="s">
        <v>87</v>
      </c>
      <c r="E14" s="32">
        <v>71</v>
      </c>
      <c r="F14" s="33">
        <v>40857</v>
      </c>
      <c r="G14" s="40" t="s">
        <v>94</v>
      </c>
      <c r="H14" s="40" t="s">
        <v>74</v>
      </c>
      <c r="I14" s="40" t="s">
        <v>74</v>
      </c>
      <c r="J14" s="32" t="s">
        <v>26</v>
      </c>
      <c r="K14" s="1">
        <v>2</v>
      </c>
      <c r="L14" s="1">
        <v>2</v>
      </c>
      <c r="M14" s="32" t="s">
        <v>53</v>
      </c>
      <c r="N14" s="35" t="s">
        <v>95</v>
      </c>
      <c r="O14" s="32" t="s">
        <v>53</v>
      </c>
      <c r="P14" s="33"/>
      <c r="Q14" s="36"/>
      <c r="R14" s="32" t="s">
        <v>75</v>
      </c>
      <c r="S14" s="33">
        <v>42207</v>
      </c>
      <c r="T14" s="36">
        <f>Table2[[#This Row],[Date Distant Recurrence]]-Table2[[#This Row],[Date Diagnosed]]</f>
        <v>1350</v>
      </c>
      <c r="U14" s="37" t="s">
        <v>96</v>
      </c>
      <c r="V14" s="33">
        <v>42268</v>
      </c>
      <c r="W14" s="32" t="s">
        <v>86</v>
      </c>
      <c r="X14" s="32"/>
      <c r="Y14" s="36"/>
      <c r="Z14" s="32"/>
      <c r="AA14" s="32"/>
      <c r="AB14" s="39" t="s">
        <v>93</v>
      </c>
    </row>
    <row r="15" spans="1:28" ht="16.5" customHeight="1" x14ac:dyDescent="0.25">
      <c r="A15" s="1">
        <v>35</v>
      </c>
      <c r="B15" s="31">
        <v>65798</v>
      </c>
      <c r="C15" s="31" t="s">
        <v>71</v>
      </c>
      <c r="D15" s="32" t="s">
        <v>87</v>
      </c>
      <c r="E15" s="32">
        <v>83</v>
      </c>
      <c r="F15" s="33">
        <v>40739</v>
      </c>
      <c r="G15" s="40" t="s">
        <v>89</v>
      </c>
      <c r="H15" s="40" t="s">
        <v>74</v>
      </c>
      <c r="I15" s="40" t="s">
        <v>74</v>
      </c>
      <c r="J15" s="32" t="s">
        <v>25</v>
      </c>
      <c r="K15" s="1">
        <v>2</v>
      </c>
      <c r="L15" s="1">
        <v>2</v>
      </c>
      <c r="M15" s="32" t="s">
        <v>53</v>
      </c>
      <c r="N15" s="35"/>
      <c r="O15" s="32" t="s">
        <v>53</v>
      </c>
      <c r="P15" s="33"/>
      <c r="Q15" s="36"/>
      <c r="R15" s="32" t="s">
        <v>53</v>
      </c>
      <c r="S15" s="33"/>
      <c r="T15" s="36"/>
      <c r="U15" s="37"/>
      <c r="V15" s="33">
        <v>41977</v>
      </c>
      <c r="W15" s="32" t="s">
        <v>86</v>
      </c>
      <c r="X15" s="32"/>
      <c r="Y15" s="36"/>
      <c r="Z15" s="32"/>
      <c r="AA15" s="32"/>
      <c r="AB15" s="39"/>
    </row>
    <row r="16" spans="1:28" ht="16.5" customHeight="1" x14ac:dyDescent="0.25">
      <c r="A16" s="1">
        <v>36</v>
      </c>
      <c r="B16" s="41">
        <v>65810</v>
      </c>
      <c r="C16" s="31" t="s">
        <v>71</v>
      </c>
      <c r="D16" s="32" t="s">
        <v>87</v>
      </c>
      <c r="E16" s="32">
        <v>63</v>
      </c>
      <c r="F16" s="33">
        <v>40800</v>
      </c>
      <c r="G16" s="40" t="s">
        <v>73</v>
      </c>
      <c r="H16" s="40" t="s">
        <v>74</v>
      </c>
      <c r="I16" s="40" t="s">
        <v>74</v>
      </c>
      <c r="J16" s="42" t="s">
        <v>27</v>
      </c>
      <c r="K16" s="1">
        <v>2</v>
      </c>
      <c r="L16" s="1">
        <v>2</v>
      </c>
      <c r="M16" s="32" t="s">
        <v>53</v>
      </c>
      <c r="N16" s="35"/>
      <c r="O16" s="32" t="s">
        <v>53</v>
      </c>
      <c r="P16" s="33"/>
      <c r="Q16" s="36"/>
      <c r="R16" s="32" t="s">
        <v>53</v>
      </c>
      <c r="S16" s="33"/>
      <c r="T16" s="36"/>
      <c r="U16" s="37"/>
      <c r="V16" s="33">
        <v>41967</v>
      </c>
      <c r="W16" s="32" t="s">
        <v>86</v>
      </c>
      <c r="X16" s="32"/>
      <c r="Y16" s="36"/>
      <c r="Z16" s="32"/>
      <c r="AA16" s="32"/>
      <c r="AB16" s="39" t="s">
        <v>93</v>
      </c>
    </row>
    <row r="17" spans="1:28" ht="16.5" customHeight="1" x14ac:dyDescent="0.25">
      <c r="A17" s="1">
        <v>37</v>
      </c>
      <c r="B17" s="31">
        <v>66295</v>
      </c>
      <c r="C17" s="31" t="s">
        <v>71</v>
      </c>
      <c r="D17" s="32" t="s">
        <v>72</v>
      </c>
      <c r="E17" s="32">
        <v>58</v>
      </c>
      <c r="F17" s="33">
        <v>40784</v>
      </c>
      <c r="G17" s="43" t="s">
        <v>89</v>
      </c>
      <c r="H17" s="44" t="s">
        <v>74</v>
      </c>
      <c r="I17" s="40" t="s">
        <v>74</v>
      </c>
      <c r="J17" s="42" t="s">
        <v>25</v>
      </c>
      <c r="K17" s="1">
        <v>2</v>
      </c>
      <c r="L17" s="1">
        <v>2</v>
      </c>
      <c r="M17" s="32" t="s">
        <v>53</v>
      </c>
      <c r="N17" s="35"/>
      <c r="O17" s="32" t="s">
        <v>53</v>
      </c>
      <c r="P17" s="33"/>
      <c r="Q17" s="36"/>
      <c r="R17" s="32" t="s">
        <v>53</v>
      </c>
      <c r="S17" s="33"/>
      <c r="T17" s="36"/>
      <c r="U17" s="37"/>
      <c r="V17" s="33">
        <v>40927</v>
      </c>
      <c r="W17" s="32" t="s">
        <v>86</v>
      </c>
      <c r="X17" s="32"/>
      <c r="Y17" s="36"/>
      <c r="Z17" s="32"/>
      <c r="AA17" s="32"/>
      <c r="AB17" s="39"/>
    </row>
    <row r="18" spans="1:28" ht="16.5" customHeight="1" x14ac:dyDescent="0.25">
      <c r="A18" s="1">
        <v>38</v>
      </c>
      <c r="B18" s="41">
        <v>67354</v>
      </c>
      <c r="C18" s="31" t="s">
        <v>71</v>
      </c>
      <c r="D18" s="32" t="s">
        <v>72</v>
      </c>
      <c r="E18" s="32">
        <v>73</v>
      </c>
      <c r="F18" s="33">
        <v>40760</v>
      </c>
      <c r="G18" s="43" t="s">
        <v>88</v>
      </c>
      <c r="H18" s="40">
        <v>0</v>
      </c>
      <c r="I18" s="44" t="s">
        <v>74</v>
      </c>
      <c r="J18" s="45" t="s">
        <v>25</v>
      </c>
      <c r="K18" s="1">
        <v>2</v>
      </c>
      <c r="L18" s="1">
        <v>2</v>
      </c>
      <c r="M18" s="32" t="s">
        <v>75</v>
      </c>
      <c r="N18" s="35" t="s">
        <v>97</v>
      </c>
      <c r="O18" s="32" t="s">
        <v>53</v>
      </c>
      <c r="P18" s="33"/>
      <c r="Q18" s="36"/>
      <c r="R18" s="32" t="s">
        <v>75</v>
      </c>
      <c r="S18" s="33">
        <v>41262</v>
      </c>
      <c r="T18" s="36">
        <f>Table2[[#This Row],[Date Distant Recurrence]]-Table2[[#This Row],[Date Diagnosed]]</f>
        <v>502</v>
      </c>
      <c r="U18" s="37" t="s">
        <v>98</v>
      </c>
      <c r="V18" s="33">
        <v>41354</v>
      </c>
      <c r="W18" s="32" t="s">
        <v>78</v>
      </c>
      <c r="X18" s="33">
        <v>41586</v>
      </c>
      <c r="Y18" s="36">
        <f>Table2[[#This Row],[Date of Death]]-Table2[[#This Row],[Date Diagnosed]]</f>
        <v>826</v>
      </c>
      <c r="Z18" s="32"/>
      <c r="AA18" s="46"/>
      <c r="AB18" s="39"/>
    </row>
    <row r="19" spans="1:28" ht="16.5" customHeight="1" x14ac:dyDescent="0.25">
      <c r="A19" s="1">
        <v>39</v>
      </c>
      <c r="B19" s="41">
        <v>70101</v>
      </c>
      <c r="C19" s="31" t="s">
        <v>71</v>
      </c>
      <c r="D19" s="32" t="s">
        <v>72</v>
      </c>
      <c r="E19" s="32">
        <v>76</v>
      </c>
      <c r="F19" s="33">
        <v>41208</v>
      </c>
      <c r="G19" s="43" t="s">
        <v>73</v>
      </c>
      <c r="H19" s="40" t="s">
        <v>74</v>
      </c>
      <c r="I19" s="44" t="s">
        <v>74</v>
      </c>
      <c r="J19" s="42" t="s">
        <v>27</v>
      </c>
      <c r="K19" s="1">
        <v>2</v>
      </c>
      <c r="L19" s="1">
        <v>2</v>
      </c>
      <c r="M19" s="32" t="s">
        <v>75</v>
      </c>
      <c r="N19" s="35"/>
      <c r="O19" s="32" t="s">
        <v>53</v>
      </c>
      <c r="P19" s="33"/>
      <c r="Q19" s="36"/>
      <c r="R19" s="32" t="s">
        <v>53</v>
      </c>
      <c r="S19" s="33"/>
      <c r="T19" s="36"/>
      <c r="U19" s="37"/>
      <c r="V19" s="33">
        <v>41658</v>
      </c>
      <c r="W19" s="32" t="s">
        <v>78</v>
      </c>
      <c r="X19" s="38">
        <v>41684</v>
      </c>
      <c r="Y19" s="36">
        <f>Table2[[#This Row],[Date of Death]]-Table2[[#This Row],[Date Diagnosed]]</f>
        <v>476</v>
      </c>
      <c r="Z19" s="32"/>
      <c r="AA19" s="46"/>
      <c r="AB19" s="39"/>
    </row>
    <row r="20" spans="1:28" ht="16.5" customHeight="1" x14ac:dyDescent="0.25">
      <c r="A20" s="1">
        <v>40</v>
      </c>
      <c r="B20" s="41">
        <v>70212</v>
      </c>
      <c r="C20" s="31" t="s">
        <v>71</v>
      </c>
      <c r="D20" s="32" t="s">
        <v>72</v>
      </c>
      <c r="E20" s="32">
        <v>85</v>
      </c>
      <c r="F20" s="33">
        <v>41011</v>
      </c>
      <c r="G20" s="47" t="s">
        <v>89</v>
      </c>
      <c r="H20" s="48" t="s">
        <v>74</v>
      </c>
      <c r="I20" s="44" t="s">
        <v>74</v>
      </c>
      <c r="J20" s="42" t="s">
        <v>25</v>
      </c>
      <c r="K20" s="1">
        <v>2</v>
      </c>
      <c r="L20" s="1">
        <v>2</v>
      </c>
      <c r="M20" s="32" t="s">
        <v>53</v>
      </c>
      <c r="N20" s="35"/>
      <c r="O20" s="32" t="s">
        <v>53</v>
      </c>
      <c r="P20" s="33"/>
      <c r="Q20" s="36"/>
      <c r="R20" s="32" t="s">
        <v>53</v>
      </c>
      <c r="S20" s="33"/>
      <c r="T20" s="36"/>
      <c r="U20" s="37"/>
      <c r="V20" s="33">
        <v>41298</v>
      </c>
      <c r="W20" s="32" t="s">
        <v>86</v>
      </c>
      <c r="X20" s="32"/>
      <c r="Y20" s="36"/>
      <c r="Z20" s="32"/>
      <c r="AA20" s="32"/>
      <c r="AB20" s="39"/>
    </row>
    <row r="21" spans="1:28" ht="16.5" customHeight="1" x14ac:dyDescent="0.25">
      <c r="A21" s="1">
        <v>41</v>
      </c>
      <c r="B21" s="41">
        <v>70335</v>
      </c>
      <c r="C21" s="31" t="s">
        <v>71</v>
      </c>
      <c r="D21" s="32" t="s">
        <v>72</v>
      </c>
      <c r="E21" s="32">
        <v>77</v>
      </c>
      <c r="F21" s="33">
        <v>41219</v>
      </c>
      <c r="G21" s="43" t="s">
        <v>88</v>
      </c>
      <c r="H21" s="40" t="s">
        <v>74</v>
      </c>
      <c r="I21" s="44" t="s">
        <v>74</v>
      </c>
      <c r="J21" s="42" t="s">
        <v>26</v>
      </c>
      <c r="K21" s="1">
        <v>2</v>
      </c>
      <c r="L21" s="1">
        <v>2</v>
      </c>
      <c r="M21" s="32" t="s">
        <v>75</v>
      </c>
      <c r="N21" s="35"/>
      <c r="O21" s="32" t="s">
        <v>53</v>
      </c>
      <c r="P21" s="33"/>
      <c r="Q21" s="36"/>
      <c r="R21" s="32" t="s">
        <v>75</v>
      </c>
      <c r="S21" s="33">
        <v>41889</v>
      </c>
      <c r="T21" s="36">
        <f>Table2[[#This Row],[Date Distant Recurrence]]-Table2[[#This Row],[Date Diagnosed]]</f>
        <v>670</v>
      </c>
      <c r="U21" s="37" t="s">
        <v>99</v>
      </c>
      <c r="V21" s="33">
        <v>42290</v>
      </c>
      <c r="W21" s="32" t="s">
        <v>86</v>
      </c>
      <c r="X21" s="32"/>
      <c r="Y21" s="36"/>
      <c r="Z21" s="32"/>
      <c r="AA21" s="32"/>
      <c r="AB21" s="39"/>
    </row>
    <row r="22" spans="1:28" ht="16.5" customHeight="1" x14ac:dyDescent="0.25">
      <c r="A22" s="1">
        <v>42</v>
      </c>
      <c r="B22" s="41">
        <v>70912</v>
      </c>
      <c r="C22" s="31" t="s">
        <v>71</v>
      </c>
      <c r="D22" s="32" t="s">
        <v>87</v>
      </c>
      <c r="E22" s="32">
        <v>80</v>
      </c>
      <c r="F22" s="33">
        <v>41201</v>
      </c>
      <c r="G22" s="43" t="s">
        <v>89</v>
      </c>
      <c r="H22" s="40" t="s">
        <v>74</v>
      </c>
      <c r="I22" s="44" t="s">
        <v>74</v>
      </c>
      <c r="J22" s="42" t="s">
        <v>25</v>
      </c>
      <c r="K22" s="1">
        <v>2</v>
      </c>
      <c r="L22" s="1">
        <v>2</v>
      </c>
      <c r="M22" s="32" t="s">
        <v>53</v>
      </c>
      <c r="N22" s="35"/>
      <c r="O22" s="32" t="s">
        <v>53</v>
      </c>
      <c r="P22" s="33"/>
      <c r="Q22" s="36"/>
      <c r="R22" s="32" t="s">
        <v>53</v>
      </c>
      <c r="S22" s="33"/>
      <c r="T22" s="36"/>
      <c r="U22" s="37"/>
      <c r="V22" s="33">
        <v>42164</v>
      </c>
      <c r="W22" s="32" t="s">
        <v>86</v>
      </c>
      <c r="X22" s="32"/>
      <c r="Y22" s="36"/>
      <c r="Z22" s="32"/>
      <c r="AA22" s="32"/>
      <c r="AB22" s="39"/>
    </row>
    <row r="23" spans="1:28" ht="16.5" customHeight="1" x14ac:dyDescent="0.25">
      <c r="A23" s="1">
        <v>43</v>
      </c>
      <c r="B23" s="41">
        <v>71068</v>
      </c>
      <c r="C23" s="31" t="s">
        <v>71</v>
      </c>
      <c r="D23" s="32" t="s">
        <v>72</v>
      </c>
      <c r="E23" s="32">
        <v>58</v>
      </c>
      <c r="F23" s="33">
        <v>41169</v>
      </c>
      <c r="G23" s="43" t="s">
        <v>88</v>
      </c>
      <c r="H23" s="40" t="s">
        <v>74</v>
      </c>
      <c r="I23" s="44" t="s">
        <v>74</v>
      </c>
      <c r="J23" s="42" t="s">
        <v>25</v>
      </c>
      <c r="K23" s="1">
        <v>2</v>
      </c>
      <c r="L23" s="1">
        <v>2</v>
      </c>
      <c r="M23" s="32" t="s">
        <v>53</v>
      </c>
      <c r="N23" s="35"/>
      <c r="O23" s="32" t="s">
        <v>53</v>
      </c>
      <c r="P23" s="33"/>
      <c r="Q23" s="36"/>
      <c r="R23" s="32" t="s">
        <v>53</v>
      </c>
      <c r="S23" s="33"/>
      <c r="T23" s="36"/>
      <c r="U23" s="37"/>
      <c r="V23" s="33">
        <v>41457</v>
      </c>
      <c r="W23" s="32" t="s">
        <v>86</v>
      </c>
      <c r="X23" s="32"/>
      <c r="Y23" s="36"/>
      <c r="Z23" s="32"/>
      <c r="AA23" s="32"/>
      <c r="AB23" s="39" t="s">
        <v>93</v>
      </c>
    </row>
    <row r="24" spans="1:28" ht="16.5" customHeight="1" x14ac:dyDescent="0.25">
      <c r="A24" s="1">
        <v>44</v>
      </c>
      <c r="B24" s="41">
        <v>72045</v>
      </c>
      <c r="C24" s="31" t="s">
        <v>71</v>
      </c>
      <c r="D24" s="32" t="s">
        <v>72</v>
      </c>
      <c r="E24" s="32">
        <v>54</v>
      </c>
      <c r="F24" s="33">
        <v>41309</v>
      </c>
      <c r="G24" s="49" t="s">
        <v>88</v>
      </c>
      <c r="H24" s="49">
        <v>0</v>
      </c>
      <c r="I24" s="49" t="s">
        <v>74</v>
      </c>
      <c r="J24" s="32" t="s">
        <v>25</v>
      </c>
      <c r="K24" s="1">
        <v>2</v>
      </c>
      <c r="L24" s="1">
        <v>2</v>
      </c>
      <c r="M24" s="32" t="s">
        <v>53</v>
      </c>
      <c r="N24" s="35"/>
      <c r="O24" s="32" t="s">
        <v>53</v>
      </c>
      <c r="P24" s="33"/>
      <c r="Q24" s="36"/>
      <c r="R24" s="32" t="s">
        <v>53</v>
      </c>
      <c r="S24" s="33"/>
      <c r="T24" s="36"/>
      <c r="U24" s="37"/>
      <c r="V24" s="33">
        <v>42222</v>
      </c>
      <c r="W24" s="32" t="s">
        <v>86</v>
      </c>
      <c r="X24" s="32"/>
      <c r="Y24" s="36"/>
      <c r="Z24" s="32"/>
      <c r="AA24" s="32"/>
      <c r="AB24" s="39"/>
    </row>
    <row r="25" spans="1:28" ht="16.5" customHeight="1" x14ac:dyDescent="0.25">
      <c r="A25" s="1">
        <v>45</v>
      </c>
      <c r="B25" s="31">
        <v>72388</v>
      </c>
      <c r="C25" s="31" t="s">
        <v>71</v>
      </c>
      <c r="D25" s="32" t="s">
        <v>72</v>
      </c>
      <c r="E25" s="32">
        <v>65</v>
      </c>
      <c r="F25" s="33">
        <v>41361</v>
      </c>
      <c r="G25" s="49" t="s">
        <v>73</v>
      </c>
      <c r="H25" s="49">
        <v>0</v>
      </c>
      <c r="I25" s="49" t="s">
        <v>74</v>
      </c>
      <c r="J25" s="32" t="s">
        <v>26</v>
      </c>
      <c r="K25" s="1">
        <v>2</v>
      </c>
      <c r="L25" s="1">
        <v>2</v>
      </c>
      <c r="M25" s="32" t="s">
        <v>75</v>
      </c>
      <c r="N25" s="35"/>
      <c r="O25" s="32" t="s">
        <v>53</v>
      </c>
      <c r="P25" s="33"/>
      <c r="Q25" s="36"/>
      <c r="R25" s="32" t="s">
        <v>75</v>
      </c>
      <c r="S25" s="33">
        <v>41898</v>
      </c>
      <c r="T25" s="36">
        <f>Table2[[#This Row],[Date Distant Recurrence]]-Table2[[#This Row],[Date Diagnosed]]</f>
        <v>537</v>
      </c>
      <c r="U25" s="37" t="s">
        <v>100</v>
      </c>
      <c r="V25" s="33">
        <v>42229</v>
      </c>
      <c r="W25" s="32" t="s">
        <v>86</v>
      </c>
      <c r="X25" s="32"/>
      <c r="Y25" s="36"/>
      <c r="Z25" s="32"/>
      <c r="AA25" s="32"/>
      <c r="AB25" s="39"/>
    </row>
    <row r="26" spans="1:28" ht="16.5" customHeight="1" x14ac:dyDescent="0.25">
      <c r="A26" s="1">
        <v>46</v>
      </c>
      <c r="B26" s="31">
        <v>72862</v>
      </c>
      <c r="C26" s="31" t="s">
        <v>71</v>
      </c>
      <c r="D26" s="32" t="s">
        <v>87</v>
      </c>
      <c r="E26" s="32">
        <v>82</v>
      </c>
      <c r="F26" s="33">
        <v>41296</v>
      </c>
      <c r="G26" s="49" t="s">
        <v>88</v>
      </c>
      <c r="H26" s="49">
        <v>0</v>
      </c>
      <c r="I26" s="49" t="s">
        <v>74</v>
      </c>
      <c r="J26" s="32" t="s">
        <v>25</v>
      </c>
      <c r="K26" s="1">
        <v>2</v>
      </c>
      <c r="L26" s="1">
        <v>2</v>
      </c>
      <c r="M26" s="32" t="s">
        <v>53</v>
      </c>
      <c r="N26" s="35"/>
      <c r="O26" s="32" t="s">
        <v>53</v>
      </c>
      <c r="P26" s="33"/>
      <c r="Q26" s="36"/>
      <c r="R26" s="32" t="s">
        <v>53</v>
      </c>
      <c r="S26" s="33"/>
      <c r="T26" s="36"/>
      <c r="U26" s="37"/>
      <c r="V26" s="33">
        <v>41774</v>
      </c>
      <c r="W26" s="32" t="s">
        <v>86</v>
      </c>
      <c r="X26" s="32"/>
      <c r="Y26" s="36"/>
      <c r="Z26" s="32"/>
      <c r="AA26" s="32"/>
      <c r="AB26" s="39"/>
    </row>
    <row r="27" spans="1:28" ht="16.5" customHeight="1" x14ac:dyDescent="0.25">
      <c r="A27" s="1">
        <v>48</v>
      </c>
      <c r="B27" s="41">
        <v>70059</v>
      </c>
      <c r="C27" s="31" t="s">
        <v>71</v>
      </c>
      <c r="D27" s="32" t="s">
        <v>87</v>
      </c>
      <c r="E27" s="32">
        <v>62</v>
      </c>
      <c r="F27" s="33">
        <v>41096</v>
      </c>
      <c r="G27" s="43" t="s">
        <v>88</v>
      </c>
      <c r="H27" s="40" t="s">
        <v>74</v>
      </c>
      <c r="I27" s="44" t="s">
        <v>74</v>
      </c>
      <c r="J27" s="42" t="s">
        <v>25</v>
      </c>
      <c r="K27" s="1">
        <v>2</v>
      </c>
      <c r="L27" s="1">
        <v>2</v>
      </c>
      <c r="M27" s="32" t="s">
        <v>53</v>
      </c>
      <c r="N27" s="35"/>
      <c r="O27" s="32" t="s">
        <v>53</v>
      </c>
      <c r="P27" s="33"/>
      <c r="Q27" s="36"/>
      <c r="R27" s="32" t="s">
        <v>53</v>
      </c>
      <c r="S27" s="33"/>
      <c r="T27" s="36"/>
      <c r="U27" s="37"/>
      <c r="V27" s="33">
        <v>42094</v>
      </c>
      <c r="W27" s="32" t="s">
        <v>86</v>
      </c>
      <c r="X27" s="32"/>
      <c r="Y27" s="36"/>
      <c r="Z27" s="32"/>
      <c r="AA27" s="32"/>
      <c r="AB27" s="39"/>
    </row>
    <row r="28" spans="1:28" ht="16.5" customHeight="1" x14ac:dyDescent="0.25">
      <c r="A28" s="1">
        <v>50</v>
      </c>
      <c r="B28" s="31">
        <v>59202</v>
      </c>
      <c r="C28" s="31" t="s">
        <v>71</v>
      </c>
      <c r="D28" s="32" t="s">
        <v>87</v>
      </c>
      <c r="E28" s="32">
        <v>73</v>
      </c>
      <c r="F28" s="33">
        <v>40130</v>
      </c>
      <c r="G28" s="40" t="s">
        <v>94</v>
      </c>
      <c r="H28" s="40" t="s">
        <v>74</v>
      </c>
      <c r="I28" s="40" t="s">
        <v>74</v>
      </c>
      <c r="J28" s="32" t="s">
        <v>26</v>
      </c>
      <c r="K28" s="1">
        <v>3</v>
      </c>
      <c r="L28" s="1">
        <v>3</v>
      </c>
      <c r="M28" s="32" t="s">
        <v>53</v>
      </c>
      <c r="N28" s="35"/>
      <c r="O28" s="32" t="s">
        <v>91</v>
      </c>
      <c r="P28" s="33"/>
      <c r="Q28" s="36"/>
      <c r="R28" s="32" t="s">
        <v>91</v>
      </c>
      <c r="S28" s="33"/>
      <c r="T28" s="36"/>
      <c r="U28" s="37"/>
      <c r="V28" s="33">
        <v>40203</v>
      </c>
      <c r="W28" s="32" t="s">
        <v>86</v>
      </c>
      <c r="X28" s="32"/>
      <c r="Y28" s="36"/>
      <c r="Z28" s="32"/>
      <c r="AA28" s="32"/>
      <c r="AB28" s="39" t="s">
        <v>101</v>
      </c>
    </row>
    <row r="29" spans="1:28" ht="16.5" customHeight="1" x14ac:dyDescent="0.25">
      <c r="A29" s="1">
        <v>51</v>
      </c>
      <c r="B29" s="31">
        <v>59284</v>
      </c>
      <c r="C29" s="31" t="s">
        <v>71</v>
      </c>
      <c r="D29" s="32" t="s">
        <v>87</v>
      </c>
      <c r="E29" s="32">
        <v>62</v>
      </c>
      <c r="F29" s="33">
        <v>40162</v>
      </c>
      <c r="G29" s="40" t="s">
        <v>80</v>
      </c>
      <c r="H29" s="40" t="s">
        <v>74</v>
      </c>
      <c r="I29" s="40" t="s">
        <v>74</v>
      </c>
      <c r="J29" s="32" t="s">
        <v>27</v>
      </c>
      <c r="K29" s="1">
        <v>3</v>
      </c>
      <c r="L29" s="1">
        <v>3</v>
      </c>
      <c r="M29" s="32" t="s">
        <v>53</v>
      </c>
      <c r="N29" s="35"/>
      <c r="O29" s="32" t="s">
        <v>53</v>
      </c>
      <c r="P29" s="33"/>
      <c r="Q29" s="36"/>
      <c r="R29" s="32" t="s">
        <v>53</v>
      </c>
      <c r="S29" s="33"/>
      <c r="T29" s="36"/>
      <c r="U29" s="37"/>
      <c r="V29" s="33">
        <v>40820</v>
      </c>
      <c r="W29" s="32" t="s">
        <v>86</v>
      </c>
      <c r="X29" s="32"/>
      <c r="Y29" s="36"/>
      <c r="Z29" s="32"/>
      <c r="AA29" s="32"/>
      <c r="AB29" s="39"/>
    </row>
    <row r="30" spans="1:28" ht="16.5" customHeight="1" x14ac:dyDescent="0.25">
      <c r="A30" s="1">
        <v>53</v>
      </c>
      <c r="B30" s="31">
        <v>63406</v>
      </c>
      <c r="C30" s="31" t="s">
        <v>71</v>
      </c>
      <c r="D30" s="32" t="s">
        <v>72</v>
      </c>
      <c r="E30" s="32">
        <v>60</v>
      </c>
      <c r="F30" s="33">
        <v>40606</v>
      </c>
      <c r="G30" s="40" t="s">
        <v>88</v>
      </c>
      <c r="H30" s="40">
        <v>0</v>
      </c>
      <c r="I30" s="40" t="s">
        <v>74</v>
      </c>
      <c r="J30" s="32" t="s">
        <v>25</v>
      </c>
      <c r="K30" s="1">
        <v>3</v>
      </c>
      <c r="L30" s="1">
        <v>3</v>
      </c>
      <c r="M30" s="32" t="s">
        <v>53</v>
      </c>
      <c r="N30" s="35"/>
      <c r="O30" s="32" t="s">
        <v>53</v>
      </c>
      <c r="P30" s="33"/>
      <c r="Q30" s="36"/>
      <c r="R30" s="32" t="s">
        <v>53</v>
      </c>
      <c r="S30" s="33"/>
      <c r="T30" s="36"/>
      <c r="U30" s="37"/>
      <c r="V30" s="33">
        <v>40668</v>
      </c>
      <c r="W30" s="32" t="s">
        <v>78</v>
      </c>
      <c r="X30" s="38">
        <v>41004</v>
      </c>
      <c r="Y30" s="36">
        <f>Table2[[#This Row],[Date of Death]]-Table2[[#This Row],[Date Diagnosed]]</f>
        <v>398</v>
      </c>
      <c r="Z30" s="32"/>
      <c r="AA30" s="32" t="s">
        <v>102</v>
      </c>
      <c r="AB30" s="39" t="s">
        <v>103</v>
      </c>
    </row>
    <row r="31" spans="1:28" ht="16.5" customHeight="1" x14ac:dyDescent="0.25">
      <c r="A31" s="1">
        <v>56</v>
      </c>
      <c r="B31" s="31">
        <v>64724</v>
      </c>
      <c r="C31" s="31" t="s">
        <v>71</v>
      </c>
      <c r="D31" s="32" t="s">
        <v>72</v>
      </c>
      <c r="E31" s="32">
        <v>67</v>
      </c>
      <c r="F31" s="33">
        <v>40671</v>
      </c>
      <c r="G31" s="40" t="s">
        <v>80</v>
      </c>
      <c r="H31" s="40" t="s">
        <v>74</v>
      </c>
      <c r="I31" s="40" t="s">
        <v>74</v>
      </c>
      <c r="J31" s="32" t="s">
        <v>27</v>
      </c>
      <c r="K31" s="1">
        <v>3</v>
      </c>
      <c r="L31" s="1">
        <v>3</v>
      </c>
      <c r="M31" s="32" t="s">
        <v>75</v>
      </c>
      <c r="N31" s="35"/>
      <c r="O31" s="32" t="s">
        <v>53</v>
      </c>
      <c r="P31" s="33"/>
      <c r="Q31" s="36"/>
      <c r="R31" s="32" t="s">
        <v>75</v>
      </c>
      <c r="S31" s="33">
        <v>40664</v>
      </c>
      <c r="T31" s="36">
        <f>Table2[[#This Row],[Date Distant Recurrence]]-Table2[[#This Row],[Date Diagnosed]]</f>
        <v>-7</v>
      </c>
      <c r="U31" s="37" t="s">
        <v>104</v>
      </c>
      <c r="V31" s="33">
        <v>40928</v>
      </c>
      <c r="W31" s="32" t="s">
        <v>78</v>
      </c>
      <c r="X31" s="38">
        <v>40950</v>
      </c>
      <c r="Y31" s="36">
        <f>Table2[[#This Row],[Date of Death]]-Table2[[#This Row],[Date Diagnosed]]</f>
        <v>279</v>
      </c>
      <c r="Z31" s="32"/>
      <c r="AA31" s="32" t="s">
        <v>79</v>
      </c>
      <c r="AB31" s="39"/>
    </row>
    <row r="32" spans="1:28" ht="16.5" customHeight="1" x14ac:dyDescent="0.25">
      <c r="A32" s="1">
        <v>58</v>
      </c>
      <c r="B32" s="31">
        <v>65220</v>
      </c>
      <c r="C32" s="31" t="s">
        <v>71</v>
      </c>
      <c r="D32" s="32" t="s">
        <v>72</v>
      </c>
      <c r="E32" s="32">
        <v>49</v>
      </c>
      <c r="F32" s="33">
        <v>40709</v>
      </c>
      <c r="G32" s="40" t="s">
        <v>88</v>
      </c>
      <c r="H32" s="40" t="s">
        <v>74</v>
      </c>
      <c r="I32" s="40" t="s">
        <v>74</v>
      </c>
      <c r="J32" s="32" t="s">
        <v>25</v>
      </c>
      <c r="K32" s="1">
        <v>3</v>
      </c>
      <c r="L32" s="1">
        <v>3</v>
      </c>
      <c r="M32" s="32" t="s">
        <v>53</v>
      </c>
      <c r="N32" s="35"/>
      <c r="O32" s="32" t="s">
        <v>53</v>
      </c>
      <c r="P32" s="33"/>
      <c r="Q32" s="36"/>
      <c r="R32" s="32" t="s">
        <v>53</v>
      </c>
      <c r="S32" s="33"/>
      <c r="T32" s="36"/>
      <c r="U32" s="37"/>
      <c r="V32" s="33">
        <v>42019</v>
      </c>
      <c r="W32" s="32" t="s">
        <v>86</v>
      </c>
      <c r="X32" s="32"/>
      <c r="Y32" s="36"/>
      <c r="Z32" s="32"/>
      <c r="AA32" s="32"/>
      <c r="AB32" s="39"/>
    </row>
    <row r="33" spans="1:28" ht="16.5" customHeight="1" x14ac:dyDescent="0.25">
      <c r="A33" s="1">
        <v>59</v>
      </c>
      <c r="B33" s="31">
        <v>65268</v>
      </c>
      <c r="C33" s="31" t="s">
        <v>71</v>
      </c>
      <c r="D33" s="32" t="s">
        <v>72</v>
      </c>
      <c r="E33" s="32">
        <v>58</v>
      </c>
      <c r="F33" s="33">
        <v>40722</v>
      </c>
      <c r="G33" s="40">
        <v>1</v>
      </c>
      <c r="H33" s="40" t="s">
        <v>74</v>
      </c>
      <c r="I33" s="40" t="s">
        <v>74</v>
      </c>
      <c r="J33" s="32" t="s">
        <v>25</v>
      </c>
      <c r="K33" s="1">
        <v>3</v>
      </c>
      <c r="L33" s="1">
        <v>3</v>
      </c>
      <c r="M33" s="32" t="s">
        <v>53</v>
      </c>
      <c r="N33" s="35"/>
      <c r="O33" s="32" t="s">
        <v>53</v>
      </c>
      <c r="P33" s="33"/>
      <c r="Q33" s="36"/>
      <c r="R33" s="32" t="s">
        <v>53</v>
      </c>
      <c r="S33" s="33"/>
      <c r="T33" s="36"/>
      <c r="U33" s="37"/>
      <c r="V33" s="33">
        <v>41967</v>
      </c>
      <c r="W33" s="32" t="s">
        <v>86</v>
      </c>
      <c r="X33" s="32"/>
      <c r="Y33" s="36"/>
      <c r="Z33" s="32"/>
      <c r="AA33" s="32"/>
      <c r="AB33" s="39" t="s">
        <v>93</v>
      </c>
    </row>
    <row r="34" spans="1:28" ht="16.5" customHeight="1" x14ac:dyDescent="0.25">
      <c r="A34" s="1">
        <v>60</v>
      </c>
      <c r="B34" s="31">
        <v>65536</v>
      </c>
      <c r="C34" s="31" t="s">
        <v>71</v>
      </c>
      <c r="D34" s="32" t="s">
        <v>87</v>
      </c>
      <c r="E34" s="32">
        <v>62</v>
      </c>
      <c r="F34" s="33">
        <v>40786</v>
      </c>
      <c r="G34" s="40" t="s">
        <v>73</v>
      </c>
      <c r="H34" s="40">
        <v>1</v>
      </c>
      <c r="I34" s="40" t="s">
        <v>74</v>
      </c>
      <c r="J34" s="32" t="s">
        <v>28</v>
      </c>
      <c r="K34" s="1">
        <v>3</v>
      </c>
      <c r="L34" s="1">
        <v>3</v>
      </c>
      <c r="M34" s="32" t="s">
        <v>75</v>
      </c>
      <c r="N34" s="35"/>
      <c r="O34" s="32" t="s">
        <v>75</v>
      </c>
      <c r="P34" s="33">
        <v>40907</v>
      </c>
      <c r="Q34" s="36">
        <f>Table2[[#This Row],[Date Locoregional Recurrence]]-Table2[[#This Row],[Date Diagnosed]]</f>
        <v>121</v>
      </c>
      <c r="R34" s="32" t="s">
        <v>75</v>
      </c>
      <c r="S34" s="33">
        <v>40869</v>
      </c>
      <c r="T34" s="36">
        <f>Table2[[#This Row],[Date Distant Recurrence]]-Table2[[#This Row],[Date Diagnosed]]</f>
        <v>83</v>
      </c>
      <c r="U34" s="37"/>
      <c r="V34" s="33">
        <v>40899</v>
      </c>
      <c r="W34" s="32" t="s">
        <v>78</v>
      </c>
      <c r="X34" s="38">
        <v>41684</v>
      </c>
      <c r="Y34" s="36">
        <f>Table2[[#This Row],[Date of Death]]-Table2[[#This Row],[Date Diagnosed]]</f>
        <v>898</v>
      </c>
      <c r="Z34" s="32"/>
      <c r="AA34" s="32" t="s">
        <v>79</v>
      </c>
      <c r="AB34" s="39"/>
    </row>
    <row r="35" spans="1:28" ht="16.5" customHeight="1" x14ac:dyDescent="0.25">
      <c r="A35" s="1">
        <v>61</v>
      </c>
      <c r="B35" s="41">
        <v>66603</v>
      </c>
      <c r="C35" s="31" t="s">
        <v>71</v>
      </c>
      <c r="D35" s="32" t="s">
        <v>72</v>
      </c>
      <c r="E35" s="32">
        <v>64</v>
      </c>
      <c r="F35" s="33">
        <v>40887</v>
      </c>
      <c r="G35" s="43" t="s">
        <v>73</v>
      </c>
      <c r="H35" s="40">
        <v>0</v>
      </c>
      <c r="I35" s="44" t="s">
        <v>74</v>
      </c>
      <c r="J35" s="42" t="s">
        <v>27</v>
      </c>
      <c r="K35" s="1">
        <v>3</v>
      </c>
      <c r="L35" s="1">
        <v>3</v>
      </c>
      <c r="M35" s="32" t="s">
        <v>75</v>
      </c>
      <c r="N35" s="35"/>
      <c r="O35" s="32" t="s">
        <v>75</v>
      </c>
      <c r="P35" s="33">
        <v>41157</v>
      </c>
      <c r="Q35" s="36">
        <f>Table2[[#This Row],[Date Locoregional Recurrence]]-Table2[[#This Row],[Date Diagnosed]]</f>
        <v>270</v>
      </c>
      <c r="R35" s="32" t="s">
        <v>75</v>
      </c>
      <c r="S35" s="33">
        <v>41509</v>
      </c>
      <c r="T35" s="36">
        <f>Table2[[#This Row],[Date Distant Recurrence]]-Table2[[#This Row],[Date Diagnosed]]</f>
        <v>622</v>
      </c>
      <c r="U35" s="37" t="s">
        <v>100</v>
      </c>
      <c r="V35" s="33">
        <v>42111</v>
      </c>
      <c r="W35" s="32" t="s">
        <v>78</v>
      </c>
      <c r="X35" s="38">
        <v>42124</v>
      </c>
      <c r="Y35" s="36">
        <f>Table2[[#This Row],[Date of Death]]-Table2[[#This Row],[Date Diagnosed]]</f>
        <v>1237</v>
      </c>
      <c r="Z35" s="32"/>
      <c r="AA35" s="46"/>
      <c r="AB35" s="39"/>
    </row>
    <row r="36" spans="1:28" ht="16.5" customHeight="1" x14ac:dyDescent="0.25">
      <c r="A36" s="1">
        <v>62</v>
      </c>
      <c r="B36" s="41">
        <v>70692</v>
      </c>
      <c r="C36" s="31" t="s">
        <v>71</v>
      </c>
      <c r="D36" s="32" t="s">
        <v>87</v>
      </c>
      <c r="E36" s="32">
        <v>73</v>
      </c>
      <c r="F36" s="33">
        <v>41249</v>
      </c>
      <c r="G36" s="43" t="s">
        <v>73</v>
      </c>
      <c r="H36" s="40">
        <v>0</v>
      </c>
      <c r="I36" s="44" t="s">
        <v>74</v>
      </c>
      <c r="J36" s="42" t="s">
        <v>27</v>
      </c>
      <c r="K36" s="1">
        <v>3</v>
      </c>
      <c r="L36" s="1">
        <v>3</v>
      </c>
      <c r="M36" s="32" t="s">
        <v>75</v>
      </c>
      <c r="N36" s="35"/>
      <c r="O36" s="32" t="s">
        <v>75</v>
      </c>
      <c r="P36" s="33">
        <v>41541</v>
      </c>
      <c r="Q36" s="36">
        <f>Table2[[#This Row],[Date Locoregional Recurrence]]-Table2[[#This Row],[Date Diagnosed]]</f>
        <v>292</v>
      </c>
      <c r="R36" s="32" t="s">
        <v>75</v>
      </c>
      <c r="S36" s="33">
        <v>41548</v>
      </c>
      <c r="T36" s="36">
        <f>Table2[[#This Row],[Date Distant Recurrence]]-Table2[[#This Row],[Date Diagnosed]]</f>
        <v>299</v>
      </c>
      <c r="U36" s="37" t="s">
        <v>105</v>
      </c>
      <c r="V36" s="33">
        <v>41886</v>
      </c>
      <c r="W36" s="32" t="s">
        <v>78</v>
      </c>
      <c r="X36" s="38">
        <v>41906</v>
      </c>
      <c r="Y36" s="36">
        <f>Table2[[#This Row],[Date of Death]]-Table2[[#This Row],[Date Diagnosed]]</f>
        <v>657</v>
      </c>
      <c r="Z36" s="32"/>
      <c r="AA36" s="46"/>
      <c r="AB36" s="39"/>
    </row>
    <row r="37" spans="1:28" ht="16.5" customHeight="1" x14ac:dyDescent="0.25">
      <c r="A37" s="1">
        <v>63</v>
      </c>
      <c r="B37" s="41">
        <v>71106</v>
      </c>
      <c r="C37" s="31" t="s">
        <v>71</v>
      </c>
      <c r="D37" s="32" t="s">
        <v>72</v>
      </c>
      <c r="E37" s="32">
        <v>83</v>
      </c>
      <c r="F37" s="33">
        <v>41149</v>
      </c>
      <c r="G37" s="43" t="s">
        <v>88</v>
      </c>
      <c r="H37" s="40" t="s">
        <v>74</v>
      </c>
      <c r="I37" s="44" t="s">
        <v>74</v>
      </c>
      <c r="J37" s="42" t="s">
        <v>25</v>
      </c>
      <c r="K37" s="1">
        <v>3</v>
      </c>
      <c r="L37" s="1">
        <v>3</v>
      </c>
      <c r="M37" s="32" t="s">
        <v>53</v>
      </c>
      <c r="N37" s="35" t="s">
        <v>106</v>
      </c>
      <c r="O37" s="32" t="s">
        <v>53</v>
      </c>
      <c r="P37" s="33"/>
      <c r="Q37" s="36"/>
      <c r="R37" s="32" t="s">
        <v>53</v>
      </c>
      <c r="S37" s="33"/>
      <c r="T37" s="36"/>
      <c r="U37" s="37"/>
      <c r="V37" s="33">
        <v>42164</v>
      </c>
      <c r="W37" s="32" t="s">
        <v>86</v>
      </c>
      <c r="X37" s="32"/>
      <c r="Y37" s="36"/>
      <c r="Z37" s="32"/>
      <c r="AA37" s="32"/>
      <c r="AB37" s="39"/>
    </row>
    <row r="38" spans="1:28" ht="16.5" customHeight="1" x14ac:dyDescent="0.25">
      <c r="A38" s="1">
        <v>64</v>
      </c>
      <c r="B38" s="41">
        <v>71207</v>
      </c>
      <c r="C38" s="31" t="s">
        <v>71</v>
      </c>
      <c r="D38" s="32" t="s">
        <v>72</v>
      </c>
      <c r="E38" s="32">
        <v>70</v>
      </c>
      <c r="F38" s="33">
        <v>41220</v>
      </c>
      <c r="G38" s="43" t="s">
        <v>88</v>
      </c>
      <c r="H38" s="40" t="s">
        <v>74</v>
      </c>
      <c r="I38" s="44" t="s">
        <v>74</v>
      </c>
      <c r="J38" s="42" t="s">
        <v>25</v>
      </c>
      <c r="K38" s="1">
        <v>3</v>
      </c>
      <c r="L38" s="1">
        <v>3</v>
      </c>
      <c r="M38" s="32" t="s">
        <v>53</v>
      </c>
      <c r="N38" s="35"/>
      <c r="O38" s="32" t="s">
        <v>53</v>
      </c>
      <c r="P38" s="33"/>
      <c r="Q38" s="36"/>
      <c r="R38" s="32" t="s">
        <v>53</v>
      </c>
      <c r="S38" s="33"/>
      <c r="T38" s="36"/>
      <c r="U38" s="37"/>
      <c r="V38" s="33">
        <v>42278</v>
      </c>
      <c r="W38" s="32" t="s">
        <v>86</v>
      </c>
      <c r="X38" s="32"/>
      <c r="Y38" s="36"/>
      <c r="Z38" s="32"/>
      <c r="AA38" s="32"/>
      <c r="AB38" s="39"/>
    </row>
    <row r="39" spans="1:28" ht="16.5" customHeight="1" x14ac:dyDescent="0.25">
      <c r="A39" s="1">
        <v>65</v>
      </c>
      <c r="B39" s="41">
        <v>71757</v>
      </c>
      <c r="C39" s="31" t="s">
        <v>71</v>
      </c>
      <c r="D39" s="32" t="s">
        <v>87</v>
      </c>
      <c r="E39" s="32">
        <v>56</v>
      </c>
      <c r="F39" s="33">
        <v>41388</v>
      </c>
      <c r="G39" s="47" t="s">
        <v>73</v>
      </c>
      <c r="H39" s="48" t="s">
        <v>7</v>
      </c>
      <c r="I39" s="45">
        <v>1</v>
      </c>
      <c r="J39" s="42" t="s">
        <v>28</v>
      </c>
      <c r="K39" s="1">
        <v>3</v>
      </c>
      <c r="L39" s="1">
        <v>3</v>
      </c>
      <c r="M39" s="32" t="s">
        <v>75</v>
      </c>
      <c r="N39" s="35"/>
      <c r="O39" s="32" t="s">
        <v>75</v>
      </c>
      <c r="P39" s="33">
        <v>41565</v>
      </c>
      <c r="Q39" s="36">
        <f>Table2[[#This Row],[Date Locoregional Recurrence]]-Table2[[#This Row],[Date Diagnosed]]</f>
        <v>177</v>
      </c>
      <c r="R39" s="32" t="s">
        <v>53</v>
      </c>
      <c r="S39" s="33"/>
      <c r="T39" s="36"/>
      <c r="U39" s="37"/>
      <c r="V39" s="33">
        <v>41582</v>
      </c>
      <c r="W39" s="32" t="s">
        <v>78</v>
      </c>
      <c r="X39" s="38">
        <v>41698</v>
      </c>
      <c r="Y39" s="36">
        <f>Table2[[#This Row],[Date of Death]]-Table2[[#This Row],[Date Diagnosed]]</f>
        <v>310</v>
      </c>
      <c r="Z39" s="32"/>
      <c r="AA39" s="46"/>
      <c r="AB39" s="39"/>
    </row>
    <row r="40" spans="1:28" ht="16.5" customHeight="1" x14ac:dyDescent="0.25">
      <c r="A40" s="1">
        <v>67</v>
      </c>
      <c r="B40" s="41">
        <v>60476</v>
      </c>
      <c r="C40" s="31" t="s">
        <v>71</v>
      </c>
      <c r="D40" s="32" t="s">
        <v>87</v>
      </c>
      <c r="E40" s="32">
        <v>58</v>
      </c>
      <c r="F40" s="33">
        <v>40330</v>
      </c>
      <c r="G40" s="40" t="s">
        <v>73</v>
      </c>
      <c r="H40" s="40">
        <v>1</v>
      </c>
      <c r="I40" s="40" t="s">
        <v>74</v>
      </c>
      <c r="J40" s="32" t="s">
        <v>28</v>
      </c>
      <c r="K40" s="1">
        <v>3</v>
      </c>
      <c r="L40" s="1">
        <v>3</v>
      </c>
      <c r="M40" s="32" t="s">
        <v>53</v>
      </c>
      <c r="N40" s="35"/>
      <c r="O40" s="32" t="s">
        <v>53</v>
      </c>
      <c r="P40" s="33"/>
      <c r="Q40" s="36"/>
      <c r="R40" s="32" t="s">
        <v>53</v>
      </c>
      <c r="S40" s="33"/>
      <c r="T40" s="36"/>
      <c r="U40" s="37"/>
      <c r="V40" s="33">
        <v>40372</v>
      </c>
      <c r="W40" s="32" t="s">
        <v>86</v>
      </c>
      <c r="X40" s="32"/>
      <c r="Y40" s="36"/>
      <c r="Z40" s="32"/>
      <c r="AA40" s="32"/>
      <c r="AB40" s="39" t="s">
        <v>107</v>
      </c>
    </row>
    <row r="41" spans="1:28" ht="16.5" customHeight="1" x14ac:dyDescent="0.25">
      <c r="A41" s="1">
        <v>68</v>
      </c>
      <c r="B41" s="31">
        <v>65643</v>
      </c>
      <c r="C41" s="31" t="s">
        <v>71</v>
      </c>
      <c r="D41" s="32" t="s">
        <v>72</v>
      </c>
      <c r="E41" s="32">
        <v>44</v>
      </c>
      <c r="F41" s="33">
        <v>40668</v>
      </c>
      <c r="G41" s="40" t="s">
        <v>88</v>
      </c>
      <c r="H41" s="40">
        <v>0</v>
      </c>
      <c r="I41" s="40" t="s">
        <v>74</v>
      </c>
      <c r="J41" s="32" t="s">
        <v>25</v>
      </c>
      <c r="K41" s="1">
        <v>4</v>
      </c>
      <c r="L41" s="1">
        <v>4</v>
      </c>
      <c r="M41" s="32" t="s">
        <v>53</v>
      </c>
      <c r="N41" s="35" t="s">
        <v>108</v>
      </c>
      <c r="O41" s="32" t="s">
        <v>53</v>
      </c>
      <c r="P41" s="33"/>
      <c r="Q41" s="36"/>
      <c r="R41" s="32" t="s">
        <v>53</v>
      </c>
      <c r="S41" s="33"/>
      <c r="T41" s="36"/>
      <c r="U41" s="37"/>
      <c r="V41" s="33">
        <v>41087</v>
      </c>
      <c r="W41" s="32" t="s">
        <v>86</v>
      </c>
      <c r="X41" s="32"/>
      <c r="Y41" s="36"/>
      <c r="Z41" s="32"/>
      <c r="AA41" s="32"/>
      <c r="AB41" s="39"/>
    </row>
    <row r="42" spans="1:28" ht="16.5" customHeight="1" x14ac:dyDescent="0.25">
      <c r="A42" s="1">
        <v>69</v>
      </c>
      <c r="B42" s="31">
        <v>62650</v>
      </c>
      <c r="C42" s="31" t="s">
        <v>109</v>
      </c>
      <c r="D42" s="32" t="s">
        <v>72</v>
      </c>
      <c r="E42" s="32">
        <v>57</v>
      </c>
      <c r="F42" s="33">
        <v>38353</v>
      </c>
      <c r="G42" s="40" t="s">
        <v>110</v>
      </c>
      <c r="H42" s="40" t="s">
        <v>110</v>
      </c>
      <c r="I42" s="40" t="s">
        <v>110</v>
      </c>
      <c r="J42" s="32" t="s">
        <v>28</v>
      </c>
      <c r="K42" s="50">
        <v>5</v>
      </c>
      <c r="L42" s="50">
        <v>5</v>
      </c>
      <c r="M42" s="32" t="s">
        <v>53</v>
      </c>
      <c r="N42" s="35"/>
      <c r="O42" s="32" t="s">
        <v>75</v>
      </c>
      <c r="P42" s="33">
        <v>40745</v>
      </c>
      <c r="Q42" s="36">
        <f>Table2[[#This Row],[Date Locoregional Recurrence]]-Table2[[#This Row],[Date Diagnosed]]</f>
        <v>2392</v>
      </c>
      <c r="R42" s="32" t="s">
        <v>75</v>
      </c>
      <c r="S42" s="33">
        <v>40745</v>
      </c>
      <c r="T42" s="36">
        <f>Table2[[#This Row],[Date Distant Recurrence]]-Table2[[#This Row],[Date Diagnosed]]</f>
        <v>2392</v>
      </c>
      <c r="U42" s="37"/>
      <c r="V42" s="33">
        <v>41963</v>
      </c>
      <c r="W42" s="32" t="s">
        <v>86</v>
      </c>
      <c r="X42" s="32"/>
      <c r="Y42" s="36"/>
      <c r="Z42" s="32"/>
      <c r="AA42" s="32"/>
      <c r="AB42" s="39"/>
    </row>
    <row r="43" spans="1:28" ht="16.5" customHeight="1" x14ac:dyDescent="0.25">
      <c r="A43" s="1">
        <v>71</v>
      </c>
      <c r="B43" s="31">
        <v>65765</v>
      </c>
      <c r="C43" s="31" t="s">
        <v>111</v>
      </c>
      <c r="D43" s="32" t="s">
        <v>72</v>
      </c>
      <c r="E43" s="32">
        <v>69</v>
      </c>
      <c r="F43" s="33">
        <v>40817</v>
      </c>
      <c r="G43" s="40" t="s">
        <v>110</v>
      </c>
      <c r="H43" s="40" t="s">
        <v>110</v>
      </c>
      <c r="I43" s="40" t="s">
        <v>110</v>
      </c>
      <c r="J43" s="51" t="s">
        <v>112</v>
      </c>
      <c r="K43" s="50">
        <v>5</v>
      </c>
      <c r="L43" s="50">
        <v>5</v>
      </c>
      <c r="M43" s="32" t="s">
        <v>75</v>
      </c>
      <c r="N43" s="35"/>
      <c r="O43" s="32" t="s">
        <v>53</v>
      </c>
      <c r="P43" s="33"/>
      <c r="Q43" s="36"/>
      <c r="R43" s="32" t="s">
        <v>75</v>
      </c>
      <c r="S43" s="33">
        <v>41772</v>
      </c>
      <c r="T43" s="36">
        <f>Table2[[#This Row],[Date Distant Recurrence]]-Table2[[#This Row],[Date Diagnosed]]</f>
        <v>955</v>
      </c>
      <c r="U43" s="37" t="s">
        <v>113</v>
      </c>
      <c r="V43" s="33">
        <v>42139</v>
      </c>
      <c r="W43" s="32" t="s">
        <v>86</v>
      </c>
      <c r="X43" s="32"/>
      <c r="Y43" s="36"/>
      <c r="Z43" s="32"/>
      <c r="AA43" s="32"/>
      <c r="AB43" s="39" t="s">
        <v>93</v>
      </c>
    </row>
    <row r="44" spans="1:28" ht="16.5" customHeight="1" x14ac:dyDescent="0.25">
      <c r="A44" s="1">
        <v>75</v>
      </c>
      <c r="B44" s="31">
        <v>62877</v>
      </c>
      <c r="C44" s="31" t="s">
        <v>71</v>
      </c>
      <c r="D44" s="32" t="s">
        <v>87</v>
      </c>
      <c r="E44" s="32">
        <v>45</v>
      </c>
      <c r="F44" s="33">
        <v>40422</v>
      </c>
      <c r="G44" s="48" t="s">
        <v>88</v>
      </c>
      <c r="H44" s="48" t="s">
        <v>74</v>
      </c>
      <c r="I44" s="48" t="s">
        <v>74</v>
      </c>
      <c r="J44" s="40"/>
      <c r="K44" s="1">
        <v>2</v>
      </c>
      <c r="L44" s="1">
        <v>2</v>
      </c>
      <c r="M44" s="32"/>
      <c r="N44" s="35"/>
      <c r="O44" s="32"/>
      <c r="P44" s="33"/>
      <c r="Q44" s="36"/>
      <c r="R44" s="32"/>
      <c r="S44" s="33"/>
      <c r="T44" s="36"/>
      <c r="U44" s="37"/>
      <c r="V44" s="33"/>
      <c r="W44" s="32"/>
      <c r="X44" s="32"/>
      <c r="Y44" s="36"/>
      <c r="Z44" s="32"/>
      <c r="AA44" s="32"/>
      <c r="AB44" s="39"/>
    </row>
    <row r="45" spans="1:28" ht="16.5" customHeight="1" x14ac:dyDescent="0.25">
      <c r="A45" s="1">
        <v>78</v>
      </c>
      <c r="B45" s="31">
        <v>64064</v>
      </c>
      <c r="C45" s="31" t="s">
        <v>71</v>
      </c>
      <c r="D45" s="32" t="s">
        <v>87</v>
      </c>
      <c r="E45" s="32">
        <v>66</v>
      </c>
      <c r="F45" s="33">
        <v>40507</v>
      </c>
      <c r="G45" s="40" t="s">
        <v>89</v>
      </c>
      <c r="H45" s="40" t="s">
        <v>74</v>
      </c>
      <c r="I45" s="40" t="s">
        <v>74</v>
      </c>
      <c r="J45" s="32" t="s">
        <v>25</v>
      </c>
      <c r="K45" s="1">
        <v>2</v>
      </c>
      <c r="L45" s="1">
        <v>2</v>
      </c>
      <c r="M45" s="32" t="s">
        <v>75</v>
      </c>
      <c r="N45" s="35"/>
      <c r="O45" s="32" t="s">
        <v>75</v>
      </c>
      <c r="P45" s="33">
        <v>42137</v>
      </c>
      <c r="Q45" s="36">
        <f>Table2[[#This Row],[Date Locoregional Recurrence]]-Table2[[#This Row],[Date Diagnosed]]</f>
        <v>1630</v>
      </c>
      <c r="R45" s="32" t="s">
        <v>75</v>
      </c>
      <c r="S45" s="33">
        <v>41390</v>
      </c>
      <c r="T45" s="36">
        <f>Table2[[#This Row],[Date Distant Recurrence]]-Table2[[#This Row],[Date Diagnosed]]</f>
        <v>883</v>
      </c>
      <c r="U45" s="37" t="s">
        <v>114</v>
      </c>
      <c r="V45" s="33">
        <v>41760</v>
      </c>
      <c r="W45" s="32" t="s">
        <v>78</v>
      </c>
      <c r="X45" s="38">
        <v>41771</v>
      </c>
      <c r="Y45" s="36">
        <f>Table2[[#This Row],[Date of Death]]-Table2[[#This Row],[Date Diagnosed]]</f>
        <v>1264</v>
      </c>
      <c r="Z45" s="32"/>
      <c r="AA45" s="32" t="s">
        <v>79</v>
      </c>
      <c r="AB45" s="39"/>
    </row>
    <row r="46" spans="1:28" ht="16.5" customHeight="1" x14ac:dyDescent="0.25">
      <c r="A46" s="1">
        <v>79</v>
      </c>
      <c r="B46" s="31">
        <v>64780</v>
      </c>
      <c r="C46" s="31" t="s">
        <v>71</v>
      </c>
      <c r="D46" s="32" t="s">
        <v>72</v>
      </c>
      <c r="E46" s="32">
        <v>65</v>
      </c>
      <c r="F46" s="33">
        <v>40609</v>
      </c>
      <c r="G46" s="40" t="s">
        <v>89</v>
      </c>
      <c r="H46" s="40" t="s">
        <v>74</v>
      </c>
      <c r="I46" s="40" t="s">
        <v>74</v>
      </c>
      <c r="J46" s="32" t="s">
        <v>25</v>
      </c>
      <c r="K46" s="1">
        <v>2</v>
      </c>
      <c r="L46" s="1">
        <v>2</v>
      </c>
      <c r="M46" s="32" t="s">
        <v>53</v>
      </c>
      <c r="N46" s="35"/>
      <c r="O46" s="32" t="s">
        <v>53</v>
      </c>
      <c r="P46" s="33"/>
      <c r="Q46" s="36"/>
      <c r="R46" s="32" t="s">
        <v>91</v>
      </c>
      <c r="S46" s="33"/>
      <c r="T46" s="36"/>
      <c r="U46" s="37"/>
      <c r="V46" s="33">
        <v>42124</v>
      </c>
      <c r="W46" s="32" t="s">
        <v>86</v>
      </c>
      <c r="X46" s="32"/>
      <c r="Y46" s="36"/>
      <c r="Z46" s="32"/>
      <c r="AA46" s="32"/>
      <c r="AB46" s="39"/>
    </row>
    <row r="47" spans="1:28" ht="16.5" customHeight="1" x14ac:dyDescent="0.25">
      <c r="A47" s="1">
        <v>81</v>
      </c>
      <c r="B47" s="41">
        <v>71905</v>
      </c>
      <c r="C47" s="31" t="s">
        <v>71</v>
      </c>
      <c r="D47" s="32" t="s">
        <v>72</v>
      </c>
      <c r="E47" s="32">
        <v>64</v>
      </c>
      <c r="F47" s="33">
        <v>41267</v>
      </c>
      <c r="G47" s="49" t="s">
        <v>89</v>
      </c>
      <c r="H47" s="49" t="s">
        <v>74</v>
      </c>
      <c r="I47" s="49" t="s">
        <v>74</v>
      </c>
      <c r="J47" s="32" t="s">
        <v>25</v>
      </c>
      <c r="K47" s="1">
        <v>2</v>
      </c>
      <c r="L47" s="1">
        <v>2</v>
      </c>
      <c r="M47" s="32" t="s">
        <v>53</v>
      </c>
      <c r="N47" s="35"/>
      <c r="O47" s="32" t="s">
        <v>53</v>
      </c>
      <c r="P47" s="33"/>
      <c r="Q47" s="36"/>
      <c r="R47" s="32" t="s">
        <v>53</v>
      </c>
      <c r="S47" s="33"/>
      <c r="T47" s="36"/>
      <c r="U47" s="37"/>
      <c r="V47" s="33">
        <v>42115</v>
      </c>
      <c r="W47" s="32" t="s">
        <v>86</v>
      </c>
      <c r="X47" s="32"/>
      <c r="Y47" s="36"/>
      <c r="Z47" s="32"/>
      <c r="AA47" s="32"/>
      <c r="AB47" s="39"/>
    </row>
    <row r="48" spans="1:28" ht="16.5" customHeight="1" x14ac:dyDescent="0.25">
      <c r="A48" s="4">
        <v>82</v>
      </c>
      <c r="B48" s="52">
        <v>65499</v>
      </c>
      <c r="C48" s="52" t="s">
        <v>109</v>
      </c>
      <c r="D48" s="53" t="s">
        <v>72</v>
      </c>
      <c r="E48" s="53">
        <v>78</v>
      </c>
      <c r="F48" s="54">
        <v>39261</v>
      </c>
      <c r="G48" s="55" t="s">
        <v>110</v>
      </c>
      <c r="H48" s="55" t="s">
        <v>110</v>
      </c>
      <c r="I48" s="55" t="s">
        <v>110</v>
      </c>
      <c r="J48" s="53" t="s">
        <v>28</v>
      </c>
      <c r="K48" s="4">
        <v>5</v>
      </c>
      <c r="L48" s="4">
        <v>5</v>
      </c>
      <c r="M48" s="53" t="s">
        <v>75</v>
      </c>
      <c r="N48" s="56" t="s">
        <v>115</v>
      </c>
      <c r="O48" s="53" t="s">
        <v>53</v>
      </c>
      <c r="P48" s="54"/>
      <c r="Q48" s="57"/>
      <c r="R48" s="53" t="s">
        <v>53</v>
      </c>
      <c r="S48" s="54"/>
      <c r="T48" s="57"/>
      <c r="U48" s="58"/>
      <c r="V48" s="54">
        <v>42286</v>
      </c>
      <c r="W48" s="53" t="s">
        <v>86</v>
      </c>
      <c r="X48" s="53"/>
      <c r="Y48" s="36"/>
      <c r="Z48" s="53"/>
      <c r="AA48" s="53"/>
      <c r="AB48" s="59"/>
    </row>
  </sheetData>
  <conditionalFormatting sqref="O1 R1">
    <cfRule type="containsText" dxfId="56" priority="1" operator="containsText" text="Yes">
      <formula>NOT(ISERROR(SEARCH("Yes",O1)))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Chevrier</dc:creator>
  <cp:lastModifiedBy>Stéphane Chevrier</cp:lastModifiedBy>
  <dcterms:created xsi:type="dcterms:W3CDTF">2016-11-19T18:12:34Z</dcterms:created>
  <dcterms:modified xsi:type="dcterms:W3CDTF">2017-04-02T07:54:26Z</dcterms:modified>
</cp:coreProperties>
</file>