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ecekartal/Documents/Academics-Work/SaezLab/Projects/PROMISE_lung_multiomics/input/metadata/clean/"/>
    </mc:Choice>
  </mc:AlternateContent>
  <xr:revisionPtr revIDLastSave="0" documentId="13_ncr:1_{8E400C6C-B39C-8545-96EB-7A8793BBC72B}" xr6:coauthVersionLast="47" xr6:coauthVersionMax="47" xr10:uidLastSave="{00000000-0000-0000-0000-000000000000}"/>
  <bookViews>
    <workbookView xWindow="28800" yWindow="500" windowWidth="68800" windowHeight="28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8" i="1" l="1"/>
  <c r="Q98" i="1" s="1"/>
  <c r="M97" i="1"/>
  <c r="Q97" i="1" s="1"/>
  <c r="M96" i="1"/>
  <c r="Q96" i="1" s="1"/>
  <c r="M95" i="1"/>
  <c r="Q95" i="1" s="1"/>
  <c r="M94" i="1"/>
  <c r="Q94" i="1" s="1"/>
  <c r="M93" i="1"/>
  <c r="O93" i="1" s="1"/>
  <c r="M92" i="1"/>
  <c r="O92" i="1" s="1"/>
  <c r="M91" i="1"/>
  <c r="Q91" i="1" s="1"/>
  <c r="M90" i="1"/>
  <c r="Q90" i="1" s="1"/>
  <c r="M89" i="1"/>
  <c r="Q89" i="1" s="1"/>
  <c r="M88" i="1"/>
  <c r="Q88" i="1" s="1"/>
  <c r="M87" i="1"/>
  <c r="Q87" i="1" s="1"/>
  <c r="M86" i="1"/>
  <c r="Q86" i="1" s="1"/>
  <c r="M85" i="1"/>
  <c r="O85" i="1" s="1"/>
  <c r="M84" i="1"/>
  <c r="Q84" i="1" s="1"/>
  <c r="M83" i="1"/>
  <c r="Q83" i="1" s="1"/>
  <c r="M82" i="1"/>
  <c r="Q82" i="1" s="1"/>
  <c r="M81" i="1"/>
  <c r="Q81" i="1" s="1"/>
  <c r="M80" i="1"/>
  <c r="Q80" i="1" s="1"/>
  <c r="M79" i="1"/>
  <c r="Q79" i="1" s="1"/>
  <c r="M78" i="1"/>
  <c r="Q78" i="1" s="1"/>
  <c r="M77" i="1"/>
  <c r="O77" i="1" s="1"/>
  <c r="M76" i="1"/>
  <c r="O76" i="1" s="1"/>
  <c r="M75" i="1"/>
  <c r="O75" i="1" s="1"/>
  <c r="M74" i="1"/>
  <c r="Q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Q67" i="1" s="1"/>
  <c r="M66" i="1"/>
  <c r="Q66" i="1" s="1"/>
  <c r="M65" i="1"/>
  <c r="Q65" i="1" s="1"/>
  <c r="M64" i="1"/>
  <c r="Q64" i="1" s="1"/>
  <c r="M63" i="1"/>
  <c r="Q63" i="1" s="1"/>
  <c r="M62" i="1"/>
  <c r="Q62" i="1" s="1"/>
  <c r="M61" i="1"/>
  <c r="O61" i="1" s="1"/>
  <c r="M60" i="1"/>
  <c r="Q60" i="1" s="1"/>
  <c r="M59" i="1"/>
  <c r="Q59" i="1" s="1"/>
  <c r="M58" i="1"/>
  <c r="Q58" i="1" s="1"/>
  <c r="M57" i="1"/>
  <c r="Q57" i="1" s="1"/>
  <c r="M56" i="1"/>
  <c r="O56" i="1" s="1"/>
  <c r="M55" i="1"/>
  <c r="O55" i="1" s="1"/>
  <c r="M54" i="1"/>
  <c r="Q54" i="1" s="1"/>
  <c r="M53" i="1"/>
  <c r="Q53" i="1" s="1"/>
  <c r="M52" i="1"/>
  <c r="O52" i="1" s="1"/>
  <c r="M51" i="1"/>
  <c r="Q51" i="1" s="1"/>
  <c r="M50" i="1"/>
  <c r="Q50" i="1" s="1"/>
  <c r="M49" i="1"/>
  <c r="Q49" i="1" s="1"/>
  <c r="M48" i="1"/>
  <c r="O48" i="1" s="1"/>
  <c r="M47" i="1"/>
  <c r="Q47" i="1" s="1"/>
  <c r="M46" i="1"/>
  <c r="O46" i="1" s="1"/>
  <c r="M45" i="1"/>
  <c r="O45" i="1" s="1"/>
  <c r="M44" i="1"/>
  <c r="Q44" i="1" s="1"/>
  <c r="M43" i="1"/>
  <c r="Q43" i="1" s="1"/>
  <c r="M42" i="1"/>
  <c r="Q42" i="1" s="1"/>
  <c r="M41" i="1"/>
  <c r="Q41" i="1" s="1"/>
  <c r="M40" i="1"/>
  <c r="O40" i="1" s="1"/>
  <c r="M39" i="1"/>
  <c r="Q39" i="1" s="1"/>
  <c r="M38" i="1"/>
  <c r="O38" i="1" s="1"/>
  <c r="M37" i="1"/>
  <c r="O37" i="1" s="1"/>
  <c r="M36" i="1"/>
  <c r="Q36" i="1" s="1"/>
  <c r="M35" i="1"/>
  <c r="Q35" i="1" s="1"/>
  <c r="M34" i="1"/>
  <c r="Q34" i="1" s="1"/>
  <c r="M33" i="1"/>
  <c r="Q33" i="1" s="1"/>
  <c r="M32" i="1"/>
  <c r="Q32" i="1" s="1"/>
  <c r="M31" i="1"/>
  <c r="Q31" i="1" s="1"/>
  <c r="M30" i="1"/>
  <c r="Q30" i="1" s="1"/>
  <c r="M29" i="1"/>
  <c r="O29" i="1" s="1"/>
  <c r="M28" i="1"/>
  <c r="O28" i="1" s="1"/>
  <c r="M27" i="1"/>
  <c r="Q27" i="1" s="1"/>
  <c r="M26" i="1"/>
  <c r="Q26" i="1" s="1"/>
  <c r="M25" i="1"/>
  <c r="Q25" i="1" s="1"/>
  <c r="M24" i="1"/>
  <c r="O24" i="1" s="1"/>
  <c r="M23" i="1"/>
  <c r="Q23" i="1" s="1"/>
  <c r="M22" i="1"/>
  <c r="Q22" i="1" s="1"/>
  <c r="M21" i="1"/>
  <c r="O21" i="1" s="1"/>
  <c r="M20" i="1"/>
  <c r="Q20" i="1" s="1"/>
  <c r="M19" i="1"/>
  <c r="Q19" i="1" s="1"/>
  <c r="M18" i="1"/>
  <c r="Q18" i="1" s="1"/>
  <c r="M17" i="1"/>
  <c r="Q17" i="1" s="1"/>
  <c r="M16" i="1"/>
  <c r="Q16" i="1" s="1"/>
  <c r="Q15" i="1"/>
  <c r="O15" i="1"/>
  <c r="M14" i="1"/>
  <c r="Q14" i="1" s="1"/>
  <c r="M13" i="1"/>
  <c r="Q13" i="1" s="1"/>
  <c r="M12" i="1"/>
  <c r="O12" i="1" s="1"/>
  <c r="M11" i="1"/>
  <c r="Q11" i="1" s="1"/>
  <c r="M10" i="1"/>
  <c r="Q10" i="1" s="1"/>
  <c r="M9" i="1"/>
  <c r="Q9" i="1" s="1"/>
  <c r="M8" i="1"/>
  <c r="O8" i="1" s="1"/>
  <c r="M7" i="1"/>
  <c r="Q7" i="1" s="1"/>
  <c r="M6" i="1"/>
  <c r="O6" i="1" s="1"/>
  <c r="M5" i="1"/>
  <c r="O5" i="1" s="1"/>
  <c r="M4" i="1"/>
  <c r="O4" i="1" s="1"/>
  <c r="M3" i="1"/>
  <c r="Q3" i="1" s="1"/>
  <c r="Q2" i="1"/>
  <c r="O2" i="1"/>
  <c r="Q145" i="1"/>
  <c r="O145" i="1"/>
  <c r="Q144" i="1"/>
  <c r="O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O133" i="1"/>
  <c r="Q132" i="1"/>
  <c r="O132" i="1"/>
  <c r="Q131" i="1"/>
  <c r="O131" i="1"/>
  <c r="Q130" i="1"/>
  <c r="O130" i="1"/>
  <c r="Q129" i="1"/>
  <c r="O129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Q101" i="1"/>
  <c r="O101" i="1"/>
  <c r="Q100" i="1"/>
  <c r="O100" i="1"/>
  <c r="Q99" i="1"/>
  <c r="O99" i="1"/>
  <c r="Q21" i="1" l="1"/>
  <c r="Q24" i="1"/>
  <c r="Q72" i="1"/>
  <c r="Q40" i="1"/>
  <c r="O88" i="1"/>
  <c r="Q45" i="1"/>
  <c r="Q93" i="1"/>
  <c r="Q5" i="1"/>
  <c r="Q29" i="1"/>
  <c r="Q56" i="1"/>
  <c r="O10" i="1"/>
  <c r="Q61" i="1"/>
  <c r="Q77" i="1"/>
  <c r="O16" i="1"/>
  <c r="O53" i="1"/>
  <c r="O32" i="1"/>
  <c r="Q37" i="1"/>
  <c r="O64" i="1"/>
  <c r="Q69" i="1"/>
  <c r="O80" i="1"/>
  <c r="O96" i="1"/>
  <c r="Q48" i="1"/>
  <c r="Q85" i="1"/>
  <c r="O23" i="1"/>
  <c r="O13" i="1"/>
  <c r="O67" i="1"/>
  <c r="O19" i="1"/>
  <c r="O97" i="1"/>
  <c r="O27" i="1"/>
  <c r="O35" i="1"/>
  <c r="O43" i="1"/>
  <c r="Q8" i="1"/>
  <c r="O78" i="1"/>
  <c r="O65" i="1"/>
  <c r="O47" i="1"/>
  <c r="O79" i="1"/>
  <c r="O51" i="1"/>
  <c r="O91" i="1"/>
  <c r="O3" i="1"/>
  <c r="O11" i="1"/>
  <c r="O22" i="1"/>
  <c r="O30" i="1"/>
  <c r="O54" i="1"/>
  <c r="O62" i="1"/>
  <c r="Q75" i="1"/>
  <c r="O86" i="1"/>
  <c r="O94" i="1"/>
  <c r="O14" i="1"/>
  <c r="O17" i="1"/>
  <c r="O25" i="1"/>
  <c r="Q38" i="1"/>
  <c r="O41" i="1"/>
  <c r="Q46" i="1"/>
  <c r="O49" i="1"/>
  <c r="O57" i="1"/>
  <c r="Q70" i="1"/>
  <c r="O81" i="1"/>
  <c r="O89" i="1"/>
  <c r="Q6" i="1"/>
  <c r="O9" i="1"/>
  <c r="O20" i="1"/>
  <c r="O36" i="1"/>
  <c r="O44" i="1"/>
  <c r="O60" i="1"/>
  <c r="Q73" i="1"/>
  <c r="Q28" i="1"/>
  <c r="O31" i="1"/>
  <c r="O39" i="1"/>
  <c r="Q52" i="1"/>
  <c r="O63" i="1"/>
  <c r="Q68" i="1"/>
  <c r="Q76" i="1"/>
  <c r="O87" i="1"/>
  <c r="Q92" i="1"/>
  <c r="O95" i="1"/>
  <c r="Q4" i="1"/>
  <c r="O7" i="1"/>
  <c r="Q12" i="1"/>
  <c r="O18" i="1"/>
  <c r="O26" i="1"/>
  <c r="O34" i="1"/>
  <c r="O42" i="1"/>
  <c r="O50" i="1"/>
  <c r="Q55" i="1"/>
  <c r="O58" i="1"/>
  <c r="O66" i="1"/>
  <c r="Q71" i="1"/>
  <c r="O74" i="1"/>
  <c r="O82" i="1"/>
  <c r="O90" i="1"/>
  <c r="O98" i="1"/>
  <c r="O59" i="1"/>
  <c r="O83" i="1"/>
  <c r="O33" i="1"/>
  <c r="O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Paula Roberti</author>
  </authors>
  <commentList>
    <comment ref="F1" authorId="0" shapeId="0" xr:uid="{C5B8348B-3F69-D64C-8928-88DDDBCEF1C0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Lot number of Stratec tube used for sample storage</t>
        </r>
      </text>
    </comment>
    <comment ref="G1" authorId="0" shapeId="0" xr:uid="{46CC4C4C-53A2-8A4E-9794-2EF0B0733FD3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Yes: the sample is well homogenized with the stabilizer
</t>
        </r>
        <r>
          <rPr>
            <sz val="9"/>
            <color rgb="FF000000"/>
            <rFont val="Tahoma"/>
            <family val="2"/>
          </rPr>
          <t>No: two phases are distingushed (stabilizer/feces)</t>
        </r>
      </text>
    </comment>
    <comment ref="H1" authorId="0" shapeId="0" xr:uid="{B0FC3281-134B-7D49-9938-993C4C1FD494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Kit or protocol used for extracting DNA from the sample</t>
        </r>
      </text>
    </comment>
    <comment ref="I1" authorId="0" shapeId="0" xr:uid="{DFC2E023-D46B-B04D-B79D-9FF597BB63A3}">
      <text>
        <r>
          <rPr>
            <b/>
            <sz val="9"/>
            <color indexed="81"/>
            <rFont val="Tahoma"/>
            <family val="2"/>
          </rPr>
          <t>Maria Paula Roberti:</t>
        </r>
        <r>
          <rPr>
            <sz val="9"/>
            <color indexed="81"/>
            <rFont val="Tahoma"/>
            <family val="2"/>
          </rPr>
          <t xml:space="preserve">
Lot number / expiration date of Kit used for extracting DNA from the sample</t>
        </r>
      </text>
    </comment>
    <comment ref="J1" authorId="0" shapeId="0" xr:uid="{E29A04C4-24A8-614A-9BC6-DA3403279A82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Day on which extraction was performed.</t>
        </r>
      </text>
    </comment>
    <comment ref="K1" authorId="0" shapeId="0" xr:uid="{3E78A1B7-482A-544F-930F-F48DB4DAF0AF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technician who performed the extraction protocol</t>
        </r>
      </text>
    </comment>
    <comment ref="Q1" authorId="0" shapeId="0" xr:uid="{16FC6DE8-A19A-EA4F-908E-3E5D1E30754B}">
      <text>
        <r>
          <rPr>
            <b/>
            <sz val="9"/>
            <color indexed="81"/>
            <rFont val="Tahoma"/>
            <family val="2"/>
          </rPr>
          <t>Maria Paula Roberti:</t>
        </r>
        <r>
          <rPr>
            <sz val="9"/>
            <color indexed="81"/>
            <rFont val="Tahoma"/>
            <family val="2"/>
          </rPr>
          <t xml:space="preserve">
Ideally 100 ng
minimun 10 ng</t>
        </r>
      </text>
    </comment>
  </commentList>
</comments>
</file>

<file path=xl/sharedStrings.xml><?xml version="1.0" encoding="utf-8"?>
<sst xmlns="http://schemas.openxmlformats.org/spreadsheetml/2006/main" count="2419" uniqueCount="784">
  <si>
    <t>Extraction technique</t>
  </si>
  <si>
    <t>Extraction kit lot</t>
  </si>
  <si>
    <t>Extraction Operator</t>
  </si>
  <si>
    <t>Sample Homogenization [Yes/No]</t>
  </si>
  <si>
    <t>DNA volume to send to EMBL [µl]</t>
  </si>
  <si>
    <t>DNA quantity send to EMBL [ng]</t>
  </si>
  <si>
    <t>DNA elution volume [µl]</t>
  </si>
  <si>
    <t xml:space="preserve">DNA concentartion [ng/µl] </t>
  </si>
  <si>
    <t>Isabella Gosch</t>
  </si>
  <si>
    <t>StudienID</t>
  </si>
  <si>
    <t>Timepoint</t>
  </si>
  <si>
    <t>Project</t>
  </si>
  <si>
    <t>T1/T2</t>
  </si>
  <si>
    <t>PROMISE</t>
  </si>
  <si>
    <t>PROM0078</t>
  </si>
  <si>
    <t>Collection tube lot</t>
  </si>
  <si>
    <t>Yes</t>
  </si>
  <si>
    <t>A202106</t>
  </si>
  <si>
    <t>Extraction batch [date/dd.mm.yyyy]</t>
  </si>
  <si>
    <t xml:space="preserve">Qubit assay for DNA measurement </t>
  </si>
  <si>
    <t>1-011</t>
  </si>
  <si>
    <t>DNA quantity [ng]</t>
  </si>
  <si>
    <t>BoxID</t>
  </si>
  <si>
    <t>1-001</t>
  </si>
  <si>
    <t>1-002</t>
  </si>
  <si>
    <t>1-003</t>
  </si>
  <si>
    <t>1-004</t>
  </si>
  <si>
    <t>1-005</t>
  </si>
  <si>
    <t>1-006</t>
  </si>
  <si>
    <t>1-008</t>
  </si>
  <si>
    <t>1-009</t>
  </si>
  <si>
    <t>T3</t>
  </si>
  <si>
    <t>T4</t>
  </si>
  <si>
    <t>PROM0014</t>
  </si>
  <si>
    <t>PROM0002</t>
  </si>
  <si>
    <t>PROM0114</t>
  </si>
  <si>
    <t>PROM0269</t>
  </si>
  <si>
    <t>PROM0689</t>
  </si>
  <si>
    <t>PROM0022</t>
  </si>
  <si>
    <t>PROM0007</t>
  </si>
  <si>
    <t>PROM0046</t>
  </si>
  <si>
    <t>PROM0018</t>
  </si>
  <si>
    <t>PROM0051</t>
  </si>
  <si>
    <t>PROM0019</t>
  </si>
  <si>
    <t>PROM0212</t>
  </si>
  <si>
    <t>PROM0816</t>
  </si>
  <si>
    <t>PROM0020</t>
  </si>
  <si>
    <t>PROM0063</t>
  </si>
  <si>
    <t>PROM0036</t>
  </si>
  <si>
    <t>PROM0138</t>
  </si>
  <si>
    <t>PROM0570</t>
  </si>
  <si>
    <t>PROM0071</t>
  </si>
  <si>
    <t>PROM0040</t>
  </si>
  <si>
    <t>PROM0090</t>
  </si>
  <si>
    <t>PROM0057</t>
  </si>
  <si>
    <t>PROM0126</t>
  </si>
  <si>
    <t>1-010</t>
  </si>
  <si>
    <t>1-013</t>
  </si>
  <si>
    <t>1-014</t>
  </si>
  <si>
    <t>1-015</t>
  </si>
  <si>
    <t>1-016</t>
  </si>
  <si>
    <t>1-017</t>
  </si>
  <si>
    <t>1-018</t>
  </si>
  <si>
    <t>1-019</t>
  </si>
  <si>
    <t>1-020</t>
  </si>
  <si>
    <t>PROM0106</t>
  </si>
  <si>
    <t>PROM0079</t>
  </si>
  <si>
    <t>PROM0268</t>
  </si>
  <si>
    <t>PROM0441</t>
  </si>
  <si>
    <t>PROM0094</t>
  </si>
  <si>
    <t>PROM0139</t>
  </si>
  <si>
    <t>PROM0132</t>
  </si>
  <si>
    <t>PROM0096</t>
  </si>
  <si>
    <t>PROM0590</t>
  </si>
  <si>
    <t>PROM0807</t>
  </si>
  <si>
    <t>PROM0162</t>
  </si>
  <si>
    <t>PROM0110</t>
  </si>
  <si>
    <t>PROM0924</t>
  </si>
  <si>
    <t>PROM0165</t>
  </si>
  <si>
    <t>PROM0115</t>
  </si>
  <si>
    <t>PROM0173</t>
  </si>
  <si>
    <t>PROM0121</t>
  </si>
  <si>
    <t>PROM0130</t>
  </si>
  <si>
    <t>PROM0184</t>
  </si>
  <si>
    <t>PROM0135</t>
  </si>
  <si>
    <t>PROM0471</t>
  </si>
  <si>
    <t>PROM0206</t>
  </si>
  <si>
    <t>PROM0140</t>
  </si>
  <si>
    <t>PROM0150</t>
  </si>
  <si>
    <t>1-021</t>
  </si>
  <si>
    <t>PROM0213</t>
  </si>
  <si>
    <t>PROM0429</t>
  </si>
  <si>
    <t>PROM0217</t>
  </si>
  <si>
    <t>1-022</t>
  </si>
  <si>
    <t>PROM0151</t>
  </si>
  <si>
    <t>PROM0582</t>
  </si>
  <si>
    <t>PROM0225</t>
  </si>
  <si>
    <t>1-024</t>
  </si>
  <si>
    <t>PROM0158</t>
  </si>
  <si>
    <t>PROM0233</t>
  </si>
  <si>
    <t>1-025</t>
  </si>
  <si>
    <t>PROM0164</t>
  </si>
  <si>
    <t>PROM0581</t>
  </si>
  <si>
    <t>PROM0664</t>
  </si>
  <si>
    <t>PROM0226</t>
  </si>
  <si>
    <t>1-026</t>
  </si>
  <si>
    <t>PROM0234</t>
  </si>
  <si>
    <t>1-027</t>
  </si>
  <si>
    <t>PROM0167</t>
  </si>
  <si>
    <t>PROM0665</t>
  </si>
  <si>
    <t>PROM0957</t>
  </si>
  <si>
    <t>PROM1141</t>
  </si>
  <si>
    <t>PROM0179</t>
  </si>
  <si>
    <t>1-028</t>
  </si>
  <si>
    <t>PROM0245</t>
  </si>
  <si>
    <t>PROM1398</t>
  </si>
  <si>
    <t>PROM0240</t>
  </si>
  <si>
    <t>1-029</t>
  </si>
  <si>
    <t>PROM0172</t>
  </si>
  <si>
    <t>PROM0222</t>
  </si>
  <si>
    <t>1-032</t>
  </si>
  <si>
    <t>PROM0300</t>
  </si>
  <si>
    <t>PROM0274</t>
  </si>
  <si>
    <t>1-030</t>
  </si>
  <si>
    <t>PROM0190</t>
  </si>
  <si>
    <t>PROM0567</t>
  </si>
  <si>
    <t>PROM0855</t>
  </si>
  <si>
    <t>PROM0276</t>
  </si>
  <si>
    <t>1-031</t>
  </si>
  <si>
    <t>PROM0208</t>
  </si>
  <si>
    <t>PROM0767</t>
  </si>
  <si>
    <t>PROM0301</t>
  </si>
  <si>
    <t>1-033</t>
  </si>
  <si>
    <t>PROM0230</t>
  </si>
  <si>
    <t>PROM0970</t>
  </si>
  <si>
    <t>PROM0293</t>
  </si>
  <si>
    <t>1-035</t>
  </si>
  <si>
    <t>PROM0237</t>
  </si>
  <si>
    <t>PROM0497</t>
  </si>
  <si>
    <t>PROM0809</t>
  </si>
  <si>
    <t>PROM0247</t>
  </si>
  <si>
    <t>1-036</t>
  </si>
  <si>
    <t>PROM0382</t>
  </si>
  <si>
    <t>1-037</t>
  </si>
  <si>
    <t>PROM0246</t>
  </si>
  <si>
    <t>PROM1042</t>
  </si>
  <si>
    <t>PROM1470</t>
  </si>
  <si>
    <t>PROM0351</t>
  </si>
  <si>
    <t>1-038</t>
  </si>
  <si>
    <t>PROM0272</t>
  </si>
  <si>
    <t>PROM1347</t>
  </si>
  <si>
    <t>1-083</t>
  </si>
  <si>
    <t>PROM1212</t>
  </si>
  <si>
    <t>1-084</t>
  </si>
  <si>
    <t>Pos_Ctr_01</t>
  </si>
  <si>
    <t>zymoBIOMICS_dna_miniprep-kit</t>
  </si>
  <si>
    <t>ds DNA HS Assay Kit</t>
  </si>
  <si>
    <r>
      <t>Yes</t>
    </r>
    <r>
      <rPr>
        <sz val="8"/>
        <color theme="1"/>
        <rFont val="Calibri"/>
        <family val="2"/>
        <scheme val="minor"/>
      </rPr>
      <t>(slightly thick)</t>
    </r>
  </si>
  <si>
    <r>
      <t>Yes</t>
    </r>
    <r>
      <rPr>
        <sz val="8"/>
        <color theme="1"/>
        <rFont val="Calibri"/>
        <family val="2"/>
        <scheme val="minor"/>
      </rPr>
      <t>(with pieces)</t>
    </r>
  </si>
  <si>
    <r>
      <t>Yes</t>
    </r>
    <r>
      <rPr>
        <sz val="8"/>
        <color theme="1"/>
        <rFont val="Calibri"/>
        <family val="2"/>
        <scheme val="minor"/>
      </rPr>
      <t xml:space="preserve">( thick)+200µl </t>
    </r>
  </si>
  <si>
    <r>
      <t xml:space="preserve">yes </t>
    </r>
    <r>
      <rPr>
        <sz val="10"/>
        <color theme="1"/>
        <rFont val="Calibri"/>
        <family val="2"/>
        <scheme val="minor"/>
      </rPr>
      <t>(very thick)</t>
    </r>
  </si>
  <si>
    <r>
      <t xml:space="preserve">Yes </t>
    </r>
    <r>
      <rPr>
        <sz val="10"/>
        <color theme="1"/>
        <rFont val="Calibri"/>
        <family val="2"/>
        <scheme val="minor"/>
      </rPr>
      <t>(very little)</t>
    </r>
  </si>
  <si>
    <t>SampleName</t>
  </si>
  <si>
    <t>Sequencing_batch</t>
  </si>
  <si>
    <t>1-023</t>
  </si>
  <si>
    <t>1-057</t>
  </si>
  <si>
    <t>1-062</t>
  </si>
  <si>
    <t>1-065</t>
  </si>
  <si>
    <t>1-073</t>
  </si>
  <si>
    <t>1-100</t>
  </si>
  <si>
    <t>PROM0157</t>
  </si>
  <si>
    <t>PROM0595</t>
  </si>
  <si>
    <t>PROM0659</t>
  </si>
  <si>
    <t>PROM0804</t>
  </si>
  <si>
    <t>PROM0928</t>
  </si>
  <si>
    <t>PROM1395</t>
  </si>
  <si>
    <t>PROM1558</t>
  </si>
  <si>
    <t>yes</t>
  </si>
  <si>
    <r>
      <t xml:space="preserve">Yes </t>
    </r>
    <r>
      <rPr>
        <sz val="8"/>
        <color theme="1"/>
        <rFont val="Calibri"/>
        <family val="2"/>
        <scheme val="minor"/>
      </rPr>
      <t xml:space="preserve">(with small pieces) </t>
    </r>
  </si>
  <si>
    <r>
      <t xml:space="preserve">Yes </t>
    </r>
    <r>
      <rPr>
        <sz val="8"/>
        <rFont val="Calibri"/>
        <family val="2"/>
        <scheme val="minor"/>
      </rPr>
      <t>(very thick)</t>
    </r>
  </si>
  <si>
    <r>
      <t xml:space="preserve">Yes </t>
    </r>
    <r>
      <rPr>
        <sz val="8"/>
        <color theme="1"/>
        <rFont val="Calibri"/>
        <family val="2"/>
        <scheme val="minor"/>
      </rPr>
      <t xml:space="preserve">(with pieces) </t>
    </r>
  </si>
  <si>
    <t>dsDNA HS Assay Kit</t>
  </si>
  <si>
    <t>dsDNA HS Assay Kit at EMBL</t>
  </si>
  <si>
    <t>Resubmission</t>
  </si>
  <si>
    <t>Zymo Control</t>
  </si>
  <si>
    <t>Positive Control 01</t>
  </si>
  <si>
    <t>6-10 week</t>
  </si>
  <si>
    <t>Filename</t>
  </si>
  <si>
    <t xml:space="preserve"> AAAGN57HV_PROM0036_22s004001.1.1_Roberti_lane122s004001         </t>
  </si>
  <si>
    <t xml:space="preserve"> AAAGN57HV_PROM0057_22s003987.1.1_Roberti_lane122s003987         </t>
  </si>
  <si>
    <t xml:space="preserve"> AAAGN57HV_PROM0071_22s004002.1.1_Roberti_lane122s004002         </t>
  </si>
  <si>
    <t xml:space="preserve"> AAAGN57HV_PROM0078_2_22s003988.1.1_Roberti_lane122s003988       </t>
  </si>
  <si>
    <t xml:space="preserve"> AAAGN57HV_PROM0078_Z_22s004032.1.1_Roberti_lane122s004032       </t>
  </si>
  <si>
    <t xml:space="preserve"> AAAGN57HV_PROM0090_22s003989.1.1_Roberti_lane122s003989         </t>
  </si>
  <si>
    <t xml:space="preserve"> AAAGN57HV_PROM0094_22s003990.1.1_Roberti_lane122s003990         </t>
  </si>
  <si>
    <t xml:space="preserve"> AAAGN57HV_PROM0096_2_22s003991.1.1_Roberti_lane122s003991       </t>
  </si>
  <si>
    <t xml:space="preserve"> AAAGN57HV_PROM0096_Z_22s004033.1.1_Roberti_lane122s004033       </t>
  </si>
  <si>
    <t xml:space="preserve"> AAAGN57HV_PROM0106_2_22s004037.1.1_Roberti_lane122s004037       </t>
  </si>
  <si>
    <t xml:space="preserve"> AAAGN57HV_PROM0110_22s004038.1.1_Roberti_lane122s004038         </t>
  </si>
  <si>
    <t xml:space="preserve"> AAAGN57HV_PROM0110_Z_22s004034.1.1_Roberti_lane122s004034       </t>
  </si>
  <si>
    <t xml:space="preserve"> AAAGN57HV_PROM0115_22s004039.1.1_Roberti_lane122s004039         </t>
  </si>
  <si>
    <t xml:space="preserve"> AAAGN57HV_PROM0121_22s004040.1.1_Roberti_lane122s004040         </t>
  </si>
  <si>
    <t xml:space="preserve"> AAAGN57HV_PROM0130_22s004041.1.1_Roberti_lane122s004041         </t>
  </si>
  <si>
    <t xml:space="preserve"> AAAGN57HV_PROM0135_22s004042.1.1_Roberti_lane122s004042         </t>
  </si>
  <si>
    <t xml:space="preserve"> AAAGN57HV_PROM0140_22s004043.1.1_Roberti_lane122s004043         </t>
  </si>
  <si>
    <t xml:space="preserve"> AAAGN57HV_PROM0150_22s004003.1.1_Roberti_lane122s004003         </t>
  </si>
  <si>
    <t xml:space="preserve"> AAAGN57HV_PROM0151_2_22s004044.1.1_Roberti_lane122s004044       </t>
  </si>
  <si>
    <t xml:space="preserve"> AAAGN57HV_PROM0151_Z_22s004035.1.1_Roberti_lane122s004035       </t>
  </si>
  <si>
    <t xml:space="preserve"> AAAGN57HV_PROM0157_22s004004.1.1_Roberti_lane122s004004         </t>
  </si>
  <si>
    <t xml:space="preserve"> AAAGN57HV_PROM0162_22s004005.1.1_Roberti_lane122s004005         </t>
  </si>
  <si>
    <t xml:space="preserve"> AAAGN57HV_PROM0164_22s004006.1.1_Roberti_lane122s004006         </t>
  </si>
  <si>
    <t xml:space="preserve"> AAAGN57HV_PROM0165_22s004045.1.1_Roberti_lane122s004045         </t>
  </si>
  <si>
    <t xml:space="preserve"> AAAGN57HV_PROM0167_22s004007.1.1_Roberti_lane122s004007         </t>
  </si>
  <si>
    <t xml:space="preserve"> AAAGN57HV_PROM0172_22s004008.1.1_Roberti_lane122s004008         </t>
  </si>
  <si>
    <t xml:space="preserve"> AAAGN57HV_PROM0173_22s004046.1.1_Roberti_lane122s004046         </t>
  </si>
  <si>
    <t xml:space="preserve"> AAAGN57HV_PROM0184_22s004009.1.1_Roberti_lane122s004009         </t>
  </si>
  <si>
    <t xml:space="preserve"> AAAGN57HV_PROM0190_22s004010.1.1_Roberti_lane122s004010         </t>
  </si>
  <si>
    <t xml:space="preserve"> AAAGN57HV_PROM0206_22s004050.1.1_Roberti_lane122s004050         </t>
  </si>
  <si>
    <t xml:space="preserve"> AAAGN57HV_PROM0208_22s004051.1.1_Roberti_lane122s004051         </t>
  </si>
  <si>
    <t xml:space="preserve"> AAAGN57HV_PROM0217_22s004021.1.1_Roberti_lane122s004021         </t>
  </si>
  <si>
    <t xml:space="preserve"> AAAGN57HV_PROM0222_22s004022.1.1_Roberti_lane122s004022         </t>
  </si>
  <si>
    <t xml:space="preserve"> AAAGN57HV_PROM0225_22s004023.1.1_Roberti_lane122s004023         </t>
  </si>
  <si>
    <t xml:space="preserve"> AAAGN57HV_PROM0230_22s004024.1.1_Roberti_lane122s004024         </t>
  </si>
  <si>
    <t xml:space="preserve"> AAAGN57HV_PROM0233_22s004025.1.1_Roberti_lane122s004025         </t>
  </si>
  <si>
    <t xml:space="preserve"> AAAGN57HV_PROM0234_22s004026.1.1_Roberti_lane122s004026         </t>
  </si>
  <si>
    <t xml:space="preserve"> AAAGN57HV_PROM0240_22s004027.1.1_Roberti_lane122s004027         </t>
  </si>
  <si>
    <t xml:space="preserve"> AAAGN57HV_PROM0245_22s004028.1.1_Roberti_lane122s004028         </t>
  </si>
  <si>
    <t xml:space="preserve"> AAAGN57HV_PROM0274_22s004029.1.1_Roberti_lane122s004029         </t>
  </si>
  <si>
    <t xml:space="preserve"> AAAGN57HV_PROM0276_22s004030.1.1_Roberti_lane122s004030         </t>
  </si>
  <si>
    <t xml:space="preserve"> AAAGN57HV_PROM0595_22s004047.1.1_Roberti_lane122s004047         </t>
  </si>
  <si>
    <t xml:space="preserve"> AAAGN57HV_PROM0659_22s004048.1.1_Roberti_lane122s004048         </t>
  </si>
  <si>
    <t xml:space="preserve"> AAAGN57HV_PROM0804_22s004049.1.1_Roberti_lane122s004049         </t>
  </si>
  <si>
    <t xml:space="preserve"> AAAGN57HV_PROM0928_22s004031.1.1_Roberti_lane122s004031         </t>
  </si>
  <si>
    <t xml:space="preserve"> AAAGN57HV_PROM1395_22s003999.1.1_Roberti_lane122s003999         </t>
  </si>
  <si>
    <t xml:space="preserve"> AAAGN57HV_PROM1558_22s004000.1.1_Roberti_lane122s004000         </t>
  </si>
  <si>
    <t xml:space="preserve"> AAAGN57HV_PositiveControl_Z_22s004036.1.1_Roberti_lane122s004036</t>
  </si>
  <si>
    <t xml:space="preserve"> AAAWNGMHV_PROM0014_23s001428.1.1_Roberti_lane1PROM0002          </t>
  </si>
  <si>
    <t xml:space="preserve"> AAAWNGMHV_PROM0014_23s001428.1.1_Roberti_lane1PROM0007          </t>
  </si>
  <si>
    <t xml:space="preserve"> AAAWNGMHV_PROM0014_23s001428.1.1_Roberti_lane1PROM0014          </t>
  </si>
  <si>
    <t xml:space="preserve"> AAAWNGMHV_PROM0014_23s001428.1.1_Roberti_lane1PROM0018          </t>
  </si>
  <si>
    <t xml:space="preserve"> AAAWNGMHV_PROM0014_23s001428.1.1_Roberti_lane1PROM0019          </t>
  </si>
  <si>
    <t xml:space="preserve"> AAAWNGMHV_PROM0014_23s001428.1.1_Roberti_lane1PROM0020          </t>
  </si>
  <si>
    <t xml:space="preserve"> AAAWNGMHV_PROM0014_23s001428.1.1_Roberti_lane1PROM0022          </t>
  </si>
  <si>
    <t xml:space="preserve"> AAAWNGMHV_PROM0014_23s001428.1.1_Roberti_lane1PROM0036          </t>
  </si>
  <si>
    <t xml:space="preserve"> AAAWNGMHV_PROM0014_23s001428.1.1_Roberti_lane1PROM0040          </t>
  </si>
  <si>
    <t xml:space="preserve"> AAAWNGMHV_PROM0014_23s001428.1.1_Roberti_lane1PROM0046          </t>
  </si>
  <si>
    <t xml:space="preserve"> AAAWNGMHV_PROM0014_23s001428.1.1_Roberti_lane1PROM0051          </t>
  </si>
  <si>
    <t xml:space="preserve"> AAAWNGMHV_PROM0014_23s001428.1.1_Roberti_lane1PROM0057          </t>
  </si>
  <si>
    <t xml:space="preserve"> AAAWNGMHV_PROM0014_23s001428.1.1_Roberti_lane1PROM0063          </t>
  </si>
  <si>
    <t xml:space="preserve"> AAAWNGMHV_PROM0014_23s001428.1.1_Roberti_lane1PROM0071          </t>
  </si>
  <si>
    <t xml:space="preserve"> AAAWNGMHV_PROM0014_23s001428.1.1_Roberti_lane1PROM0078          </t>
  </si>
  <si>
    <t xml:space="preserve"> AAAWNGMHV_PROM0014_23s001428.1.1_Roberti_lane1PROM0079          </t>
  </si>
  <si>
    <t xml:space="preserve"> AAAWNGMHV_PROM0014_23s001428.1.1_Roberti_lane1PROM0090          </t>
  </si>
  <si>
    <t xml:space="preserve"> AAAWNGMHV_PROM0014_23s001428.1.1_Roberti_lane1PROM0094          </t>
  </si>
  <si>
    <t xml:space="preserve"> AAAWNGMHV_PROM0014_23s001428.1.1_Roberti_lane1PROM0096          </t>
  </si>
  <si>
    <t xml:space="preserve"> AAAWNGMHV_PROM0014_23s001428.1.1_Roberti_lane1PROM0106          </t>
  </si>
  <si>
    <t xml:space="preserve"> AAAWNGMHV_PROM0014_23s001428.1.1_Roberti_lane1PROM0110          </t>
  </si>
  <si>
    <t xml:space="preserve"> AAAWNGMHV_PROM0014_23s001428.1.1_Roberti_lane1PROM0114          </t>
  </si>
  <si>
    <t xml:space="preserve"> AAAWNGMHV_PROM0014_23s001428.1.1_Roberti_lane1PROM0115          </t>
  </si>
  <si>
    <t xml:space="preserve"> AAAWNGMHV_PROM0014_23s001428.1.1_Roberti_lane1PROM0121          </t>
  </si>
  <si>
    <t xml:space="preserve"> AAAWNGMHV_PROM0014_23s001428.1.1_Roberti_lane1PROM0126          </t>
  </si>
  <si>
    <t xml:space="preserve"> AAAWNGMHV_PROM0014_23s001428.1.1_Roberti_lane1PROM0130          </t>
  </si>
  <si>
    <t xml:space="preserve"> AAAWNGMHV_PROM0014_23s001428.1.1_Roberti_lane1PROM0132          </t>
  </si>
  <si>
    <t xml:space="preserve"> AAAWNGMHV_PROM0014_23s001428.1.1_Roberti_lane1PROM0135          </t>
  </si>
  <si>
    <t xml:space="preserve"> AAAWNGMHV_PROM0014_23s001428.1.1_Roberti_lane1PROM0138          </t>
  </si>
  <si>
    <t xml:space="preserve"> AAAWNGMHV_PROM0014_23s001428.1.1_Roberti_lane1PROM0139          </t>
  </si>
  <si>
    <t xml:space="preserve"> AAAWNGMHV_PROM0014_23s001428.1.1_Roberti_lane1PROM0140          </t>
  </si>
  <si>
    <t xml:space="preserve"> AAAWNGMHV_PROM0014_23s001428.1.1_Roberti_lane1PROM0150          </t>
  </si>
  <si>
    <t xml:space="preserve"> AAAWNGMHV_PROM0014_23s001428.1.1_Roberti_lane1PROM0151          </t>
  </si>
  <si>
    <t xml:space="preserve"> AAAWNGMHV_PROM0014_23s001428.1.1_Roberti_lane1PROM0158          </t>
  </si>
  <si>
    <t xml:space="preserve"> AAAWNGMHV_PROM0014_23s001428.1.1_Roberti_lane1PROM0162          </t>
  </si>
  <si>
    <t xml:space="preserve"> AAAWNGMHV_PROM0014_23s001428.1.1_Roberti_lane1PROM0164          </t>
  </si>
  <si>
    <t xml:space="preserve"> AAAWNGMHV_PROM0014_23s001428.1.1_Roberti_lane1PROM0165          </t>
  </si>
  <si>
    <t xml:space="preserve"> AAAWNGMHV_PROM0014_23s001428.1.1_Roberti_lane1PROM0167          </t>
  </si>
  <si>
    <t xml:space="preserve"> AAAWNGMHV_PROM0014_23s001428.1.1_Roberti_lane1PROM0172          </t>
  </si>
  <si>
    <t xml:space="preserve"> AAAWNGMHV_PROM0014_23s001428.1.1_Roberti_lane1PROM0173          </t>
  </si>
  <si>
    <t xml:space="preserve"> AAAWNGMHV_PROM0014_23s001428.1.1_Roberti_lane1PROM0179          </t>
  </si>
  <si>
    <t xml:space="preserve"> AAAWNGMHV_PROM0014_23s001428.1.1_Roberti_lane1PROM0184          </t>
  </si>
  <si>
    <t xml:space="preserve"> AAAWNGMHV_PROM0014_23s001428.1.1_Roberti_lane1PROM0190          </t>
  </si>
  <si>
    <t xml:space="preserve"> AAAWNGMHV_PROM0014_23s001428.1.1_Roberti_lane1PROM0206          </t>
  </si>
  <si>
    <t xml:space="preserve"> AAAWNGMHV_PROM0014_23s001428.1.1_Roberti_lane1PROM0208          </t>
  </si>
  <si>
    <t xml:space="preserve"> AAAWNGMHV_PROM0014_23s001428.1.1_Roberti_lane1PROM0212          </t>
  </si>
  <si>
    <t xml:space="preserve"> AAAWNGMHV_PROM0014_23s001428.1.1_Roberti_lane1PROM0213          </t>
  </si>
  <si>
    <t xml:space="preserve"> AAAWNGMHV_PROM0014_23s001428.1.1_Roberti_lane1PROM0217          </t>
  </si>
  <si>
    <t xml:space="preserve"> AAAWNGMHV_PROM0014_23s001428.1.1_Roberti_lane1PROM0222          </t>
  </si>
  <si>
    <t xml:space="preserve"> AAAWNGMHV_PROM0014_23s001428.1.1_Roberti_lane1PROM0225          </t>
  </si>
  <si>
    <t xml:space="preserve"> AAAWNGMHV_PROM0014_23s001428.1.1_Roberti_lane1PROM0226          </t>
  </si>
  <si>
    <t xml:space="preserve"> AAAWNGMHV_PROM0014_23s001428.1.1_Roberti_lane1PROM0230          </t>
  </si>
  <si>
    <t xml:space="preserve"> AAAWNGMHV_PROM0014_23s001428.1.1_Roberti_lane1PROM0233          </t>
  </si>
  <si>
    <t xml:space="preserve"> AAAWNGMHV_PROM0014_23s001428.1.1_Roberti_lane1PROM0234          </t>
  </si>
  <si>
    <t xml:space="preserve"> AAAWNGMHV_PROM0014_23s001428.1.1_Roberti_lane1PROM0237          </t>
  </si>
  <si>
    <t xml:space="preserve"> AAAWNGMHV_PROM0014_23s001428.1.1_Roberti_lane1PROM0240          </t>
  </si>
  <si>
    <t xml:space="preserve"> AAAWNGMHV_PROM0014_23s001428.1.1_Roberti_lane1PROM0245          </t>
  </si>
  <si>
    <t xml:space="preserve"> AAAWNGMHV_PROM0014_23s001428.1.1_Roberti_lane1PROM0246          </t>
  </si>
  <si>
    <t xml:space="preserve"> AAAWNGMHV_PROM0014_23s001428.1.1_Roberti_lane1PROM0247          </t>
  </si>
  <si>
    <t xml:space="preserve"> AAAWNGMHV_PROM0014_23s001428.1.1_Roberti_lane1PROM0268          </t>
  </si>
  <si>
    <t xml:space="preserve"> AAAWNGMHV_PROM0014_23s001428.1.1_Roberti_lane1PROM0269          </t>
  </si>
  <si>
    <t xml:space="preserve"> AAAWNGMHV_PROM0014_23s001428.1.1_Roberti_lane1PROM0272          </t>
  </si>
  <si>
    <t xml:space="preserve"> AAAWNGMHV_PROM0014_23s001428.1.1_Roberti_lane1PROM0274          </t>
  </si>
  <si>
    <t xml:space="preserve"> AAAWNGMHV_PROM0014_23s001428.1.1_Roberti_lane1PROM0276          </t>
  </si>
  <si>
    <t xml:space="preserve"> AAAWNGMHV_PROM0014_23s001428.1.1_Roberti_lane1PROM0293          </t>
  </si>
  <si>
    <t xml:space="preserve"> AAAWNGMHV_PROM0014_23s001428.1.1_Roberti_lane1PROM0300          </t>
  </si>
  <si>
    <t xml:space="preserve"> AAAWNGMHV_PROM0014_23s001428.1.1_Roberti_lane1PROM0301          </t>
  </si>
  <si>
    <t xml:space="preserve"> AAAWNGMHV_PROM0014_23s001428.1.1_Roberti_lane1PROM0351          </t>
  </si>
  <si>
    <t xml:space="preserve"> AAAWNGMHV_PROM0014_23s001428.1.1_Roberti_lane1PROM0382          </t>
  </si>
  <si>
    <t xml:space="preserve"> AAAWNGMHV_PROM0014_23s001428.1.1_Roberti_lane1PROM0429          </t>
  </si>
  <si>
    <t xml:space="preserve"> AAAWNGMHV_PROM0014_23s001428.1.1_Roberti_lane1PROM0441          </t>
  </si>
  <si>
    <t xml:space="preserve"> AAAWNGMHV_PROM0014_23s001428.1.1_Roberti_lane1PROM0471          </t>
  </si>
  <si>
    <t xml:space="preserve"> AAAWNGMHV_PROM0014_23s001428.1.1_Roberti_lane1PROM0497          </t>
  </si>
  <si>
    <t xml:space="preserve"> AAAWNGMHV_PROM0014_23s001428.1.1_Roberti_lane1PROM0567          </t>
  </si>
  <si>
    <t xml:space="preserve"> AAAWNGMHV_PROM0014_23s001428.1.1_Roberti_lane1PROM0570          </t>
  </si>
  <si>
    <t xml:space="preserve"> AAAWNGMHV_PROM0014_23s001428.1.1_Roberti_lane1PROM0581          </t>
  </si>
  <si>
    <t xml:space="preserve"> AAAWNGMHV_PROM0014_23s001428.1.1_Roberti_lane1PROM0582          </t>
  </si>
  <si>
    <t xml:space="preserve"> AAAWNGMHV_PROM0014_23s001428.1.1_Roberti_lane1PROM0590          </t>
  </si>
  <si>
    <t xml:space="preserve"> AAAWNGMHV_PROM0014_23s001428.1.1_Roberti_lane1PROM0664          </t>
  </si>
  <si>
    <t xml:space="preserve"> AAAWNGMHV_PROM0014_23s001428.1.1_Roberti_lane1PROM0665          </t>
  </si>
  <si>
    <t xml:space="preserve"> AAAWNGMHV_PROM0014_23s001428.1.1_Roberti_lane1PROM0689          </t>
  </si>
  <si>
    <t xml:space="preserve"> AAAWNGMHV_PROM0014_23s001428.1.1_Roberti_lane1PROM0767          </t>
  </si>
  <si>
    <t xml:space="preserve"> AAAWNGMHV_PROM0014_23s001428.1.1_Roberti_lane1PROM0807          </t>
  </si>
  <si>
    <t xml:space="preserve"> AAAWNGMHV_PROM0014_23s001428.1.1_Roberti_lane1PROM0809          </t>
  </si>
  <si>
    <t xml:space="preserve"> AAAWNGMHV_PROM0014_23s001428.1.1_Roberti_lane1PROM0816          </t>
  </si>
  <si>
    <t xml:space="preserve"> AAAWNGMHV_PROM0014_23s001428.1.1_Roberti_lane1PROM0855          </t>
  </si>
  <si>
    <t xml:space="preserve"> AAAWNGMHV_PROM0014_23s001428.1.1_Roberti_lane1PROM0924          </t>
  </si>
  <si>
    <t xml:space="preserve"> AAAWNGMHV_PROM0014_23s001428.1.1_Roberti_lane1PROM0957          </t>
  </si>
  <si>
    <t xml:space="preserve"> AAAWNGMHV_PROM0014_23s001428.1.1_Roberti_lane1PROM0970          </t>
  </si>
  <si>
    <t xml:space="preserve"> AAAWNGMHV_PROM0014_23s001428.1.1_Roberti_lane1PROM1042          </t>
  </si>
  <si>
    <t xml:space="preserve"> AAAWNGMHV_PROM0014_23s001428.1.1_Roberti_lane1PROM1141          </t>
  </si>
  <si>
    <t xml:space="preserve"> AAAWNGMHV_PROM0014_23s001428.1.1_Roberti_lane1PROM1212          </t>
  </si>
  <si>
    <t xml:space="preserve"> AAAWNGMHV_PROM0014_23s001428.1.1_Roberti_lane1PROM1347          </t>
  </si>
  <si>
    <t xml:space="preserve"> AAAWNGMHV_PROM0014_23s001428.1.1_Roberti_lane1PROM1398          </t>
  </si>
  <si>
    <t xml:space="preserve"> AAAWNGMHV_PROM0014_23s001428.1.1_Roberti_lane1PROM1470          </t>
  </si>
  <si>
    <t xml:space="preserve"> AAAWNGMHV_PROM0014_23s001428.1.1_Roberti_lane1PosCtr01   </t>
  </si>
  <si>
    <t>T2 extended</t>
  </si>
  <si>
    <t>PROM0368</t>
  </si>
  <si>
    <t>PROM0277</t>
  </si>
  <si>
    <t>PROM0596</t>
  </si>
  <si>
    <t>PROM0431</t>
  </si>
  <si>
    <t>PROM0333</t>
  </si>
  <si>
    <t>PROM0562</t>
  </si>
  <si>
    <t>PROM0469</t>
  </si>
  <si>
    <t>PROM0358</t>
  </si>
  <si>
    <t>PROM0468</t>
  </si>
  <si>
    <t>PROM0359</t>
  </si>
  <si>
    <t>PROM0808</t>
  </si>
  <si>
    <t>PROM0495</t>
  </si>
  <si>
    <t>PROM0379</t>
  </si>
  <si>
    <t>PROM0490</t>
  </si>
  <si>
    <t>PROM0505</t>
  </si>
  <si>
    <t>PROM0395</t>
  </si>
  <si>
    <t>PROM0506</t>
  </si>
  <si>
    <t>PROM0405</t>
  </si>
  <si>
    <t>PROM1635</t>
  </si>
  <si>
    <t>PROM0548</t>
  </si>
  <si>
    <t>PROM0434</t>
  </si>
  <si>
    <t>PROM0813</t>
  </si>
  <si>
    <t>PROM0616</t>
  </si>
  <si>
    <t>PROM0494</t>
  </si>
  <si>
    <t>PROM0661</t>
  </si>
  <si>
    <t>PROM0525</t>
  </si>
  <si>
    <t>PROM1024</t>
  </si>
  <si>
    <t>PROM0649</t>
  </si>
  <si>
    <t>PROM0538</t>
  </si>
  <si>
    <t>PROM0881</t>
  </si>
  <si>
    <t>PROM0966</t>
  </si>
  <si>
    <t>PROM0693</t>
  </si>
  <si>
    <t>PROM0541</t>
  </si>
  <si>
    <t>PROM1110</t>
  </si>
  <si>
    <t>PROM0700</t>
  </si>
  <si>
    <t>PROM0572</t>
  </si>
  <si>
    <t>PROM1420</t>
  </si>
  <si>
    <t>PROM0709</t>
  </si>
  <si>
    <t>PROM0575</t>
  </si>
  <si>
    <t>PROM1419</t>
  </si>
  <si>
    <t>PROM2003</t>
  </si>
  <si>
    <t>PROM0692</t>
  </si>
  <si>
    <t>PROM0723</t>
  </si>
  <si>
    <t>PROM0599</t>
  </si>
  <si>
    <t>PROM0749</t>
  </si>
  <si>
    <t>PROM0615</t>
  </si>
  <si>
    <t>PROM0224</t>
  </si>
  <si>
    <t>PROM0832</t>
  </si>
  <si>
    <t>PROM0683</t>
  </si>
  <si>
    <t>PROM1065</t>
  </si>
  <si>
    <t>PROM1399</t>
  </si>
  <si>
    <t>PROM0840</t>
  </si>
  <si>
    <t>PROM0684</t>
  </si>
  <si>
    <t>PROM0965</t>
  </si>
  <si>
    <t>PROM0829</t>
  </si>
  <si>
    <t>PROM1497</t>
  </si>
  <si>
    <t>PROM0913</t>
  </si>
  <si>
    <t>PROM1809</t>
  </si>
  <si>
    <t>PROM0771</t>
  </si>
  <si>
    <t>PROM0916</t>
  </si>
  <si>
    <t>PROM0980</t>
  </si>
  <si>
    <t>PROM0857</t>
  </si>
  <si>
    <t>PROM1795</t>
  </si>
  <si>
    <t>PROM2276</t>
  </si>
  <si>
    <t>PROM0979</t>
  </si>
  <si>
    <t>PROM0871</t>
  </si>
  <si>
    <t>PROM1026</t>
  </si>
  <si>
    <t>PROM0875</t>
  </si>
  <si>
    <t>PROM1091</t>
  </si>
  <si>
    <t>PROM0914</t>
  </si>
  <si>
    <t>PROM1056</t>
  </si>
  <si>
    <t>PROM0915</t>
  </si>
  <si>
    <t>PROM1142</t>
  </si>
  <si>
    <t>PROM1016</t>
  </si>
  <si>
    <t>PROM1490</t>
  </si>
  <si>
    <t>PROM1172</t>
  </si>
  <si>
    <t>PROM1060</t>
  </si>
  <si>
    <t>PROM1793</t>
  </si>
  <si>
    <t>PROM1287</t>
  </si>
  <si>
    <t>PROM1099</t>
  </si>
  <si>
    <t>PROM1500</t>
  </si>
  <si>
    <t>PROM1273</t>
  </si>
  <si>
    <t>PROM1158</t>
  </si>
  <si>
    <t>PROM1732</t>
  </si>
  <si>
    <t>PROM2024</t>
  </si>
  <si>
    <t>PROM1259</t>
  </si>
  <si>
    <t>PROM1161</t>
  </si>
  <si>
    <t>PROM2376</t>
  </si>
  <si>
    <t>PROM1305</t>
  </si>
  <si>
    <t>PROM1176</t>
  </si>
  <si>
    <t>1-039</t>
  </si>
  <si>
    <t>1-041</t>
  </si>
  <si>
    <t>1-042</t>
  </si>
  <si>
    <t>1-043</t>
  </si>
  <si>
    <t>1-044</t>
  </si>
  <si>
    <t>1-045</t>
  </si>
  <si>
    <t>1-046</t>
  </si>
  <si>
    <t>1-047</t>
  </si>
  <si>
    <t>1-048</t>
  </si>
  <si>
    <t>1-049</t>
  </si>
  <si>
    <t>1-050</t>
  </si>
  <si>
    <t>1-053</t>
  </si>
  <si>
    <t>1-054</t>
  </si>
  <si>
    <t>1-055</t>
  </si>
  <si>
    <t>1-056</t>
  </si>
  <si>
    <t>1-058</t>
  </si>
  <si>
    <t>1-059</t>
  </si>
  <si>
    <t>1-060</t>
  </si>
  <si>
    <t>1-061</t>
  </si>
  <si>
    <t>1-063</t>
  </si>
  <si>
    <t>1-064</t>
  </si>
  <si>
    <t>1-067</t>
  </si>
  <si>
    <t>1-069</t>
  </si>
  <si>
    <t>1-071</t>
  </si>
  <si>
    <t>1-072</t>
  </si>
  <si>
    <t>1-074</t>
  </si>
  <si>
    <t>1-075</t>
  </si>
  <si>
    <t>1-076</t>
  </si>
  <si>
    <t>1-077</t>
  </si>
  <si>
    <t>1-079</t>
  </si>
  <si>
    <t>1-080</t>
  </si>
  <si>
    <t>1-081</t>
  </si>
  <si>
    <t>PROM0323</t>
  </si>
  <si>
    <t>1-040</t>
  </si>
  <si>
    <t>PROM0439</t>
  </si>
  <si>
    <t>PROM0978</t>
  </si>
  <si>
    <t>PROM1143</t>
  </si>
  <si>
    <t>PROM1352</t>
  </si>
  <si>
    <t>1-085</t>
  </si>
  <si>
    <t>PROM1215</t>
  </si>
  <si>
    <t>PROM1889</t>
  </si>
  <si>
    <t>PROM2004</t>
  </si>
  <si>
    <t>PROM1317</t>
  </si>
  <si>
    <t>1-086</t>
  </si>
  <si>
    <t>PROM1205</t>
  </si>
  <si>
    <t>PROM1859</t>
  </si>
  <si>
    <t>PROM1348</t>
  </si>
  <si>
    <t>1-087</t>
  </si>
  <si>
    <t>PROM1224</t>
  </si>
  <si>
    <t>PROM1255</t>
  </si>
  <si>
    <t>1-089</t>
  </si>
  <si>
    <t>PROM1367</t>
  </si>
  <si>
    <t>1-090</t>
  </si>
  <si>
    <t>PROM1260</t>
  </si>
  <si>
    <t>PROM1593</t>
  </si>
  <si>
    <t>PROM1714</t>
  </si>
  <si>
    <t>PROM1270</t>
  </si>
  <si>
    <t>1-091</t>
  </si>
  <si>
    <t>PROM1271</t>
  </si>
  <si>
    <t>1-092</t>
  </si>
  <si>
    <t>PROM1442</t>
  </si>
  <si>
    <t>1-093</t>
  </si>
  <si>
    <t>PROM1790</t>
  </si>
  <si>
    <t>PROM1452</t>
  </si>
  <si>
    <t>1-096</t>
  </si>
  <si>
    <t>PROM1319</t>
  </si>
  <si>
    <t>PROM1427</t>
  </si>
  <si>
    <t>1-094</t>
  </si>
  <si>
    <t>PROM1308</t>
  </si>
  <si>
    <t>PROM1695</t>
  </si>
  <si>
    <t>PROM1443</t>
  </si>
  <si>
    <t>1-095</t>
  </si>
  <si>
    <t>PROM1307</t>
  </si>
  <si>
    <t>PROM1690</t>
  </si>
  <si>
    <t>PROM1539</t>
  </si>
  <si>
    <t>1-098</t>
  </si>
  <si>
    <t>PROM1321</t>
  </si>
  <si>
    <t>PROM1554</t>
  </si>
  <si>
    <t>1-099</t>
  </si>
  <si>
    <t>PROM1408</t>
  </si>
  <si>
    <t>PROM1883</t>
  </si>
  <si>
    <t>PROM2323</t>
  </si>
  <si>
    <t>PROM1580</t>
  </si>
  <si>
    <t>1-102</t>
  </si>
  <si>
    <t>PROM1461</t>
  </si>
  <si>
    <t>PROM1804</t>
  </si>
  <si>
    <t>PROM1666</t>
  </si>
  <si>
    <t>1-103</t>
  </si>
  <si>
    <t>PROM1464</t>
  </si>
  <si>
    <t>PROM1487</t>
  </si>
  <si>
    <t>1-104</t>
  </si>
  <si>
    <t>PROM1488</t>
  </si>
  <si>
    <t>1-105</t>
  </si>
  <si>
    <t>PROM1698</t>
  </si>
  <si>
    <t>1-106</t>
  </si>
  <si>
    <t>PROM1536</t>
  </si>
  <si>
    <t>PROM1584</t>
  </si>
  <si>
    <t>1-107</t>
  </si>
  <si>
    <t>PROM1949</t>
  </si>
  <si>
    <t>PROM1739</t>
  </si>
  <si>
    <t>1-108</t>
  </si>
  <si>
    <t>PROM1588</t>
  </si>
  <si>
    <t>PROM2139</t>
  </si>
  <si>
    <t>PROM1606</t>
  </si>
  <si>
    <t>1-109</t>
  </si>
  <si>
    <t>PROM1617</t>
  </si>
  <si>
    <t>1-110</t>
  </si>
  <si>
    <t>PROM1764</t>
  </si>
  <si>
    <t>PROM2212</t>
  </si>
  <si>
    <t>PROM1585</t>
  </si>
  <si>
    <t>1-111</t>
  </si>
  <si>
    <t>PROM1792</t>
  </si>
  <si>
    <t>1-112</t>
  </si>
  <si>
    <t>PROM1639</t>
  </si>
  <si>
    <t>PROM1673</t>
  </si>
  <si>
    <t>1-113</t>
  </si>
  <si>
    <t>PROM1807</t>
  </si>
  <si>
    <t>PROM1716</t>
  </si>
  <si>
    <t>1-114</t>
  </si>
  <si>
    <t>PROM1703</t>
  </si>
  <si>
    <t>1-115</t>
  </si>
  <si>
    <t>PROM1844</t>
  </si>
  <si>
    <t>1-116</t>
  </si>
  <si>
    <t>PROM1727</t>
  </si>
  <si>
    <t>PROM1817</t>
  </si>
  <si>
    <t>1-117</t>
  </si>
  <si>
    <t>PROM1717</t>
  </si>
  <si>
    <t>1-119</t>
  </si>
  <si>
    <t>PROM2287</t>
  </si>
  <si>
    <t>PROM2358</t>
  </si>
  <si>
    <t>PROM2100</t>
  </si>
  <si>
    <t>1-127</t>
  </si>
  <si>
    <t>PROM1933</t>
  </si>
  <si>
    <t>PROM2363</t>
  </si>
  <si>
    <t>PROM1295</t>
  </si>
  <si>
    <t>1-097</t>
  </si>
  <si>
    <t>PROM1950</t>
  </si>
  <si>
    <t>1-120</t>
  </si>
  <si>
    <t>PROM1797</t>
  </si>
  <si>
    <t>PROM2356</t>
  </si>
  <si>
    <t>PROM2394</t>
  </si>
  <si>
    <t>PROM1951</t>
  </si>
  <si>
    <t>1-121</t>
  </si>
  <si>
    <t>PROM1843</t>
  </si>
  <si>
    <t>PROM2163</t>
  </si>
  <si>
    <t>PROM2267</t>
  </si>
  <si>
    <t>PROM1905</t>
  </si>
  <si>
    <t>1-122</t>
  </si>
  <si>
    <t>PROM1863</t>
  </si>
  <si>
    <t>PROM1962</t>
  </si>
  <si>
    <t>1-123</t>
  </si>
  <si>
    <t>PROM1867</t>
  </si>
  <si>
    <t>PROM2396</t>
  </si>
  <si>
    <t>PROM2058</t>
  </si>
  <si>
    <t>1-124</t>
  </si>
  <si>
    <t>PROM2343</t>
  </si>
  <si>
    <t>PROM2025</t>
  </si>
  <si>
    <t>1-126</t>
  </si>
  <si>
    <t>PROM1932</t>
  </si>
  <si>
    <t>PROM2122</t>
  </si>
  <si>
    <t>1-130</t>
  </si>
  <si>
    <t>PROM2010</t>
  </si>
  <si>
    <t>PROM2009</t>
  </si>
  <si>
    <t>1-131</t>
  </si>
  <si>
    <t>PROM2313</t>
  </si>
  <si>
    <t>1-136</t>
  </si>
  <si>
    <t>PROM2198</t>
  </si>
  <si>
    <t>T3 extended</t>
  </si>
  <si>
    <t>AAAWJGKHV_Promise_Batch02_23s001894.1.1_Roberti_lane1B4PROM0395</t>
  </si>
  <si>
    <t>AAAWJGKHV_Promise_Batch02_23s001894.1.1_Roberti_lane1B5PROM0506</t>
  </si>
  <si>
    <t>AAAWJGKHV_Promise_Batch02_23s001894.1.1_Roberti_lane1B6PROM0405</t>
  </si>
  <si>
    <t>AAAWJGKHV_Promise_Batch02_23s001894.1.1_Roberti_lane1B7PROM1635</t>
  </si>
  <si>
    <t>AAAWJGKHV_Promise_Batch02_23s001894.1.1_Roberti_lane1B8PROM0548</t>
  </si>
  <si>
    <t>AAAWJGKHV_Promise_Batch02_23s001894.1.1_Roberti_lane1B9PROM0434</t>
  </si>
  <si>
    <t>AAAWJGKHV_Promise_Batch02_23s001894.1.1_Roberti_lane1C10PROM1110</t>
  </si>
  <si>
    <t>AAAWJGKHV_Promise_Batch02_23s001894.1.1_Roberti_lane1C11PROM0700</t>
  </si>
  <si>
    <t>AAAWJGKHV_Promise_Batch02_23s001894.1.1_Roberti_lane1C12PROM0572</t>
  </si>
  <si>
    <t>AAAWJGKHV_Promise_Batch02_23s001894.1.1_Roberti_lane1C1PROM0661</t>
  </si>
  <si>
    <t>AAAWJGKHV_Promise_Batch02_23s001894.1.1_Roberti_lane1C2PROM0525</t>
  </si>
  <si>
    <t>AAAWJGKHV_Promise_Batch02_23s001894.1.1_Roberti_lane1C3PROM1024</t>
  </si>
  <si>
    <t>AAAWJGKHV_Promise_Batch02_23s001894.1.1_Roberti_lane1C4PROM0649</t>
  </si>
  <si>
    <t>AAAWJGKHV_Promise_Batch02_23s001894.1.1_Roberti_lane1C5PROM0538</t>
  </si>
  <si>
    <t>AAAWJGKHV_Promise_Batch02_23s001894.1.1_Roberti_lane1C6PROM0881</t>
  </si>
  <si>
    <t>AAAWJGKHV_Promise_Batch02_23s001894.1.1_Roberti_lane1C7PROM0966</t>
  </si>
  <si>
    <t>AAAWJGKHV_Promise_Batch02_23s001894.1.1_Roberti_lane1C8PROM0693</t>
  </si>
  <si>
    <t>AAAWJGKHV_Promise_Batch02_23s001894.1.1_Roberti_lane1C9PROM0541</t>
  </si>
  <si>
    <t>AAAWJGKHV_Promise_Batch02_23s001894.1.1_Roberti_lane1D10PROM0749</t>
  </si>
  <si>
    <t>AAAWJGKHV_Promise_Batch02_23s001894.1.1_Roberti_lane1D11PROM0615</t>
  </si>
  <si>
    <t>AAAWJGKHV_Promise_Batch02_23s001894.1.1_Roberti_lane1D12PROM0157</t>
  </si>
  <si>
    <t>AAAWJGKHV_Promise_Batch02_23s001894.1.1_Roberti_lane1D1PROM1420</t>
  </si>
  <si>
    <t>AAAWJGKHV_Promise_Batch02_23s001894.1.1_Roberti_lane1D2PROM0709</t>
  </si>
  <si>
    <t>AAAWJGKHV_Promise_Batch02_23s001894.1.1_Roberti_lane1D3PROM0575</t>
  </si>
  <si>
    <t>AAAWJGKHV_Promise_Batch02_23s001894.1.1_Roberti_lane1D4PROM1419</t>
  </si>
  <si>
    <t>AAAWJGKHV_Promise_Batch02_23s001894.1.1_Roberti_lane1D5PROM2003</t>
  </si>
  <si>
    <t>AAAWJGKHV_Promise_Batch02_23s001894.1.1_Roberti_lane1D6PROM0692</t>
  </si>
  <si>
    <t>AAAWJGKHV_Promise_Batch02_23s001894.1.1_Roberti_lane1D7PROM0595</t>
  </si>
  <si>
    <t>AAAWJGKHV_Promise_Batch02_23s001894.1.1_Roberti_lane1D8PROM0723</t>
  </si>
  <si>
    <t>AAAWJGKHV_Promise_Batch02_23s001894.1.1_Roberti_lane1D9PROM0599</t>
  </si>
  <si>
    <t>AAAWJGKHV_Promise_Batch02_23s001894.1.1_Roberti_lane1E10PROM0659</t>
  </si>
  <si>
    <t>AAAWJGKHV_Promise_Batch02_23s001894.1.1_Roberti_lane1E11PROM1497</t>
  </si>
  <si>
    <t>AAAWJGKHV_Promise_Batch02_23s001894.1.1_Roberti_lane1E12PROM0913</t>
  </si>
  <si>
    <t>AAAWJGKHV_Promise_Batch02_23s001894.1.1_Roberti_lane1E4PROM1065</t>
  </si>
  <si>
    <t>AAAWJGKHV_Promise_Batch02_23s001894.1.1_Roberti_lane1E5PROM1399</t>
  </si>
  <si>
    <t>AAAWJGKHV_Promise_Batch02_23s001894.1.1_Roberti_lane1E6PROM0840</t>
  </si>
  <si>
    <t>AAAWJGKHV_Promise_Batch02_23s001894.1.1_Roberti_lane1E7PROM0684</t>
  </si>
  <si>
    <t>AAAWJGKHV_Promise_Batch02_23s001894.1.1_Roberti_lane1E8PROM0965</t>
  </si>
  <si>
    <t>AAAWJGKHV_Promise_Batch02_23s001894.1.1_Roberti_lane1E9PROM0829</t>
  </si>
  <si>
    <t>AAAWJGKHV_Promise_Batch02_23s001894.1.1_Roberti_lane1F10PROM0871</t>
  </si>
  <si>
    <t>AAAWJGKHV_Promise_Batch02_23s001894.1.1_Roberti_lane1F11PROM1026</t>
  </si>
  <si>
    <t>AAAWJGKHV_Promise_Batch02_23s001894.1.1_Roberti_lane1F12PROM0875</t>
  </si>
  <si>
    <t>AAAWJGKHV_Promise_Batch02_23s001894.1.1_Roberti_lane1F1PROM1809</t>
  </si>
  <si>
    <t>AAAWJGKHV_Promise_Batch02_23s001894.1.1_Roberti_lane1F2PROM0771</t>
  </si>
  <si>
    <t>AAAWJGKHV_Promise_Batch02_23s001894.1.1_Roberti_lane1F3PROM0916</t>
  </si>
  <si>
    <t>AAAWJGKHV_Promise_Batch02_23s001894.1.1_Roberti_lane1F4PROM0980</t>
  </si>
  <si>
    <t>AAAWJGKHV_Promise_Batch02_23s001894.1.1_Roberti_lane1F5PROM0804</t>
  </si>
  <si>
    <t>AAAWJGKHV_Promise_Batch02_23s001894.1.1_Roberti_lane1F6PROM0857</t>
  </si>
  <si>
    <t>AAAWJGKHV_Promise_Batch02_23s001894.1.1_Roberti_lane1F7PROM1795</t>
  </si>
  <si>
    <t>AAAWJGKHV_Promise_Batch02_23s001894.1.1_Roberti_lane1F8PROM2276</t>
  </si>
  <si>
    <t>AAAWJGKHV_Promise_Batch02_23s001894.1.1_Roberti_lane1F9PROM0979</t>
  </si>
  <si>
    <t>AAAWJGKHV_Promise_Batch02_23s001894.1.1_Roberti_lane1G10PROM1060</t>
  </si>
  <si>
    <t>AAAWJGKHV_Promise_Batch02_23s001894.1.1_Roberti_lane1G11PROM1793</t>
  </si>
  <si>
    <t>AAAWJGKHV_Promise_Batch02_23s001894.1.1_Roberti_lane1G12PROM1287</t>
  </si>
  <si>
    <t>AAAWJGKHV_Promise_Batch02_23s001894.1.1_Roberti_lane1G1PROM1091</t>
  </si>
  <si>
    <t>AAAWJGKHV_Promise_Batch02_23s001894.1.1_Roberti_lane1G2PROM0914</t>
  </si>
  <si>
    <t>AAAWJGKHV_Promise_Batch02_23s001894.1.1_Roberti_lane1G3PROM0928</t>
  </si>
  <si>
    <t>AAAWJGKHV_Promise_Batch02_23s001894.1.1_Roberti_lane1G4PROM1056</t>
  </si>
  <si>
    <t>AAAWJGKHV_Promise_Batch02_23s001894.1.1_Roberti_lane1G5PROM0915</t>
  </si>
  <si>
    <t>AAAWJGKHV_Promise_Batch02_23s001894.1.1_Roberti_lane1G6PROM1142</t>
  </si>
  <si>
    <t>AAAWJGKHV_Promise_Batch02_23s001894.1.1_Roberti_lane1G7PROM1016</t>
  </si>
  <si>
    <t>AAAWJGKHV_Promise_Batch02_23s001894.1.1_Roberti_lane1G8PROM1490</t>
  </si>
  <si>
    <t>AAAWJGKHV_Promise_Batch02_23s001894.1.1_Roberti_lane1G9PROM1172</t>
  </si>
  <si>
    <t>AAAWJGKHV_Promise_Batch02_23s001894.1.1_Roberti_lane1H10PROM1305</t>
  </si>
  <si>
    <t>AAAWJGKHV_Promise_Batch02_23s001894.1.1_Roberti_lane1H11PROM1176</t>
  </si>
  <si>
    <t>AAAWJGKHV_Promise_Batch02_23s001894.1.1_Roberti_lane1H12NegCtr01</t>
  </si>
  <si>
    <t>AAAWJGKHV_Promise_Batch02_23s001894.1.1_Roberti_lane1H1PROM1099</t>
  </si>
  <si>
    <t>AAAWJGKHV_Promise_Batch02_23s001894.1.1_Roberti_lane1H2PROM1500</t>
  </si>
  <si>
    <t>AAAWJGKHV_Promise_Batch02_23s001894.1.1_Roberti_lane1H3PROM1273</t>
  </si>
  <si>
    <t>AAAWJGKHV_Promise_Batch02_23s001894.1.1_Roberti_lane1H4PROM1158</t>
  </si>
  <si>
    <t>AAAWJGKHV_Promise_Batch02_23s001894.1.1_Roberti_lane1H5PROM1732</t>
  </si>
  <si>
    <t>AAAWJGKHV_Promise_Batch02_23s001894.1.1_Roberti_lane1H6PROM2024</t>
  </si>
  <si>
    <t>AAAWJGKHV_Promise_Batch02_23s001894.1.1_Roberti_lane1H7PROM1259</t>
  </si>
  <si>
    <t>AAAWJGKHV_Promise_Batch02_23s001894.1.1_Roberti_lane1H8PROM1161</t>
  </si>
  <si>
    <t>AAAWJGKHV_Promise_Batch02_23s001894.1.1_Roberti_lane1H9PROM2376</t>
  </si>
  <si>
    <t>AAAWJGKHV_Promise_Batch02_23s001894.1.1_Roberti_lane1B10PROM0813</t>
  </si>
  <si>
    <t>AAAWJGKHV_Promise_Batch02_23s001894.1.1_Roberti_lane1B11PROM0616</t>
  </si>
  <si>
    <t>AAAWJGKHV_Promise_Batch02_23s001894.1.1_Roberti_lane1B12PROM0494</t>
  </si>
  <si>
    <t>AAAWJGKHV_Promise_Batch02_23s001894.1.1_Roberti_lane1A1PROM0368</t>
  </si>
  <si>
    <t>AAAWJGKHV_Promise_Batch02_23s001894.1.1_Roberti_lane1A10PROM0359</t>
  </si>
  <si>
    <t>AAAWJGKHV_Promise_Batch02_23s001894.1.1_Roberti_lane1A11PROM0808</t>
  </si>
  <si>
    <t>AAAWJGKHV_Promise_Batch02_23s001894.1.1_Roberti_lane1A12PROM0495</t>
  </si>
  <si>
    <t>AAAWJGKHV_Promise_Batch02_23s001894.1.1_Roberti_lane1A2PROM0277</t>
  </si>
  <si>
    <t>AAAWJGKHV_Promise_Batch02_23s001894.1.1_Roberti_lane1A3PROM0596</t>
  </si>
  <si>
    <t>AAAWJGKHV_Promise_Batch02_23s001894.1.1_Roberti_lane1A4PROM0431</t>
  </si>
  <si>
    <t>AAAWJGKHV_Promise_Batch02_23s001894.1.1_Roberti_lane1A5PROM0333</t>
  </si>
  <si>
    <t>AAAWJGKHV_Promise_Batch02_23s001894.1.1_Roberti_lane1A6PROM0562</t>
  </si>
  <si>
    <t>AAAWJGKHV_Promise_Batch02_23s001894.1.1_Roberti_lane1A7PROM0469</t>
  </si>
  <si>
    <t>AAAWJGKHV_Promise_Batch02_23s001894.1.1_Roberti_lane1A8PROM0358</t>
  </si>
  <si>
    <t>AAAWJGKHV_Promise_Batch02_23s001894.1.1_Roberti_lane1A9PROM0468</t>
  </si>
  <si>
    <t>AAAWJGKHV_Promise_Batch02_23s001894.1.1_Roberti_lane1B1PROM0379</t>
  </si>
  <si>
    <t>AAAWJGKHV_Promise_Batch02_23s001894.1.1_Roberti_lane1B2PROM0490</t>
  </si>
  <si>
    <t>AAAWJGKHV_Promise_Batch02_23s001894.1.1_Roberti_lane1B3PROM0505</t>
  </si>
  <si>
    <t>Negative Control 01</t>
  </si>
  <si>
    <t>Neg_Ctr_01</t>
  </si>
  <si>
    <t>AAAWJGKHV_Promise_Batch02_23s001894.1.1_Roberti_lane1E1PROM0224</t>
  </si>
  <si>
    <t>AAAWJGKHV_Promise_Batch02_23s001894.1.1_Roberti_lane1E2PROM0832</t>
  </si>
  <si>
    <t>AAAWJGKHV_Promise_Batch02_23s001894.1.1_Roberti_lane1E3PROM0683</t>
  </si>
  <si>
    <t>AAC5HN3HV_Promise_Batch03_23s002468.1.1_Roberti_lane1PROM0323</t>
  </si>
  <si>
    <t>AAC5HN3HV_Promise_Batch03_23s002468.1.1_Roberti_lane1PROM0439</t>
  </si>
  <si>
    <t>AAC5HN3HV_Promise_Batch03_23s002468.1.1_Roberti_lane1PROM0978</t>
  </si>
  <si>
    <t>AAC5HN3HV_Promise_Batch03_23s002468.1.1_Roberti_lane1PROM1143</t>
  </si>
  <si>
    <t>AAC5HN3HV_Promise_Batch03_23s002468.1.1_Roberti_lane1PROM1205</t>
  </si>
  <si>
    <t>AAC5HN3HV_Promise_Batch03_23s002468.1.1_Roberti_lane1PROM1215</t>
  </si>
  <si>
    <t>AAC5HN3HV_Promise_Batch03_23s002468.1.1_Roberti_lane1PROM1224</t>
  </si>
  <si>
    <t>AAC5HN3HV_Promise_Batch03_23s002468.1.1_Roberti_lane1PROM1255</t>
  </si>
  <si>
    <t>AAC5HN3HV_Promise_Batch03_23s002468.1.1_Roberti_lane1PROM1260</t>
  </si>
  <si>
    <t>AAC5HN3HV_Promise_Batch03_23s002468.1.1_Roberti_lane1PROM1270</t>
  </si>
  <si>
    <t>AAC5HN3HV_Promise_Batch03_23s002468.1.1_Roberti_lane1PROM1271</t>
  </si>
  <si>
    <t>AAC5HN3HV_Promise_Batch03_23s002468.1.1_Roberti_lane1PROM1295</t>
  </si>
  <si>
    <t>AAC5HN3HV_Promise_Batch03_23s002468.1.1_Roberti_lane1PROM1307</t>
  </si>
  <si>
    <t>AAC5HN3HV_Promise_Batch03_23s002468.1.1_Roberti_lane1PROM1308</t>
  </si>
  <si>
    <t>AAC5HN3HV_Promise_Batch03_23s002468.1.1_Roberti_lane1PROM1317</t>
  </si>
  <si>
    <t>AAC5HN3HV_Promise_Batch03_23s002468.1.1_Roberti_lane1PROM1319</t>
  </si>
  <si>
    <t>AAC5HN3HV_Promise_Batch03_23s002468.1.1_Roberti_lane1PROM1321</t>
  </si>
  <si>
    <t>AAC5HN3HV_Promise_Batch03_23s002468.1.1_Roberti_lane1PROM1348</t>
  </si>
  <si>
    <t>AAC5HN3HV_Promise_Batch03_23s002468.1.1_Roberti_lane1PROM1352</t>
  </si>
  <si>
    <t>AAC5HN3HV_Promise_Batch03_23s002468.1.1_Roberti_lane1PROM1367</t>
  </si>
  <si>
    <t>AAC5HN3HV_Promise_Batch03_23s002468.1.1_Roberti_lane1PROM1395</t>
  </si>
  <si>
    <t>AAC5HN3HV_Promise_Batch03_23s002468.1.1_Roberti_lane1PROM1408</t>
  </si>
  <si>
    <t>AAC5HN3HV_Promise_Batch03_23s002468.1.1_Roberti_lane1PROM1427</t>
  </si>
  <si>
    <t>AAC5HN3HV_Promise_Batch03_23s002468.1.1_Roberti_lane1PROM1442</t>
  </si>
  <si>
    <t>AAC5HN3HV_Promise_Batch03_23s002468.1.1_Roberti_lane1PROM1443</t>
  </si>
  <si>
    <t>AAC5HN3HV_Promise_Batch03_23s002468.1.1_Roberti_lane1PROM1452</t>
  </si>
  <si>
    <t>AAC5HN3HV_Promise_Batch03_23s002468.1.1_Roberti_lane1PROM1461</t>
  </si>
  <si>
    <t>AAC5HN3HV_Promise_Batch03_23s002468.1.1_Roberti_lane1PROM1464</t>
  </si>
  <si>
    <t>AAC5HN3HV_Promise_Batch03_23s002468.1.1_Roberti_lane1PROM1487</t>
  </si>
  <si>
    <t>AAC5HN3HV_Promise_Batch03_23s002468.1.1_Roberti_lane1PROM1488</t>
  </si>
  <si>
    <t>AAC5HN3HV_Promise_Batch03_23s002468.1.1_Roberti_lane1PROM1536</t>
  </si>
  <si>
    <t>AAC5HN3HV_Promise_Batch03_23s002468.1.1_Roberti_lane1PROM1539</t>
  </si>
  <si>
    <t>AAC5HN3HV_Promise_Batch03_23s002468.1.1_Roberti_lane1PROM1554</t>
  </si>
  <si>
    <t>AAC5HN3HV_Promise_Batch03_23s002468.1.1_Roberti_lane1PROM1558</t>
  </si>
  <si>
    <t>AAC5HN3HV_Promise_Batch03_23s002468.1.1_Roberti_lane1PROM1580</t>
  </si>
  <si>
    <t>AAC5HN3HV_Promise_Batch03_23s002468.1.1_Roberti_lane1PROM1584</t>
  </si>
  <si>
    <t>AAC5HN3HV_Promise_Batch03_23s002468.1.1_Roberti_lane1PROM1585</t>
  </si>
  <si>
    <t>AAC5HN3HV_Promise_Batch03_23s002468.1.1_Roberti_lane1PROM1588</t>
  </si>
  <si>
    <t>AAC5HN3HV_Promise_Batch03_23s002468.1.1_Roberti_lane1PROM1593</t>
  </si>
  <si>
    <t>AAC5HN3HV_Promise_Batch03_23s002468.1.1_Roberti_lane1PROM1606</t>
  </si>
  <si>
    <t>AAC5HN3HV_Promise_Batch03_23s002468.1.1_Roberti_lane1PROM1617</t>
  </si>
  <si>
    <t>AAC5HN3HV_Promise_Batch03_23s002468.1.1_Roberti_lane1PROM1639</t>
  </si>
  <si>
    <t>AAC5HN3HV_Promise_Batch03_23s002468.1.1_Roberti_lane1PROM1666</t>
  </si>
  <si>
    <t>AAC5HN3HV_Promise_Batch03_23s002468.1.1_Roberti_lane1PROM1673</t>
  </si>
  <si>
    <t>AAC5HN3HV_Promise_Batch03_23s002468.1.1_Roberti_lane1PROM1690</t>
  </si>
  <si>
    <t>AAC5HN3HV_Promise_Batch03_23s002468.1.1_Roberti_lane1PROM1695</t>
  </si>
  <si>
    <t>AAC5HN3HV_Promise_Batch03_23s002468.1.1_Roberti_lane1PROM1698</t>
  </si>
  <si>
    <t>AAC5HN3HV_Promise_Batch03_23s002468.1.1_Roberti_lane1PROM1703</t>
  </si>
  <si>
    <t>AAC5HN3HV_Promise_Batch03_23s002468.1.1_Roberti_lane1PROM1714</t>
  </si>
  <si>
    <t>AAC5HN3HV_Promise_Batch03_23s002468.1.1_Roberti_lane1PROM1716</t>
  </si>
  <si>
    <t>AAC5HN3HV_Promise_Batch03_23s002468.1.1_Roberti_lane1PROM1717</t>
  </si>
  <si>
    <t>AAC5HN3HV_Promise_Batch03_23s002468.1.1_Roberti_lane1PROM1727</t>
  </si>
  <si>
    <t>AAC5HN3HV_Promise_Batch03_23s002468.1.1_Roberti_lane1PROM1739</t>
  </si>
  <si>
    <t>AAC5HN3HV_Promise_Batch03_23s002468.1.1_Roberti_lane1PROM1764</t>
  </si>
  <si>
    <t>AAC5HN3HV_Promise_Batch03_23s002468.1.1_Roberti_lane1PROM1790</t>
  </si>
  <si>
    <t>AAC5HN3HV_Promise_Batch03_23s002468.1.1_Roberti_lane1PROM1792</t>
  </si>
  <si>
    <t>AAC5HN3HV_Promise_Batch03_23s002468.1.1_Roberti_lane1PROM1797</t>
  </si>
  <si>
    <t>AAC5HN3HV_Promise_Batch03_23s002468.1.1_Roberti_lane1PROM1804</t>
  </si>
  <si>
    <t>AAC5HN3HV_Promise_Batch03_23s002468.1.1_Roberti_lane1PROM1807</t>
  </si>
  <si>
    <t>AAC5HN3HV_Promise_Batch03_23s002468.1.1_Roberti_lane1PROM1817</t>
  </si>
  <si>
    <t>AAC5HN3HV_Promise_Batch03_23s002468.1.1_Roberti_lane1PROM1843</t>
  </si>
  <si>
    <t>AAC5HN3HV_Promise_Batch03_23s002468.1.1_Roberti_lane1PROM1844</t>
  </si>
  <si>
    <t>AAC5HN3HV_Promise_Batch03_23s002468.1.1_Roberti_lane1PROM1859</t>
  </si>
  <si>
    <t>AAC5HN3HV_Promise_Batch03_23s002468.1.1_Roberti_lane1PROM1863</t>
  </si>
  <si>
    <t>AAC5HN3HV_Promise_Batch03_23s002468.1.1_Roberti_lane1PROM1867</t>
  </si>
  <si>
    <t>AAC5HN3HV_Promise_Batch03_23s002468.1.1_Roberti_lane1PROM1883</t>
  </si>
  <si>
    <t>AAC5HN3HV_Promise_Batch03_23s002468.1.1_Roberti_lane1PROM1889</t>
  </si>
  <si>
    <t>AAC5HN3HV_Promise_Batch03_23s002468.1.1_Roberti_lane1PROM1905</t>
  </si>
  <si>
    <t>AAC5HN3HV_Promise_Batch03_23s002468.1.1_Roberti_lane1PROM1932</t>
  </si>
  <si>
    <t>AAC5HN3HV_Promise_Batch03_23s002468.1.1_Roberti_lane1PROM1933</t>
  </si>
  <si>
    <t>AAC5HN3HV_Promise_Batch03_23s002468.1.1_Roberti_lane1PROM1949</t>
  </si>
  <si>
    <t>AAC5HN3HV_Promise_Batch03_23s002468.1.1_Roberti_lane1PROM1950</t>
  </si>
  <si>
    <t>AAC5HN3HV_Promise_Batch03_23s002468.1.1_Roberti_lane1PROM1951</t>
  </si>
  <si>
    <t>AAC5HN3HV_Promise_Batch03_23s002468.1.1_Roberti_lane1PROM1962</t>
  </si>
  <si>
    <t>AAC5HN3HV_Promise_Batch03_23s002468.1.1_Roberti_lane1PROM2004</t>
  </si>
  <si>
    <t>AAC5HN3HV_Promise_Batch03_23s002468.1.1_Roberti_lane1PROM2009</t>
  </si>
  <si>
    <t>AAC5HN3HV_Promise_Batch03_23s002468.1.1_Roberti_lane1PROM2010</t>
  </si>
  <si>
    <t>AAC5HN3HV_Promise_Batch03_23s002468.1.1_Roberti_lane1PROM2025</t>
  </si>
  <si>
    <t>AAC5HN3HV_Promise_Batch03_23s002468.1.1_Roberti_lane1PROM2058</t>
  </si>
  <si>
    <t>AAC5HN3HV_Promise_Batch03_23s002468.1.1_Roberti_lane1PROM2100</t>
  </si>
  <si>
    <t>AAC5HN3HV_Promise_Batch03_23s002468.1.1_Roberti_lane1PROM2122</t>
  </si>
  <si>
    <t>AAC5HN3HV_Promise_Batch03_23s002468.1.1_Roberti_lane1PROM2139</t>
  </si>
  <si>
    <t>AAC5HN3HV_Promise_Batch03_23s002468.1.1_Roberti_lane1PROM2163</t>
  </si>
  <si>
    <t>AAC5HN3HV_Promise_Batch03_23s002468.1.1_Roberti_lane1PROM2198</t>
  </si>
  <si>
    <t>AAC5HN3HV_Promise_Batch03_23s002468.1.1_Roberti_lane1PROM2212</t>
  </si>
  <si>
    <t>AAC5HN3HV_Promise_Batch03_23s002468.1.1_Roberti_lane1PROM2267</t>
  </si>
  <si>
    <t>AAC5HN3HV_Promise_Batch03_23s002468.1.1_Roberti_lane1PROM2287</t>
  </si>
  <si>
    <t>AAC5HN3HV_Promise_Batch03_23s002468.1.1_Roberti_lane1PROM2313</t>
  </si>
  <si>
    <t>AAC5HN3HV_Promise_Batch03_23s002468.1.1_Roberti_lane1PROM2323</t>
  </si>
  <si>
    <t>AAC5HN3HV_Promise_Batch03_23s002468.1.1_Roberti_lane1PROM2343</t>
  </si>
  <si>
    <t>AAC5HN3HV_Promise_Batch03_23s002468.1.1_Roberti_lane1PROM2356</t>
  </si>
  <si>
    <t>AAC5HN3HV_Promise_Batch03_23s002468.1.1_Roberti_lane1PROM2358</t>
  </si>
  <si>
    <t>AAC5HN3HV_Promise_Batch03_23s002468.1.1_Roberti_lane1PROM2363</t>
  </si>
  <si>
    <t>AAC5HN3HV_Promise_Batch03_23s002468.1.1_Roberti_lane1PROM2394</t>
  </si>
  <si>
    <t>AAC5HN3HV_Promise_Batch03_23s002468.1.1_Roberti_lane1PROM2396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</si>
</sst>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5" fillId="0" borderId="5" xfId="0" applyNumberFormat="1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165" fontId="5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4" fontId="0" fillId="7" borderId="3" xfId="0" applyNumberForma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9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165" fontId="5" fillId="5" borderId="6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7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Paula%20PROMISE%20Projekt/Proben/PROMISE_original%20aus%20der%20Thorax/Listen%20Kay-Original/1.%20Sample_PROMISE_Metagenomics_NCT_EMBL_Batch01(Sample%201-95+pos.Ctr)_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96Well Layout"/>
    </sheetNames>
    <sheetDataSet>
      <sheetData sheetId="0" refreshError="1">
        <row r="4">
          <cell r="O4">
            <v>22.5</v>
          </cell>
        </row>
        <row r="5">
          <cell r="O5">
            <v>73.600000000000009</v>
          </cell>
        </row>
        <row r="6">
          <cell r="O6">
            <v>74.900000000000006</v>
          </cell>
        </row>
        <row r="7">
          <cell r="O7">
            <v>37.1</v>
          </cell>
        </row>
        <row r="8">
          <cell r="O8">
            <v>33.9</v>
          </cell>
        </row>
        <row r="9">
          <cell r="O9">
            <v>61.6</v>
          </cell>
        </row>
        <row r="10">
          <cell r="O10">
            <v>34.1</v>
          </cell>
        </row>
        <row r="11">
          <cell r="O11">
            <v>54.1</v>
          </cell>
        </row>
        <row r="12">
          <cell r="O12">
            <v>32.4</v>
          </cell>
        </row>
        <row r="13">
          <cell r="O13">
            <v>25.4</v>
          </cell>
        </row>
        <row r="14">
          <cell r="O14">
            <v>18.600000000000001</v>
          </cell>
        </row>
        <row r="15">
          <cell r="O15">
            <v>31.8</v>
          </cell>
        </row>
        <row r="16">
          <cell r="O16">
            <v>55.300000000000004</v>
          </cell>
        </row>
        <row r="17">
          <cell r="O17">
            <v>56</v>
          </cell>
        </row>
        <row r="18">
          <cell r="O18">
            <v>8.5</v>
          </cell>
        </row>
        <row r="19">
          <cell r="O19">
            <v>81.300000000000011</v>
          </cell>
        </row>
        <row r="20">
          <cell r="O20">
            <v>38.299999999999997</v>
          </cell>
        </row>
        <row r="21">
          <cell r="O21">
            <v>42.7</v>
          </cell>
        </row>
        <row r="22">
          <cell r="O22">
            <v>45</v>
          </cell>
        </row>
        <row r="23">
          <cell r="O23">
            <v>63.6</v>
          </cell>
        </row>
        <row r="24">
          <cell r="O24">
            <v>42</v>
          </cell>
        </row>
        <row r="25">
          <cell r="O25">
            <v>81.400000000000006</v>
          </cell>
        </row>
        <row r="26">
          <cell r="O26">
            <v>44.3</v>
          </cell>
        </row>
        <row r="27">
          <cell r="O27">
            <v>18.100000000000001</v>
          </cell>
        </row>
        <row r="28">
          <cell r="O28">
            <v>49.8</v>
          </cell>
        </row>
        <row r="29">
          <cell r="O29">
            <v>3.41</v>
          </cell>
        </row>
        <row r="30">
          <cell r="O30">
            <v>31</v>
          </cell>
        </row>
        <row r="31">
          <cell r="O31">
            <v>9.02</v>
          </cell>
        </row>
        <row r="32">
          <cell r="O32">
            <v>36.200000000000003</v>
          </cell>
        </row>
        <row r="33">
          <cell r="O33">
            <v>30.5</v>
          </cell>
        </row>
        <row r="34">
          <cell r="O34">
            <v>1.8</v>
          </cell>
        </row>
        <row r="35">
          <cell r="O35">
            <v>10.199999999999999</v>
          </cell>
        </row>
        <row r="36">
          <cell r="O36">
            <v>41.9</v>
          </cell>
        </row>
        <row r="37">
          <cell r="O37">
            <v>1.51</v>
          </cell>
        </row>
        <row r="38">
          <cell r="O38">
            <v>10.3</v>
          </cell>
        </row>
        <row r="39">
          <cell r="O39">
            <v>35.200000000000003</v>
          </cell>
        </row>
        <row r="40">
          <cell r="O40">
            <v>56</v>
          </cell>
        </row>
        <row r="41">
          <cell r="O41">
            <v>5.14</v>
          </cell>
        </row>
        <row r="42">
          <cell r="O42">
            <v>60.4</v>
          </cell>
        </row>
        <row r="43">
          <cell r="O43">
            <v>2.37</v>
          </cell>
        </row>
        <row r="44">
          <cell r="O44">
            <v>20.399999999999999</v>
          </cell>
        </row>
        <row r="45">
          <cell r="O45">
            <v>1.53</v>
          </cell>
        </row>
        <row r="46">
          <cell r="O46">
            <v>20.7</v>
          </cell>
        </row>
        <row r="47">
          <cell r="O47">
            <v>43.8</v>
          </cell>
        </row>
        <row r="48">
          <cell r="O48">
            <v>76.7</v>
          </cell>
        </row>
        <row r="49">
          <cell r="O49">
            <v>27.1</v>
          </cell>
        </row>
        <row r="50">
          <cell r="O50">
            <v>61.4</v>
          </cell>
        </row>
        <row r="53">
          <cell r="O53">
            <v>18.5</v>
          </cell>
        </row>
        <row r="54">
          <cell r="O54">
            <v>60.8</v>
          </cell>
        </row>
        <row r="55">
          <cell r="O55">
            <v>53.3</v>
          </cell>
        </row>
        <row r="56">
          <cell r="O56">
            <v>25.9</v>
          </cell>
        </row>
        <row r="57">
          <cell r="O57">
            <v>51.9</v>
          </cell>
        </row>
        <row r="58">
          <cell r="O58">
            <v>43.9</v>
          </cell>
        </row>
        <row r="59">
          <cell r="O59">
            <v>4.53</v>
          </cell>
        </row>
        <row r="60">
          <cell r="O60">
            <v>6.46</v>
          </cell>
        </row>
        <row r="61">
          <cell r="O61">
            <v>57.699999999999996</v>
          </cell>
        </row>
        <row r="62">
          <cell r="O62">
            <v>61.7</v>
          </cell>
        </row>
        <row r="63">
          <cell r="O63">
            <v>61.6</v>
          </cell>
        </row>
        <row r="64">
          <cell r="O64">
            <v>52</v>
          </cell>
        </row>
        <row r="65">
          <cell r="O65">
            <v>0.98599999999999999</v>
          </cell>
        </row>
        <row r="66">
          <cell r="O66">
            <v>44.8</v>
          </cell>
        </row>
        <row r="67">
          <cell r="O67">
            <v>9.33</v>
          </cell>
        </row>
        <row r="68">
          <cell r="O68">
            <v>11</v>
          </cell>
        </row>
        <row r="69">
          <cell r="O69">
            <v>22.1</v>
          </cell>
        </row>
        <row r="70">
          <cell r="O70">
            <v>6.52</v>
          </cell>
        </row>
        <row r="71">
          <cell r="O71">
            <v>30.9</v>
          </cell>
        </row>
        <row r="72">
          <cell r="O72">
            <v>17.2</v>
          </cell>
        </row>
        <row r="73">
          <cell r="O73">
            <v>17.5</v>
          </cell>
        </row>
        <row r="74">
          <cell r="O74">
            <v>36.700000000000003</v>
          </cell>
        </row>
        <row r="75">
          <cell r="O75">
            <v>52.5</v>
          </cell>
        </row>
        <row r="76">
          <cell r="O76">
            <v>35</v>
          </cell>
        </row>
        <row r="77">
          <cell r="Y77">
            <v>27.799999999999997</v>
          </cell>
        </row>
        <row r="78">
          <cell r="Y78">
            <v>32</v>
          </cell>
        </row>
        <row r="79">
          <cell r="Y79">
            <v>54</v>
          </cell>
        </row>
        <row r="80">
          <cell r="Y80">
            <v>17.2</v>
          </cell>
        </row>
        <row r="81">
          <cell r="Y81">
            <v>25.8</v>
          </cell>
        </row>
        <row r="82">
          <cell r="Y82">
            <v>8.5299999999999994</v>
          </cell>
        </row>
        <row r="83">
          <cell r="Y83">
            <v>24.7</v>
          </cell>
        </row>
        <row r="84">
          <cell r="Y84">
            <v>37.299999999999997</v>
          </cell>
        </row>
        <row r="85">
          <cell r="Y85">
            <v>37.9</v>
          </cell>
        </row>
        <row r="86">
          <cell r="Y86">
            <v>62</v>
          </cell>
        </row>
        <row r="87">
          <cell r="Y87">
            <v>36.299999999999997</v>
          </cell>
        </row>
        <row r="88">
          <cell r="Y88">
            <v>6.11</v>
          </cell>
        </row>
        <row r="89">
          <cell r="Y89">
            <v>22</v>
          </cell>
        </row>
        <row r="90">
          <cell r="Y90">
            <v>23.599999999999998</v>
          </cell>
        </row>
        <row r="91">
          <cell r="Y91">
            <v>21.8</v>
          </cell>
        </row>
        <row r="92">
          <cell r="Y92">
            <v>35.1</v>
          </cell>
        </row>
        <row r="93">
          <cell r="Y93">
            <v>18</v>
          </cell>
        </row>
        <row r="94">
          <cell r="Y94">
            <v>16.599999999999998</v>
          </cell>
        </row>
        <row r="95">
          <cell r="Y95">
            <v>6.42</v>
          </cell>
        </row>
        <row r="96">
          <cell r="Y96">
            <v>3.77</v>
          </cell>
        </row>
        <row r="97">
          <cell r="Y97">
            <v>21.9</v>
          </cell>
        </row>
        <row r="98">
          <cell r="Y98">
            <v>60.300000000000004</v>
          </cell>
        </row>
        <row r="99">
          <cell r="Y99">
            <v>24.5</v>
          </cell>
        </row>
        <row r="100">
          <cell r="Y100">
            <v>45.5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6"/>
  <sheetViews>
    <sheetView tabSelected="1" zoomScale="110" zoomScaleNormal="110" workbookViewId="0">
      <selection sqref="A1:A1048576"/>
    </sheetView>
  </sheetViews>
  <sheetFormatPr baseColWidth="10" defaultColWidth="9.1640625" defaultRowHeight="15" x14ac:dyDescent="0.2"/>
  <cols>
    <col min="1" max="1" width="10.5" style="1" customWidth="1"/>
    <col min="2" max="2" width="15.33203125" customWidth="1"/>
    <col min="3" max="3" width="11" style="1" customWidth="1"/>
    <col min="4" max="4" width="24.33203125" bestFit="1" customWidth="1"/>
    <col min="5" max="5" width="8.83203125" style="2" customWidth="1"/>
    <col min="6" max="6" width="11.83203125" customWidth="1"/>
    <col min="7" max="7" width="15.6640625" bestFit="1" customWidth="1"/>
    <col min="8" max="8" width="32.5" customWidth="1"/>
    <col min="9" max="9" width="14.1640625" customWidth="1"/>
    <col min="10" max="10" width="15.5" customWidth="1"/>
    <col min="11" max="11" width="16.5" customWidth="1"/>
    <col min="12" max="12" width="20.33203125" customWidth="1"/>
    <col min="13" max="13" width="12" customWidth="1"/>
    <col min="14" max="14" width="12.6640625" customWidth="1"/>
    <col min="15" max="15" width="13" customWidth="1"/>
    <col min="16" max="16" width="14.1640625" customWidth="1"/>
    <col min="17" max="17" width="13" customWidth="1"/>
  </cols>
  <sheetData>
    <row r="1" spans="1:20" s="3" customFormat="1" ht="48" x14ac:dyDescent="0.2">
      <c r="A1" s="7" t="s">
        <v>11</v>
      </c>
      <c r="B1" s="8" t="s">
        <v>162</v>
      </c>
      <c r="C1" s="7" t="s">
        <v>9</v>
      </c>
      <c r="D1" s="7" t="s">
        <v>10</v>
      </c>
      <c r="E1" s="7" t="s">
        <v>22</v>
      </c>
      <c r="F1" s="8" t="s">
        <v>15</v>
      </c>
      <c r="G1" s="9" t="s">
        <v>3</v>
      </c>
      <c r="H1" s="9" t="s">
        <v>0</v>
      </c>
      <c r="I1" s="9" t="s">
        <v>1</v>
      </c>
      <c r="J1" s="9" t="s">
        <v>18</v>
      </c>
      <c r="K1" s="9" t="s">
        <v>2</v>
      </c>
      <c r="L1" s="9" t="s">
        <v>19</v>
      </c>
      <c r="M1" s="9" t="s">
        <v>7</v>
      </c>
      <c r="N1" s="9" t="s">
        <v>6</v>
      </c>
      <c r="O1" s="9" t="s">
        <v>21</v>
      </c>
      <c r="P1" s="9" t="s">
        <v>4</v>
      </c>
      <c r="Q1" s="9" t="s">
        <v>5</v>
      </c>
      <c r="R1" s="10" t="s">
        <v>163</v>
      </c>
      <c r="S1" s="10" t="s">
        <v>183</v>
      </c>
      <c r="T1" s="3" t="s">
        <v>187</v>
      </c>
    </row>
    <row r="2" spans="1:20" x14ac:dyDescent="0.2">
      <c r="A2" s="12" t="s">
        <v>13</v>
      </c>
      <c r="B2" s="78" t="s">
        <v>185</v>
      </c>
      <c r="C2" s="80" t="s">
        <v>154</v>
      </c>
      <c r="D2" s="12">
        <v>0</v>
      </c>
      <c r="E2" s="12"/>
      <c r="F2" s="12" t="s">
        <v>17</v>
      </c>
      <c r="G2" s="12"/>
      <c r="H2" s="12" t="s">
        <v>155</v>
      </c>
      <c r="I2" s="12">
        <v>216689</v>
      </c>
      <c r="J2" s="13">
        <v>44995</v>
      </c>
      <c r="K2" s="12" t="s">
        <v>8</v>
      </c>
      <c r="L2" s="12" t="s">
        <v>156</v>
      </c>
      <c r="M2" s="7">
        <v>15.9</v>
      </c>
      <c r="N2" s="12">
        <v>100</v>
      </c>
      <c r="O2" s="14">
        <f t="shared" ref="O2:O33" si="0">M2*N2</f>
        <v>1590</v>
      </c>
      <c r="P2" s="14">
        <v>25</v>
      </c>
      <c r="Q2" s="15">
        <f t="shared" ref="Q2:Q33" si="1">P2*M2</f>
        <v>397.5</v>
      </c>
      <c r="R2" s="16">
        <v>1</v>
      </c>
      <c r="S2" s="16"/>
      <c r="T2" t="s">
        <v>331</v>
      </c>
    </row>
    <row r="3" spans="1:20" x14ac:dyDescent="0.2">
      <c r="A3" s="12" t="s">
        <v>13</v>
      </c>
      <c r="B3" s="7" t="s">
        <v>34</v>
      </c>
      <c r="C3" s="12" t="s">
        <v>23</v>
      </c>
      <c r="D3" s="12" t="s">
        <v>12</v>
      </c>
      <c r="E3" s="11">
        <v>1</v>
      </c>
      <c r="F3" s="12" t="s">
        <v>17</v>
      </c>
      <c r="G3" s="4" t="s">
        <v>16</v>
      </c>
      <c r="H3" s="12" t="s">
        <v>155</v>
      </c>
      <c r="I3" s="12">
        <v>216689</v>
      </c>
      <c r="J3" s="13">
        <v>44992</v>
      </c>
      <c r="K3" s="12" t="s">
        <v>8</v>
      </c>
      <c r="L3" s="12" t="s">
        <v>156</v>
      </c>
      <c r="M3" s="7">
        <f>[1]Sheet1!O5</f>
        <v>73.600000000000009</v>
      </c>
      <c r="N3" s="12">
        <v>100</v>
      </c>
      <c r="O3" s="14">
        <f t="shared" si="0"/>
        <v>7360.0000000000009</v>
      </c>
      <c r="P3" s="14">
        <v>25</v>
      </c>
      <c r="Q3" s="15">
        <f t="shared" si="1"/>
        <v>1840.0000000000002</v>
      </c>
      <c r="R3" s="16">
        <v>1</v>
      </c>
      <c r="S3" s="16"/>
      <c r="T3" t="s">
        <v>236</v>
      </c>
    </row>
    <row r="4" spans="1:20" x14ac:dyDescent="0.2">
      <c r="A4" s="12" t="s">
        <v>13</v>
      </c>
      <c r="B4" s="7" t="s">
        <v>39</v>
      </c>
      <c r="C4" s="12" t="s">
        <v>24</v>
      </c>
      <c r="D4" s="12" t="s">
        <v>12</v>
      </c>
      <c r="E4" s="11">
        <v>1</v>
      </c>
      <c r="F4" s="12" t="s">
        <v>17</v>
      </c>
      <c r="G4" s="4" t="s">
        <v>16</v>
      </c>
      <c r="H4" s="12" t="s">
        <v>155</v>
      </c>
      <c r="I4" s="12">
        <v>216689</v>
      </c>
      <c r="J4" s="13">
        <v>44992</v>
      </c>
      <c r="K4" s="12" t="s">
        <v>8</v>
      </c>
      <c r="L4" s="12" t="s">
        <v>156</v>
      </c>
      <c r="M4" s="17">
        <f>[1]Sheet1!O10</f>
        <v>34.1</v>
      </c>
      <c r="N4" s="12">
        <v>100</v>
      </c>
      <c r="O4" s="14">
        <f t="shared" si="0"/>
        <v>3410</v>
      </c>
      <c r="P4" s="14">
        <v>25</v>
      </c>
      <c r="Q4" s="15">
        <f t="shared" si="1"/>
        <v>852.5</v>
      </c>
      <c r="R4" s="16">
        <v>1</v>
      </c>
      <c r="S4" s="16"/>
      <c r="T4" t="s">
        <v>237</v>
      </c>
    </row>
    <row r="5" spans="1:20" x14ac:dyDescent="0.2">
      <c r="A5" s="12" t="s">
        <v>13</v>
      </c>
      <c r="B5" s="7" t="s">
        <v>33</v>
      </c>
      <c r="C5" s="12" t="s">
        <v>23</v>
      </c>
      <c r="D5" s="12" t="s">
        <v>186</v>
      </c>
      <c r="E5" s="11">
        <v>1</v>
      </c>
      <c r="F5" s="12" t="s">
        <v>17</v>
      </c>
      <c r="G5" s="4" t="s">
        <v>16</v>
      </c>
      <c r="H5" s="12" t="s">
        <v>155</v>
      </c>
      <c r="I5" s="12">
        <v>216689</v>
      </c>
      <c r="J5" s="13">
        <v>44992</v>
      </c>
      <c r="K5" s="12" t="s">
        <v>8</v>
      </c>
      <c r="L5" s="12" t="s">
        <v>156</v>
      </c>
      <c r="M5" s="7">
        <f>[1]Sheet1!O4</f>
        <v>22.5</v>
      </c>
      <c r="N5" s="12">
        <v>100</v>
      </c>
      <c r="O5" s="14">
        <f t="shared" si="0"/>
        <v>2250</v>
      </c>
      <c r="P5" s="14">
        <v>25</v>
      </c>
      <c r="Q5" s="15">
        <f t="shared" si="1"/>
        <v>562.5</v>
      </c>
      <c r="R5" s="16">
        <v>1</v>
      </c>
      <c r="S5" s="16"/>
      <c r="T5" t="s">
        <v>238</v>
      </c>
    </row>
    <row r="6" spans="1:20" x14ac:dyDescent="0.2">
      <c r="A6" s="12" t="s">
        <v>13</v>
      </c>
      <c r="B6" s="7" t="s">
        <v>41</v>
      </c>
      <c r="C6" s="12" t="s">
        <v>25</v>
      </c>
      <c r="D6" s="12" t="s">
        <v>12</v>
      </c>
      <c r="E6" s="11">
        <v>1</v>
      </c>
      <c r="F6" s="12" t="s">
        <v>17</v>
      </c>
      <c r="G6" s="4" t="s">
        <v>16</v>
      </c>
      <c r="H6" s="12" t="s">
        <v>155</v>
      </c>
      <c r="I6" s="12">
        <v>216689</v>
      </c>
      <c r="J6" s="13">
        <v>44992</v>
      </c>
      <c r="K6" s="12" t="s">
        <v>8</v>
      </c>
      <c r="L6" s="12" t="s">
        <v>156</v>
      </c>
      <c r="M6" s="7">
        <f>[1]Sheet1!O12</f>
        <v>32.4</v>
      </c>
      <c r="N6" s="12">
        <v>100</v>
      </c>
      <c r="O6" s="14">
        <f t="shared" si="0"/>
        <v>3240</v>
      </c>
      <c r="P6" s="14">
        <v>25</v>
      </c>
      <c r="Q6" s="15">
        <f t="shared" si="1"/>
        <v>810</v>
      </c>
      <c r="R6" s="16">
        <v>1</v>
      </c>
      <c r="S6" s="16"/>
      <c r="T6" t="s">
        <v>239</v>
      </c>
    </row>
    <row r="7" spans="1:20" x14ac:dyDescent="0.2">
      <c r="A7" s="12" t="s">
        <v>13</v>
      </c>
      <c r="B7" s="7" t="s">
        <v>43</v>
      </c>
      <c r="C7" s="12" t="s">
        <v>26</v>
      </c>
      <c r="D7" s="12" t="s">
        <v>12</v>
      </c>
      <c r="E7" s="11">
        <v>1</v>
      </c>
      <c r="F7" s="12" t="s">
        <v>17</v>
      </c>
      <c r="G7" s="4" t="s">
        <v>16</v>
      </c>
      <c r="H7" s="12" t="s">
        <v>155</v>
      </c>
      <c r="I7" s="12">
        <v>216689</v>
      </c>
      <c r="J7" s="13">
        <v>44992</v>
      </c>
      <c r="K7" s="12" t="s">
        <v>8</v>
      </c>
      <c r="L7" s="12" t="s">
        <v>156</v>
      </c>
      <c r="M7" s="7">
        <f>[1]Sheet1!O14</f>
        <v>18.600000000000001</v>
      </c>
      <c r="N7" s="12">
        <v>100</v>
      </c>
      <c r="O7" s="14">
        <f t="shared" si="0"/>
        <v>1860.0000000000002</v>
      </c>
      <c r="P7" s="14">
        <v>25</v>
      </c>
      <c r="Q7" s="15">
        <f t="shared" si="1"/>
        <v>465.00000000000006</v>
      </c>
      <c r="R7" s="16">
        <v>1</v>
      </c>
      <c r="S7" s="16"/>
      <c r="T7" t="s">
        <v>240</v>
      </c>
    </row>
    <row r="8" spans="1:20" x14ac:dyDescent="0.2">
      <c r="A8" s="12" t="s">
        <v>13</v>
      </c>
      <c r="B8" s="7" t="s">
        <v>46</v>
      </c>
      <c r="C8" s="12" t="s">
        <v>27</v>
      </c>
      <c r="D8" s="12" t="s">
        <v>12</v>
      </c>
      <c r="E8" s="11">
        <v>1</v>
      </c>
      <c r="F8" s="12" t="s">
        <v>17</v>
      </c>
      <c r="G8" s="4" t="s">
        <v>16</v>
      </c>
      <c r="H8" s="12" t="s">
        <v>155</v>
      </c>
      <c r="I8" s="12">
        <v>216689</v>
      </c>
      <c r="J8" s="13">
        <v>44993</v>
      </c>
      <c r="K8" s="12" t="s">
        <v>8</v>
      </c>
      <c r="L8" s="12" t="s">
        <v>156</v>
      </c>
      <c r="M8" s="17">
        <f>[1]Sheet1!O17</f>
        <v>56</v>
      </c>
      <c r="N8" s="12">
        <v>100</v>
      </c>
      <c r="O8" s="14">
        <f t="shared" si="0"/>
        <v>5600</v>
      </c>
      <c r="P8" s="14">
        <v>25</v>
      </c>
      <c r="Q8" s="15">
        <f t="shared" si="1"/>
        <v>1400</v>
      </c>
      <c r="R8" s="16">
        <v>1</v>
      </c>
      <c r="S8" s="16"/>
      <c r="T8" t="s">
        <v>241</v>
      </c>
    </row>
    <row r="9" spans="1:20" x14ac:dyDescent="0.2">
      <c r="A9" s="12" t="s">
        <v>13</v>
      </c>
      <c r="B9" s="7" t="s">
        <v>38</v>
      </c>
      <c r="C9" s="12" t="s">
        <v>24</v>
      </c>
      <c r="D9" s="12" t="s">
        <v>186</v>
      </c>
      <c r="E9" s="11">
        <v>1</v>
      </c>
      <c r="F9" s="12" t="s">
        <v>17</v>
      </c>
      <c r="G9" s="4" t="s">
        <v>159</v>
      </c>
      <c r="H9" s="12" t="s">
        <v>155</v>
      </c>
      <c r="I9" s="12">
        <v>216689</v>
      </c>
      <c r="J9" s="13">
        <v>44992</v>
      </c>
      <c r="K9" s="12" t="s">
        <v>8</v>
      </c>
      <c r="L9" s="12" t="s">
        <v>156</v>
      </c>
      <c r="M9" s="17">
        <f>[1]Sheet1!O9</f>
        <v>61.6</v>
      </c>
      <c r="N9" s="12">
        <v>100</v>
      </c>
      <c r="O9" s="14">
        <f t="shared" si="0"/>
        <v>6160</v>
      </c>
      <c r="P9" s="14">
        <v>25</v>
      </c>
      <c r="Q9" s="15">
        <f t="shared" si="1"/>
        <v>1540</v>
      </c>
      <c r="R9" s="16">
        <v>1</v>
      </c>
      <c r="S9" s="16"/>
      <c r="T9" t="s">
        <v>242</v>
      </c>
    </row>
    <row r="10" spans="1:20" x14ac:dyDescent="0.2">
      <c r="A10" s="12" t="s">
        <v>13</v>
      </c>
      <c r="B10" s="7" t="s">
        <v>48</v>
      </c>
      <c r="C10" s="12" t="s">
        <v>28</v>
      </c>
      <c r="D10" s="12" t="s">
        <v>12</v>
      </c>
      <c r="E10" s="11">
        <v>1</v>
      </c>
      <c r="F10" s="12" t="s">
        <v>17</v>
      </c>
      <c r="G10" s="4" t="s">
        <v>16</v>
      </c>
      <c r="H10" s="12" t="s">
        <v>155</v>
      </c>
      <c r="I10" s="12">
        <v>216689</v>
      </c>
      <c r="J10" s="13">
        <v>44993</v>
      </c>
      <c r="K10" s="12" t="s">
        <v>8</v>
      </c>
      <c r="L10" s="12" t="s">
        <v>156</v>
      </c>
      <c r="M10" s="7">
        <f>[1]Sheet1!O19</f>
        <v>81.300000000000011</v>
      </c>
      <c r="N10" s="12">
        <v>100</v>
      </c>
      <c r="O10" s="14">
        <f t="shared" si="0"/>
        <v>8130.0000000000009</v>
      </c>
      <c r="P10" s="14">
        <v>25</v>
      </c>
      <c r="Q10" s="15">
        <f t="shared" si="1"/>
        <v>2032.5000000000002</v>
      </c>
      <c r="R10" s="16">
        <v>1</v>
      </c>
      <c r="S10" s="16"/>
      <c r="T10" t="s">
        <v>243</v>
      </c>
    </row>
    <row r="11" spans="1:20" x14ac:dyDescent="0.2">
      <c r="A11" s="12" t="s">
        <v>13</v>
      </c>
      <c r="B11" s="7" t="s">
        <v>52</v>
      </c>
      <c r="C11" s="12" t="s">
        <v>29</v>
      </c>
      <c r="D11" s="12" t="s">
        <v>12</v>
      </c>
      <c r="E11" s="11">
        <v>1</v>
      </c>
      <c r="F11" s="12" t="s">
        <v>17</v>
      </c>
      <c r="G11" s="4" t="s">
        <v>157</v>
      </c>
      <c r="H11" s="12" t="s">
        <v>155</v>
      </c>
      <c r="I11" s="12">
        <v>216689</v>
      </c>
      <c r="J11" s="13">
        <v>44993</v>
      </c>
      <c r="K11" s="12" t="s">
        <v>8</v>
      </c>
      <c r="L11" s="12" t="s">
        <v>156</v>
      </c>
      <c r="M11" s="7">
        <f>[1]Sheet1!O23</f>
        <v>63.6</v>
      </c>
      <c r="N11" s="12">
        <v>100</v>
      </c>
      <c r="O11" s="14">
        <f t="shared" si="0"/>
        <v>6360</v>
      </c>
      <c r="P11" s="14">
        <v>25</v>
      </c>
      <c r="Q11" s="15">
        <f t="shared" si="1"/>
        <v>1590</v>
      </c>
      <c r="R11" s="16">
        <v>1</v>
      </c>
      <c r="S11" s="16"/>
      <c r="T11" t="s">
        <v>244</v>
      </c>
    </row>
    <row r="12" spans="1:20" x14ac:dyDescent="0.2">
      <c r="A12" s="12" t="s">
        <v>13</v>
      </c>
      <c r="B12" s="7" t="s">
        <v>40</v>
      </c>
      <c r="C12" s="12" t="s">
        <v>25</v>
      </c>
      <c r="D12" s="12" t="s">
        <v>186</v>
      </c>
      <c r="E12" s="11">
        <v>1</v>
      </c>
      <c r="F12" s="12" t="s">
        <v>17</v>
      </c>
      <c r="G12" s="4" t="s">
        <v>16</v>
      </c>
      <c r="H12" s="12" t="s">
        <v>155</v>
      </c>
      <c r="I12" s="12">
        <v>216689</v>
      </c>
      <c r="J12" s="13">
        <v>44992</v>
      </c>
      <c r="K12" s="12" t="s">
        <v>8</v>
      </c>
      <c r="L12" s="12" t="s">
        <v>156</v>
      </c>
      <c r="M12" s="7">
        <f>[1]Sheet1!O11</f>
        <v>54.1</v>
      </c>
      <c r="N12" s="12">
        <v>100</v>
      </c>
      <c r="O12" s="14">
        <f t="shared" si="0"/>
        <v>5410</v>
      </c>
      <c r="P12" s="14">
        <v>25</v>
      </c>
      <c r="Q12" s="15">
        <f t="shared" si="1"/>
        <v>1352.5</v>
      </c>
      <c r="R12" s="16">
        <v>1</v>
      </c>
      <c r="S12" s="16"/>
      <c r="T12" t="s">
        <v>245</v>
      </c>
    </row>
    <row r="13" spans="1:20" ht="16" thickBot="1" x14ac:dyDescent="0.25">
      <c r="A13" s="19" t="s">
        <v>13</v>
      </c>
      <c r="B13" s="20" t="s">
        <v>42</v>
      </c>
      <c r="C13" s="19" t="s">
        <v>26</v>
      </c>
      <c r="D13" s="19" t="s">
        <v>186</v>
      </c>
      <c r="E13" s="18">
        <v>1</v>
      </c>
      <c r="F13" s="19" t="s">
        <v>17</v>
      </c>
      <c r="G13" s="5" t="s">
        <v>16</v>
      </c>
      <c r="H13" s="19" t="s">
        <v>155</v>
      </c>
      <c r="I13" s="19">
        <v>216689</v>
      </c>
      <c r="J13" s="21">
        <v>44992</v>
      </c>
      <c r="K13" s="19" t="s">
        <v>8</v>
      </c>
      <c r="L13" s="19" t="s">
        <v>156</v>
      </c>
      <c r="M13" s="20">
        <f>[1]Sheet1!O13</f>
        <v>25.4</v>
      </c>
      <c r="N13" s="19">
        <v>100</v>
      </c>
      <c r="O13" s="22">
        <f t="shared" si="0"/>
        <v>2540</v>
      </c>
      <c r="P13" s="22">
        <v>25</v>
      </c>
      <c r="Q13" s="23">
        <f t="shared" si="1"/>
        <v>635</v>
      </c>
      <c r="R13" s="16">
        <v>1</v>
      </c>
      <c r="S13" s="16"/>
      <c r="T13" t="s">
        <v>246</v>
      </c>
    </row>
    <row r="14" spans="1:20" x14ac:dyDescent="0.2">
      <c r="A14" s="47" t="s">
        <v>13</v>
      </c>
      <c r="B14" s="79" t="s">
        <v>54</v>
      </c>
      <c r="C14" s="47" t="s">
        <v>30</v>
      </c>
      <c r="D14" s="47" t="s">
        <v>12</v>
      </c>
      <c r="E14" s="47">
        <v>1</v>
      </c>
      <c r="F14" s="44" t="s">
        <v>17</v>
      </c>
      <c r="G14" s="70" t="s">
        <v>16</v>
      </c>
      <c r="H14" s="47" t="s">
        <v>155</v>
      </c>
      <c r="I14" s="47">
        <v>216689</v>
      </c>
      <c r="J14" s="71">
        <v>44993</v>
      </c>
      <c r="K14" s="47" t="s">
        <v>8</v>
      </c>
      <c r="L14" s="47" t="s">
        <v>156</v>
      </c>
      <c r="M14" s="69">
        <f>[1]Sheet1!O25</f>
        <v>81.400000000000006</v>
      </c>
      <c r="N14" s="47">
        <v>100</v>
      </c>
      <c r="O14" s="84">
        <f t="shared" si="0"/>
        <v>8140.0000000000009</v>
      </c>
      <c r="P14" s="85">
        <v>25</v>
      </c>
      <c r="Q14" s="86">
        <f t="shared" si="1"/>
        <v>2035.0000000000002</v>
      </c>
      <c r="R14" s="16">
        <v>1</v>
      </c>
      <c r="S14" s="73"/>
      <c r="T14" t="s">
        <v>247</v>
      </c>
    </row>
    <row r="15" spans="1:20" x14ac:dyDescent="0.2">
      <c r="A15" s="47" t="s">
        <v>13</v>
      </c>
      <c r="B15" s="47" t="s">
        <v>54</v>
      </c>
      <c r="C15" s="47" t="s">
        <v>30</v>
      </c>
      <c r="D15" s="47" t="s">
        <v>12</v>
      </c>
      <c r="E15" s="47"/>
      <c r="F15" s="44" t="s">
        <v>17</v>
      </c>
      <c r="G15" s="72" t="s">
        <v>16</v>
      </c>
      <c r="H15" s="44" t="s">
        <v>155</v>
      </c>
      <c r="I15" s="44">
        <v>213514</v>
      </c>
      <c r="J15" s="71">
        <v>44789</v>
      </c>
      <c r="K15" s="82" t="s">
        <v>8</v>
      </c>
      <c r="L15" s="47" t="s">
        <v>181</v>
      </c>
      <c r="M15" s="44">
        <v>56</v>
      </c>
      <c r="N15" s="44">
        <v>100</v>
      </c>
      <c r="O15" s="75">
        <f t="shared" si="0"/>
        <v>5600</v>
      </c>
      <c r="P15" s="44">
        <v>25</v>
      </c>
      <c r="Q15" s="44">
        <f t="shared" si="1"/>
        <v>1400</v>
      </c>
      <c r="R15" s="16">
        <v>1</v>
      </c>
      <c r="S15" s="76"/>
      <c r="T15" t="s">
        <v>189</v>
      </c>
    </row>
    <row r="16" spans="1:20" x14ac:dyDescent="0.2">
      <c r="A16" s="12" t="s">
        <v>13</v>
      </c>
      <c r="B16" s="7" t="s">
        <v>47</v>
      </c>
      <c r="C16" s="12" t="s">
        <v>28</v>
      </c>
      <c r="D16" s="12" t="s">
        <v>186</v>
      </c>
      <c r="E16" s="11">
        <v>1</v>
      </c>
      <c r="F16" s="12" t="s">
        <v>17</v>
      </c>
      <c r="G16" s="4" t="s">
        <v>158</v>
      </c>
      <c r="H16" s="12" t="s">
        <v>155</v>
      </c>
      <c r="I16" s="12">
        <v>216689</v>
      </c>
      <c r="J16" s="27">
        <v>44993</v>
      </c>
      <c r="K16" s="25" t="s">
        <v>8</v>
      </c>
      <c r="L16" s="25" t="s">
        <v>156</v>
      </c>
      <c r="M16" s="7">
        <f>[1]Sheet1!O18</f>
        <v>8.5</v>
      </c>
      <c r="N16" s="12">
        <v>100</v>
      </c>
      <c r="O16" s="14">
        <f t="shared" si="0"/>
        <v>850</v>
      </c>
      <c r="P16" s="14">
        <v>25</v>
      </c>
      <c r="Q16" s="15">
        <f t="shared" si="1"/>
        <v>212.5</v>
      </c>
      <c r="R16" s="16">
        <v>1</v>
      </c>
      <c r="S16" s="16"/>
      <c r="T16" t="s">
        <v>248</v>
      </c>
    </row>
    <row r="17" spans="1:20" x14ac:dyDescent="0.2">
      <c r="A17" s="12" t="s">
        <v>13</v>
      </c>
      <c r="B17" s="7" t="s">
        <v>51</v>
      </c>
      <c r="C17" s="12" t="s">
        <v>29</v>
      </c>
      <c r="D17" s="12" t="s">
        <v>186</v>
      </c>
      <c r="E17" s="11">
        <v>1</v>
      </c>
      <c r="F17" s="12" t="s">
        <v>17</v>
      </c>
      <c r="G17" s="4" t="s">
        <v>158</v>
      </c>
      <c r="H17" s="12" t="s">
        <v>155</v>
      </c>
      <c r="I17" s="12">
        <v>216689</v>
      </c>
      <c r="J17" s="27">
        <v>44993</v>
      </c>
      <c r="K17" s="25" t="s">
        <v>8</v>
      </c>
      <c r="L17" s="25" t="s">
        <v>156</v>
      </c>
      <c r="M17" s="17">
        <f>[1]Sheet1!O22</f>
        <v>45</v>
      </c>
      <c r="N17" s="12">
        <v>100</v>
      </c>
      <c r="O17" s="14">
        <f t="shared" si="0"/>
        <v>4500</v>
      </c>
      <c r="P17" s="14">
        <v>25</v>
      </c>
      <c r="Q17" s="15">
        <f t="shared" si="1"/>
        <v>1125</v>
      </c>
      <c r="R17" s="16">
        <v>1</v>
      </c>
      <c r="S17" s="16"/>
      <c r="T17" t="s">
        <v>249</v>
      </c>
    </row>
    <row r="18" spans="1:20" x14ac:dyDescent="0.2">
      <c r="A18" s="12" t="s">
        <v>13</v>
      </c>
      <c r="B18" s="7" t="s">
        <v>14</v>
      </c>
      <c r="C18" s="12" t="s">
        <v>20</v>
      </c>
      <c r="D18" s="12" t="s">
        <v>12</v>
      </c>
      <c r="E18" s="11">
        <v>1</v>
      </c>
      <c r="F18" s="12" t="s">
        <v>17</v>
      </c>
      <c r="G18" s="4" t="s">
        <v>16</v>
      </c>
      <c r="H18" s="12" t="s">
        <v>155</v>
      </c>
      <c r="I18" s="12">
        <v>216689</v>
      </c>
      <c r="J18" s="27">
        <v>44993</v>
      </c>
      <c r="K18" s="25" t="s">
        <v>8</v>
      </c>
      <c r="L18" s="25" t="s">
        <v>156</v>
      </c>
      <c r="M18" s="7">
        <f>[1]Sheet1!O27</f>
        <v>18.100000000000001</v>
      </c>
      <c r="N18" s="12">
        <v>100</v>
      </c>
      <c r="O18" s="14">
        <f t="shared" si="0"/>
        <v>1810.0000000000002</v>
      </c>
      <c r="P18" s="14">
        <v>25</v>
      </c>
      <c r="Q18" s="15">
        <f t="shared" si="1"/>
        <v>452.50000000000006</v>
      </c>
      <c r="R18" s="16">
        <v>1</v>
      </c>
      <c r="S18" s="16"/>
      <c r="T18" t="s">
        <v>250</v>
      </c>
    </row>
    <row r="19" spans="1:20" x14ac:dyDescent="0.2">
      <c r="A19" s="12" t="s">
        <v>13</v>
      </c>
      <c r="B19" s="7" t="s">
        <v>66</v>
      </c>
      <c r="C19" s="12" t="s">
        <v>56</v>
      </c>
      <c r="D19" s="12" t="s">
        <v>12</v>
      </c>
      <c r="E19" s="37">
        <v>2</v>
      </c>
      <c r="F19" s="12" t="s">
        <v>17</v>
      </c>
      <c r="G19" s="4" t="s">
        <v>157</v>
      </c>
      <c r="H19" s="12" t="s">
        <v>155</v>
      </c>
      <c r="I19" s="12">
        <v>216689</v>
      </c>
      <c r="J19" s="27">
        <v>44994</v>
      </c>
      <c r="K19" s="25" t="s">
        <v>8</v>
      </c>
      <c r="L19" s="25" t="s">
        <v>156</v>
      </c>
      <c r="M19" s="7">
        <f>[1]Sheet1!O29</f>
        <v>3.41</v>
      </c>
      <c r="N19" s="12">
        <v>100</v>
      </c>
      <c r="O19" s="14">
        <f t="shared" si="0"/>
        <v>341</v>
      </c>
      <c r="P19" s="14">
        <v>25</v>
      </c>
      <c r="Q19" s="15">
        <f t="shared" si="1"/>
        <v>85.25</v>
      </c>
      <c r="R19" s="16">
        <v>1</v>
      </c>
      <c r="S19" s="16"/>
      <c r="T19" t="s">
        <v>251</v>
      </c>
    </row>
    <row r="20" spans="1:20" x14ac:dyDescent="0.2">
      <c r="A20" s="12" t="s">
        <v>13</v>
      </c>
      <c r="B20" s="7" t="s">
        <v>53</v>
      </c>
      <c r="C20" s="12" t="s">
        <v>30</v>
      </c>
      <c r="D20" s="12" t="s">
        <v>186</v>
      </c>
      <c r="E20" s="11">
        <v>1</v>
      </c>
      <c r="F20" s="12" t="s">
        <v>17</v>
      </c>
      <c r="G20" s="4" t="s">
        <v>16</v>
      </c>
      <c r="H20" s="12" t="s">
        <v>155</v>
      </c>
      <c r="I20" s="12">
        <v>216689</v>
      </c>
      <c r="J20" s="27">
        <v>44993</v>
      </c>
      <c r="K20" s="25" t="s">
        <v>8</v>
      </c>
      <c r="L20" s="25" t="s">
        <v>156</v>
      </c>
      <c r="M20" s="17">
        <f>[1]Sheet1!O24</f>
        <v>42</v>
      </c>
      <c r="N20" s="12">
        <v>100</v>
      </c>
      <c r="O20" s="14">
        <f t="shared" si="0"/>
        <v>4200</v>
      </c>
      <c r="P20" s="14">
        <v>25</v>
      </c>
      <c r="Q20" s="15">
        <f t="shared" si="1"/>
        <v>1050</v>
      </c>
      <c r="R20" s="16">
        <v>1</v>
      </c>
      <c r="S20" s="16"/>
      <c r="T20" t="s">
        <v>252</v>
      </c>
    </row>
    <row r="21" spans="1:20" x14ac:dyDescent="0.2">
      <c r="A21" s="12" t="s">
        <v>13</v>
      </c>
      <c r="B21" s="7" t="s">
        <v>69</v>
      </c>
      <c r="C21" s="12" t="s">
        <v>57</v>
      </c>
      <c r="D21" s="12" t="s">
        <v>12</v>
      </c>
      <c r="E21" s="37">
        <v>2</v>
      </c>
      <c r="F21" s="12" t="s">
        <v>17</v>
      </c>
      <c r="G21" s="4" t="s">
        <v>16</v>
      </c>
      <c r="H21" s="12" t="s">
        <v>155</v>
      </c>
      <c r="I21" s="12">
        <v>216689</v>
      </c>
      <c r="J21" s="27">
        <v>44994</v>
      </c>
      <c r="K21" s="25" t="s">
        <v>8</v>
      </c>
      <c r="L21" s="25" t="s">
        <v>156</v>
      </c>
      <c r="M21" s="7">
        <f>[1]Sheet1!O32</f>
        <v>36.200000000000003</v>
      </c>
      <c r="N21" s="12">
        <v>100</v>
      </c>
      <c r="O21" s="14">
        <f t="shared" si="0"/>
        <v>3620.0000000000005</v>
      </c>
      <c r="P21" s="14">
        <v>25</v>
      </c>
      <c r="Q21" s="15">
        <f t="shared" si="1"/>
        <v>905.00000000000011</v>
      </c>
      <c r="R21" s="16">
        <v>1</v>
      </c>
      <c r="S21" s="16"/>
      <c r="T21" t="s">
        <v>253</v>
      </c>
    </row>
    <row r="22" spans="1:20" x14ac:dyDescent="0.2">
      <c r="A22" s="12" t="s">
        <v>13</v>
      </c>
      <c r="B22" s="7" t="s">
        <v>72</v>
      </c>
      <c r="C22" s="12" t="s">
        <v>58</v>
      </c>
      <c r="D22" s="12" t="s">
        <v>12</v>
      </c>
      <c r="E22" s="37">
        <v>2</v>
      </c>
      <c r="F22" s="12" t="s">
        <v>17</v>
      </c>
      <c r="G22" s="4" t="s">
        <v>16</v>
      </c>
      <c r="H22" s="12" t="s">
        <v>155</v>
      </c>
      <c r="I22" s="12">
        <v>216689</v>
      </c>
      <c r="J22" s="27">
        <v>44994</v>
      </c>
      <c r="K22" s="25" t="s">
        <v>8</v>
      </c>
      <c r="L22" s="25" t="s">
        <v>156</v>
      </c>
      <c r="M22" s="7">
        <f>[1]Sheet1!O35</f>
        <v>10.199999999999999</v>
      </c>
      <c r="N22" s="12">
        <v>100</v>
      </c>
      <c r="O22" s="14">
        <f t="shared" si="0"/>
        <v>1019.9999999999999</v>
      </c>
      <c r="P22" s="14">
        <v>25</v>
      </c>
      <c r="Q22" s="15">
        <f t="shared" si="1"/>
        <v>254.99999999999997</v>
      </c>
      <c r="R22" s="16">
        <v>1</v>
      </c>
      <c r="S22" s="16"/>
      <c r="T22" t="s">
        <v>254</v>
      </c>
    </row>
    <row r="23" spans="1:20" s="74" customFormat="1" x14ac:dyDescent="0.2">
      <c r="A23" s="12" t="s">
        <v>13</v>
      </c>
      <c r="B23" s="7" t="s">
        <v>65</v>
      </c>
      <c r="C23" s="12" t="s">
        <v>56</v>
      </c>
      <c r="D23" s="12" t="s">
        <v>186</v>
      </c>
      <c r="E23" s="37">
        <v>2</v>
      </c>
      <c r="F23" s="12" t="s">
        <v>17</v>
      </c>
      <c r="G23" s="4" t="s">
        <v>16</v>
      </c>
      <c r="H23" s="12" t="s">
        <v>155</v>
      </c>
      <c r="I23" s="12">
        <v>216689</v>
      </c>
      <c r="J23" s="27">
        <v>44994</v>
      </c>
      <c r="K23" s="25" t="s">
        <v>8</v>
      </c>
      <c r="L23" s="25" t="s">
        <v>156</v>
      </c>
      <c r="M23" s="17">
        <f>[1]Sheet1!O28</f>
        <v>49.8</v>
      </c>
      <c r="N23" s="12">
        <v>100</v>
      </c>
      <c r="O23" s="14">
        <f t="shared" si="0"/>
        <v>4980</v>
      </c>
      <c r="P23" s="14">
        <v>25</v>
      </c>
      <c r="Q23" s="15">
        <f t="shared" si="1"/>
        <v>1245</v>
      </c>
      <c r="R23" s="16">
        <v>1</v>
      </c>
      <c r="S23" s="16"/>
      <c r="T23" t="s">
        <v>255</v>
      </c>
    </row>
    <row r="24" spans="1:20" x14ac:dyDescent="0.2">
      <c r="A24" s="12" t="s">
        <v>13</v>
      </c>
      <c r="B24" s="7" t="s">
        <v>76</v>
      </c>
      <c r="C24" s="12" t="s">
        <v>59</v>
      </c>
      <c r="D24" s="12" t="s">
        <v>12</v>
      </c>
      <c r="E24" s="37">
        <v>2</v>
      </c>
      <c r="F24" s="12" t="s">
        <v>17</v>
      </c>
      <c r="G24" s="4" t="s">
        <v>16</v>
      </c>
      <c r="H24" s="12" t="s">
        <v>155</v>
      </c>
      <c r="I24" s="12">
        <v>216689</v>
      </c>
      <c r="J24" s="13">
        <v>44994</v>
      </c>
      <c r="K24" s="12" t="s">
        <v>8</v>
      </c>
      <c r="L24" s="12" t="s">
        <v>156</v>
      </c>
      <c r="M24" s="17">
        <f>[1]Sheet1!O39</f>
        <v>35.200000000000003</v>
      </c>
      <c r="N24" s="12">
        <v>100</v>
      </c>
      <c r="O24" s="14">
        <f t="shared" si="0"/>
        <v>3520.0000000000005</v>
      </c>
      <c r="P24" s="14">
        <v>25</v>
      </c>
      <c r="Q24" s="15">
        <f t="shared" si="1"/>
        <v>880.00000000000011</v>
      </c>
      <c r="R24" s="16">
        <v>1</v>
      </c>
      <c r="S24" s="16"/>
      <c r="T24" t="s">
        <v>256</v>
      </c>
    </row>
    <row r="25" spans="1:20" ht="16" thickBot="1" x14ac:dyDescent="0.25">
      <c r="A25" s="19" t="s">
        <v>13</v>
      </c>
      <c r="B25" s="20" t="s">
        <v>35</v>
      </c>
      <c r="C25" s="19" t="s">
        <v>23</v>
      </c>
      <c r="D25" s="19" t="s">
        <v>332</v>
      </c>
      <c r="E25" s="18">
        <v>1</v>
      </c>
      <c r="F25" s="19" t="s">
        <v>17</v>
      </c>
      <c r="G25" s="5" t="s">
        <v>16</v>
      </c>
      <c r="H25" s="19" t="s">
        <v>155</v>
      </c>
      <c r="I25" s="19">
        <v>216689</v>
      </c>
      <c r="J25" s="21">
        <v>44992</v>
      </c>
      <c r="K25" s="31" t="s">
        <v>8</v>
      </c>
      <c r="L25" s="31" t="s">
        <v>156</v>
      </c>
      <c r="M25" s="20">
        <f>[1]Sheet1!O6</f>
        <v>74.900000000000006</v>
      </c>
      <c r="N25" s="19">
        <v>100</v>
      </c>
      <c r="O25" s="32">
        <f t="shared" si="0"/>
        <v>7490.0000000000009</v>
      </c>
      <c r="P25" s="32">
        <v>25</v>
      </c>
      <c r="Q25" s="33">
        <f t="shared" si="1"/>
        <v>1872.5000000000002</v>
      </c>
      <c r="R25" s="16">
        <v>1</v>
      </c>
      <c r="S25" s="16"/>
      <c r="T25" t="s">
        <v>257</v>
      </c>
    </row>
    <row r="26" spans="1:20" x14ac:dyDescent="0.2">
      <c r="A26" s="25" t="s">
        <v>13</v>
      </c>
      <c r="B26" s="26" t="s">
        <v>79</v>
      </c>
      <c r="C26" s="25" t="s">
        <v>60</v>
      </c>
      <c r="D26" s="25" t="s">
        <v>12</v>
      </c>
      <c r="E26" s="34">
        <v>2</v>
      </c>
      <c r="F26" s="12" t="s">
        <v>17</v>
      </c>
      <c r="G26" s="4" t="s">
        <v>16</v>
      </c>
      <c r="H26" s="12" t="s">
        <v>155</v>
      </c>
      <c r="I26" s="12">
        <v>216689</v>
      </c>
      <c r="J26" s="13">
        <v>44995</v>
      </c>
      <c r="K26" s="12" t="s">
        <v>8</v>
      </c>
      <c r="L26" s="12" t="s">
        <v>156</v>
      </c>
      <c r="M26" s="35">
        <f>[1]Sheet1!O42</f>
        <v>60.4</v>
      </c>
      <c r="N26" s="12">
        <v>100</v>
      </c>
      <c r="O26" s="28">
        <f t="shared" si="0"/>
        <v>6040</v>
      </c>
      <c r="P26" s="36">
        <v>25</v>
      </c>
      <c r="Q26" s="30">
        <f t="shared" si="1"/>
        <v>1510</v>
      </c>
      <c r="R26" s="16">
        <v>1</v>
      </c>
      <c r="S26" s="16"/>
      <c r="T26" t="s">
        <v>258</v>
      </c>
    </row>
    <row r="27" spans="1:20" x14ac:dyDescent="0.2">
      <c r="A27" s="12" t="s">
        <v>13</v>
      </c>
      <c r="B27" s="7" t="s">
        <v>81</v>
      </c>
      <c r="C27" s="12" t="s">
        <v>61</v>
      </c>
      <c r="D27" s="12" t="s">
        <v>12</v>
      </c>
      <c r="E27" s="37">
        <v>2</v>
      </c>
      <c r="F27" s="12" t="s">
        <v>17</v>
      </c>
      <c r="G27" s="4" t="s">
        <v>16</v>
      </c>
      <c r="H27" s="12" t="s">
        <v>155</v>
      </c>
      <c r="I27" s="12">
        <v>216689</v>
      </c>
      <c r="J27" s="13">
        <v>44995</v>
      </c>
      <c r="K27" s="12" t="s">
        <v>8</v>
      </c>
      <c r="L27" s="12" t="s">
        <v>156</v>
      </c>
      <c r="M27" s="7">
        <f>[1]Sheet1!O44</f>
        <v>20.399999999999999</v>
      </c>
      <c r="N27" s="12">
        <v>100</v>
      </c>
      <c r="O27" s="14">
        <f t="shared" si="0"/>
        <v>2039.9999999999998</v>
      </c>
      <c r="P27" s="36">
        <v>25</v>
      </c>
      <c r="Q27" s="15">
        <f t="shared" si="1"/>
        <v>509.99999999999994</v>
      </c>
      <c r="R27" s="16">
        <v>1</v>
      </c>
      <c r="S27" s="16"/>
      <c r="T27" t="s">
        <v>259</v>
      </c>
    </row>
    <row r="28" spans="1:20" x14ac:dyDescent="0.2">
      <c r="A28" s="12" t="s">
        <v>13</v>
      </c>
      <c r="B28" s="7" t="s">
        <v>55</v>
      </c>
      <c r="C28" s="12" t="s">
        <v>30</v>
      </c>
      <c r="D28" s="12" t="s">
        <v>31</v>
      </c>
      <c r="E28" s="11">
        <v>1</v>
      </c>
      <c r="F28" s="12" t="s">
        <v>17</v>
      </c>
      <c r="G28" s="4" t="s">
        <v>16</v>
      </c>
      <c r="H28" s="12" t="s">
        <v>155</v>
      </c>
      <c r="I28" s="12">
        <v>216689</v>
      </c>
      <c r="J28" s="13">
        <v>44993</v>
      </c>
      <c r="K28" s="12" t="s">
        <v>8</v>
      </c>
      <c r="L28" s="12" t="s">
        <v>156</v>
      </c>
      <c r="M28" s="7">
        <f>[1]Sheet1!O26</f>
        <v>44.3</v>
      </c>
      <c r="N28" s="12">
        <v>100</v>
      </c>
      <c r="O28" s="14">
        <f t="shared" si="0"/>
        <v>4430</v>
      </c>
      <c r="P28" s="36">
        <v>25</v>
      </c>
      <c r="Q28" s="15">
        <f t="shared" si="1"/>
        <v>1107.5</v>
      </c>
      <c r="R28" s="16">
        <v>1</v>
      </c>
      <c r="S28" s="16"/>
      <c r="T28" t="s">
        <v>260</v>
      </c>
    </row>
    <row r="29" spans="1:20" x14ac:dyDescent="0.2">
      <c r="A29" s="12" t="s">
        <v>13</v>
      </c>
      <c r="B29" s="7" t="s">
        <v>82</v>
      </c>
      <c r="C29" s="12" t="s">
        <v>62</v>
      </c>
      <c r="D29" s="12" t="s">
        <v>12</v>
      </c>
      <c r="E29" s="37">
        <v>2</v>
      </c>
      <c r="F29" s="12" t="s">
        <v>17</v>
      </c>
      <c r="G29" s="4" t="s">
        <v>16</v>
      </c>
      <c r="H29" s="12" t="s">
        <v>155</v>
      </c>
      <c r="I29" s="12">
        <v>216689</v>
      </c>
      <c r="J29" s="13">
        <v>44995</v>
      </c>
      <c r="K29" s="12" t="s">
        <v>8</v>
      </c>
      <c r="L29" s="12" t="s">
        <v>156</v>
      </c>
      <c r="M29" s="17">
        <f>[1]Sheet1!O45</f>
        <v>1.53</v>
      </c>
      <c r="N29" s="12">
        <v>100</v>
      </c>
      <c r="O29" s="14">
        <f t="shared" si="0"/>
        <v>153</v>
      </c>
      <c r="P29" s="36">
        <v>25</v>
      </c>
      <c r="Q29" s="15">
        <f t="shared" si="1"/>
        <v>38.25</v>
      </c>
      <c r="R29" s="16">
        <v>1</v>
      </c>
      <c r="S29" s="16"/>
      <c r="T29" t="s">
        <v>261</v>
      </c>
    </row>
    <row r="30" spans="1:20" x14ac:dyDescent="0.2">
      <c r="A30" s="12" t="s">
        <v>13</v>
      </c>
      <c r="B30" s="7" t="s">
        <v>71</v>
      </c>
      <c r="C30" s="12" t="s">
        <v>58</v>
      </c>
      <c r="D30" s="12" t="s">
        <v>186</v>
      </c>
      <c r="E30" s="37">
        <v>2</v>
      </c>
      <c r="F30" s="12" t="s">
        <v>17</v>
      </c>
      <c r="G30" s="4" t="s">
        <v>16</v>
      </c>
      <c r="H30" s="12" t="s">
        <v>155</v>
      </c>
      <c r="I30" s="12">
        <v>216689</v>
      </c>
      <c r="J30" s="13">
        <v>44994</v>
      </c>
      <c r="K30" s="12" t="s">
        <v>8</v>
      </c>
      <c r="L30" s="12" t="s">
        <v>156</v>
      </c>
      <c r="M30" s="7">
        <f>[1]Sheet1!O34</f>
        <v>1.8</v>
      </c>
      <c r="N30" s="12">
        <v>100</v>
      </c>
      <c r="O30" s="14">
        <f t="shared" si="0"/>
        <v>180</v>
      </c>
      <c r="P30" s="36">
        <v>25</v>
      </c>
      <c r="Q30" s="15">
        <f t="shared" si="1"/>
        <v>45</v>
      </c>
      <c r="R30" s="16">
        <v>1</v>
      </c>
      <c r="S30" s="16"/>
      <c r="T30" t="s">
        <v>262</v>
      </c>
    </row>
    <row r="31" spans="1:20" x14ac:dyDescent="0.2">
      <c r="A31" s="12" t="s">
        <v>13</v>
      </c>
      <c r="B31" s="7" t="s">
        <v>84</v>
      </c>
      <c r="C31" s="12" t="s">
        <v>63</v>
      </c>
      <c r="D31" s="12" t="s">
        <v>12</v>
      </c>
      <c r="E31" s="37">
        <v>2</v>
      </c>
      <c r="F31" s="12" t="s">
        <v>17</v>
      </c>
      <c r="G31" s="4" t="s">
        <v>16</v>
      </c>
      <c r="H31" s="12" t="s">
        <v>155</v>
      </c>
      <c r="I31" s="12">
        <v>216689</v>
      </c>
      <c r="J31" s="13">
        <v>44995</v>
      </c>
      <c r="K31" s="12" t="s">
        <v>8</v>
      </c>
      <c r="L31" s="12" t="s">
        <v>156</v>
      </c>
      <c r="M31" s="17">
        <f>[1]Sheet1!O47</f>
        <v>43.8</v>
      </c>
      <c r="N31" s="12">
        <v>100</v>
      </c>
      <c r="O31" s="14">
        <f t="shared" si="0"/>
        <v>4380</v>
      </c>
      <c r="P31" s="36">
        <v>25</v>
      </c>
      <c r="Q31" s="15">
        <f t="shared" si="1"/>
        <v>1095</v>
      </c>
      <c r="R31" s="16">
        <v>1</v>
      </c>
      <c r="S31" s="16"/>
      <c r="T31" t="s">
        <v>263</v>
      </c>
    </row>
    <row r="32" spans="1:20" x14ac:dyDescent="0.2">
      <c r="A32" s="12" t="s">
        <v>13</v>
      </c>
      <c r="B32" s="7" t="s">
        <v>49</v>
      </c>
      <c r="C32" s="12" t="s">
        <v>28</v>
      </c>
      <c r="D32" s="12" t="s">
        <v>31</v>
      </c>
      <c r="E32" s="11">
        <v>1</v>
      </c>
      <c r="F32" s="12" t="s">
        <v>17</v>
      </c>
      <c r="G32" s="4" t="s">
        <v>16</v>
      </c>
      <c r="H32" s="12" t="s">
        <v>155</v>
      </c>
      <c r="I32" s="12">
        <v>216689</v>
      </c>
      <c r="J32" s="13">
        <v>44993</v>
      </c>
      <c r="K32" s="12" t="s">
        <v>8</v>
      </c>
      <c r="L32" s="12" t="s">
        <v>156</v>
      </c>
      <c r="M32" s="7">
        <f>[1]Sheet1!O20</f>
        <v>38.299999999999997</v>
      </c>
      <c r="N32" s="12">
        <v>100</v>
      </c>
      <c r="O32" s="14">
        <f t="shared" si="0"/>
        <v>3829.9999999999995</v>
      </c>
      <c r="P32" s="36">
        <v>25</v>
      </c>
      <c r="Q32" s="15">
        <f t="shared" si="1"/>
        <v>957.49999999999989</v>
      </c>
      <c r="R32" s="16">
        <v>1</v>
      </c>
      <c r="S32" s="16"/>
      <c r="T32" t="s">
        <v>264</v>
      </c>
    </row>
    <row r="33" spans="1:20" x14ac:dyDescent="0.2">
      <c r="A33" s="12" t="s">
        <v>13</v>
      </c>
      <c r="B33" s="7" t="s">
        <v>70</v>
      </c>
      <c r="C33" s="12" t="s">
        <v>57</v>
      </c>
      <c r="D33" s="12" t="s">
        <v>31</v>
      </c>
      <c r="E33" s="37">
        <v>2</v>
      </c>
      <c r="F33" s="12" t="s">
        <v>17</v>
      </c>
      <c r="G33" s="4" t="s">
        <v>16</v>
      </c>
      <c r="H33" s="12" t="s">
        <v>155</v>
      </c>
      <c r="I33" s="12">
        <v>216689</v>
      </c>
      <c r="J33" s="13">
        <v>44994</v>
      </c>
      <c r="K33" s="12" t="s">
        <v>8</v>
      </c>
      <c r="L33" s="12" t="s">
        <v>156</v>
      </c>
      <c r="M33" s="7">
        <f>[1]Sheet1!O33</f>
        <v>30.5</v>
      </c>
      <c r="N33" s="12">
        <v>100</v>
      </c>
      <c r="O33" s="14">
        <f t="shared" si="0"/>
        <v>3050</v>
      </c>
      <c r="P33" s="36">
        <v>25</v>
      </c>
      <c r="Q33" s="15">
        <f t="shared" si="1"/>
        <v>762.5</v>
      </c>
      <c r="R33" s="16">
        <v>1</v>
      </c>
      <c r="S33" s="16"/>
      <c r="T33" t="s">
        <v>265</v>
      </c>
    </row>
    <row r="34" spans="1:20" x14ac:dyDescent="0.2">
      <c r="A34" s="12" t="s">
        <v>13</v>
      </c>
      <c r="B34" s="7" t="s">
        <v>87</v>
      </c>
      <c r="C34" s="12" t="s">
        <v>64</v>
      </c>
      <c r="D34" s="12" t="s">
        <v>12</v>
      </c>
      <c r="E34" s="37">
        <v>2</v>
      </c>
      <c r="F34" s="12" t="s">
        <v>17</v>
      </c>
      <c r="G34" s="4" t="s">
        <v>16</v>
      </c>
      <c r="H34" s="12" t="s">
        <v>155</v>
      </c>
      <c r="I34" s="12">
        <v>216689</v>
      </c>
      <c r="J34" s="13">
        <v>44995</v>
      </c>
      <c r="K34" s="12" t="s">
        <v>8</v>
      </c>
      <c r="L34" s="12" t="s">
        <v>156</v>
      </c>
      <c r="M34" s="7">
        <f>[1]Sheet1!O50</f>
        <v>61.4</v>
      </c>
      <c r="N34" s="12">
        <v>100</v>
      </c>
      <c r="O34" s="14">
        <f t="shared" ref="O34:O65" si="2">M34*N34</f>
        <v>6140</v>
      </c>
      <c r="P34" s="36">
        <v>25</v>
      </c>
      <c r="Q34" s="15">
        <f t="shared" ref="Q34:Q65" si="3">P34*M34</f>
        <v>1535</v>
      </c>
      <c r="R34" s="16">
        <v>1</v>
      </c>
      <c r="S34" s="16"/>
      <c r="T34" t="s">
        <v>266</v>
      </c>
    </row>
    <row r="35" spans="1:20" x14ac:dyDescent="0.2">
      <c r="A35" s="12" t="s">
        <v>13</v>
      </c>
      <c r="B35" s="7" t="s">
        <v>88</v>
      </c>
      <c r="C35" s="12" t="s">
        <v>89</v>
      </c>
      <c r="D35" s="12" t="s">
        <v>12</v>
      </c>
      <c r="E35" s="41">
        <v>3</v>
      </c>
      <c r="F35" s="12" t="s">
        <v>17</v>
      </c>
      <c r="G35" s="4" t="s">
        <v>16</v>
      </c>
      <c r="H35" s="12" t="s">
        <v>155</v>
      </c>
      <c r="I35" s="12">
        <v>216689</v>
      </c>
      <c r="J35" s="13">
        <v>45001</v>
      </c>
      <c r="K35" s="12" t="s">
        <v>8</v>
      </c>
      <c r="L35" s="12" t="s">
        <v>156</v>
      </c>
      <c r="M35" s="7">
        <f>[1]Sheet1!O53</f>
        <v>18.5</v>
      </c>
      <c r="N35" s="12">
        <v>100</v>
      </c>
      <c r="O35" s="14">
        <f t="shared" si="2"/>
        <v>1850</v>
      </c>
      <c r="P35" s="36">
        <v>25</v>
      </c>
      <c r="Q35" s="15">
        <f t="shared" si="3"/>
        <v>462.5</v>
      </c>
      <c r="R35" s="16">
        <v>1</v>
      </c>
      <c r="S35" s="16"/>
      <c r="T35" t="s">
        <v>267</v>
      </c>
    </row>
    <row r="36" spans="1:20" x14ac:dyDescent="0.2">
      <c r="A36" s="12" t="s">
        <v>13</v>
      </c>
      <c r="B36" s="7" t="s">
        <v>94</v>
      </c>
      <c r="C36" s="12" t="s">
        <v>93</v>
      </c>
      <c r="D36" s="12" t="s">
        <v>12</v>
      </c>
      <c r="E36" s="41">
        <v>3</v>
      </c>
      <c r="F36" s="12" t="s">
        <v>17</v>
      </c>
      <c r="G36" s="4" t="s">
        <v>157</v>
      </c>
      <c r="H36" s="12" t="s">
        <v>155</v>
      </c>
      <c r="I36" s="12">
        <v>216689</v>
      </c>
      <c r="J36" s="13">
        <v>45001</v>
      </c>
      <c r="K36" s="12" t="s">
        <v>8</v>
      </c>
      <c r="L36" s="12" t="s">
        <v>156</v>
      </c>
      <c r="M36" s="7">
        <f>[1]Sheet1!O57</f>
        <v>51.9</v>
      </c>
      <c r="N36" s="12">
        <v>100</v>
      </c>
      <c r="O36" s="14">
        <f t="shared" si="2"/>
        <v>5190</v>
      </c>
      <c r="P36" s="36">
        <v>25</v>
      </c>
      <c r="Q36" s="15">
        <f t="shared" si="3"/>
        <v>1297.5</v>
      </c>
      <c r="R36" s="16">
        <v>1</v>
      </c>
      <c r="S36" s="16"/>
      <c r="T36" t="s">
        <v>268</v>
      </c>
    </row>
    <row r="37" spans="1:20" ht="16" thickBot="1" x14ac:dyDescent="0.25">
      <c r="A37" s="19" t="s">
        <v>13</v>
      </c>
      <c r="B37" s="20" t="s">
        <v>98</v>
      </c>
      <c r="C37" s="19" t="s">
        <v>97</v>
      </c>
      <c r="D37" s="19" t="s">
        <v>12</v>
      </c>
      <c r="E37" s="42">
        <v>3</v>
      </c>
      <c r="F37" s="19" t="s">
        <v>17</v>
      </c>
      <c r="G37" s="5" t="s">
        <v>16</v>
      </c>
      <c r="H37" s="19" t="s">
        <v>155</v>
      </c>
      <c r="I37" s="19">
        <v>216689</v>
      </c>
      <c r="J37" s="21">
        <v>45001</v>
      </c>
      <c r="K37" s="19" t="s">
        <v>8</v>
      </c>
      <c r="L37" s="19" t="s">
        <v>156</v>
      </c>
      <c r="M37" s="38">
        <f>[1]Sheet1!O60</f>
        <v>6.46</v>
      </c>
      <c r="N37" s="19">
        <v>100</v>
      </c>
      <c r="O37" s="32">
        <f t="shared" si="2"/>
        <v>646</v>
      </c>
      <c r="P37" s="22">
        <v>25</v>
      </c>
      <c r="Q37" s="33">
        <f t="shared" si="3"/>
        <v>161.5</v>
      </c>
      <c r="R37" s="16">
        <v>1</v>
      </c>
      <c r="S37" s="16"/>
      <c r="T37" t="s">
        <v>269</v>
      </c>
    </row>
    <row r="38" spans="1:20" x14ac:dyDescent="0.2">
      <c r="A38" s="25" t="s">
        <v>13</v>
      </c>
      <c r="B38" s="26" t="s">
        <v>75</v>
      </c>
      <c r="C38" s="25" t="s">
        <v>59</v>
      </c>
      <c r="D38" s="25" t="s">
        <v>186</v>
      </c>
      <c r="E38" s="34">
        <v>2</v>
      </c>
      <c r="F38" s="12" t="s">
        <v>17</v>
      </c>
      <c r="G38" s="4" t="s">
        <v>158</v>
      </c>
      <c r="H38" s="12" t="s">
        <v>155</v>
      </c>
      <c r="I38" s="12">
        <v>216689</v>
      </c>
      <c r="J38" s="27">
        <v>44994</v>
      </c>
      <c r="K38" s="12" t="s">
        <v>8</v>
      </c>
      <c r="L38" s="12" t="s">
        <v>156</v>
      </c>
      <c r="M38" s="7">
        <f>[1]Sheet1!O38</f>
        <v>10.3</v>
      </c>
      <c r="N38" s="12">
        <v>100</v>
      </c>
      <c r="O38" s="29">
        <f t="shared" si="2"/>
        <v>1030</v>
      </c>
      <c r="P38" s="29">
        <v>25</v>
      </c>
      <c r="Q38" s="39">
        <f t="shared" si="3"/>
        <v>257.5</v>
      </c>
      <c r="R38" s="16">
        <v>1</v>
      </c>
      <c r="S38" s="16"/>
      <c r="T38" t="s">
        <v>270</v>
      </c>
    </row>
    <row r="39" spans="1:20" x14ac:dyDescent="0.2">
      <c r="A39" s="12" t="s">
        <v>13</v>
      </c>
      <c r="B39" s="7" t="s">
        <v>101</v>
      </c>
      <c r="C39" s="12" t="s">
        <v>100</v>
      </c>
      <c r="D39" s="12" t="s">
        <v>12</v>
      </c>
      <c r="E39" s="41">
        <v>3</v>
      </c>
      <c r="F39" s="12" t="s">
        <v>17</v>
      </c>
      <c r="G39" s="4" t="s">
        <v>16</v>
      </c>
      <c r="H39" s="12" t="s">
        <v>155</v>
      </c>
      <c r="I39" s="12">
        <v>216689</v>
      </c>
      <c r="J39" s="27">
        <v>45001</v>
      </c>
      <c r="K39" s="12" t="s">
        <v>8</v>
      </c>
      <c r="L39" s="12" t="s">
        <v>156</v>
      </c>
      <c r="M39" s="7">
        <f>[1]Sheet1!O62</f>
        <v>61.7</v>
      </c>
      <c r="N39" s="12">
        <v>100</v>
      </c>
      <c r="O39" s="14">
        <f t="shared" si="2"/>
        <v>6170</v>
      </c>
      <c r="P39" s="14">
        <v>25</v>
      </c>
      <c r="Q39" s="15">
        <f t="shared" si="3"/>
        <v>1542.5</v>
      </c>
      <c r="R39" s="16">
        <v>1</v>
      </c>
      <c r="S39" s="16"/>
      <c r="T39" t="s">
        <v>271</v>
      </c>
    </row>
    <row r="40" spans="1:20" x14ac:dyDescent="0.2">
      <c r="A40" s="12" t="s">
        <v>13</v>
      </c>
      <c r="B40" s="7" t="s">
        <v>78</v>
      </c>
      <c r="C40" s="12" t="s">
        <v>60</v>
      </c>
      <c r="D40" s="12" t="s">
        <v>186</v>
      </c>
      <c r="E40" s="37">
        <v>2</v>
      </c>
      <c r="F40" s="12" t="s">
        <v>17</v>
      </c>
      <c r="G40" s="4" t="s">
        <v>158</v>
      </c>
      <c r="H40" s="12" t="s">
        <v>155</v>
      </c>
      <c r="I40" s="12">
        <v>216689</v>
      </c>
      <c r="J40" s="27">
        <v>44995</v>
      </c>
      <c r="K40" s="12" t="s">
        <v>8</v>
      </c>
      <c r="L40" s="12" t="s">
        <v>156</v>
      </c>
      <c r="M40" s="17">
        <f>[1]Sheet1!O41</f>
        <v>5.14</v>
      </c>
      <c r="N40" s="12">
        <v>100</v>
      </c>
      <c r="O40" s="14">
        <f t="shared" si="2"/>
        <v>514</v>
      </c>
      <c r="P40" s="14">
        <v>25</v>
      </c>
      <c r="Q40" s="15">
        <f t="shared" si="3"/>
        <v>128.5</v>
      </c>
      <c r="R40" s="16">
        <v>1</v>
      </c>
      <c r="S40" s="16"/>
      <c r="T40" t="s">
        <v>272</v>
      </c>
    </row>
    <row r="41" spans="1:20" x14ac:dyDescent="0.2">
      <c r="A41" s="12" t="s">
        <v>13</v>
      </c>
      <c r="B41" s="7" t="s">
        <v>108</v>
      </c>
      <c r="C41" s="12" t="s">
        <v>107</v>
      </c>
      <c r="D41" s="12" t="s">
        <v>12</v>
      </c>
      <c r="E41" s="41">
        <v>3</v>
      </c>
      <c r="F41" s="12" t="s">
        <v>17</v>
      </c>
      <c r="G41" s="4" t="s">
        <v>16</v>
      </c>
      <c r="H41" s="12" t="s">
        <v>155</v>
      </c>
      <c r="I41" s="12">
        <v>216689</v>
      </c>
      <c r="J41" s="27">
        <v>45015</v>
      </c>
      <c r="K41" s="12" t="s">
        <v>8</v>
      </c>
      <c r="L41" s="12" t="s">
        <v>156</v>
      </c>
      <c r="M41" s="17">
        <f>[1]Sheet1!O67</f>
        <v>9.33</v>
      </c>
      <c r="N41" s="12">
        <v>100</v>
      </c>
      <c r="O41" s="14">
        <f t="shared" si="2"/>
        <v>933</v>
      </c>
      <c r="P41" s="14">
        <v>25</v>
      </c>
      <c r="Q41" s="15">
        <f t="shared" si="3"/>
        <v>233.25</v>
      </c>
      <c r="R41" s="16">
        <v>1</v>
      </c>
      <c r="S41" s="16"/>
      <c r="T41" t="s">
        <v>273</v>
      </c>
    </row>
    <row r="42" spans="1:20" x14ac:dyDescent="0.2">
      <c r="A42" s="12" t="s">
        <v>13</v>
      </c>
      <c r="B42" s="7" t="s">
        <v>118</v>
      </c>
      <c r="C42" s="12" t="s">
        <v>117</v>
      </c>
      <c r="D42" s="12" t="s">
        <v>12</v>
      </c>
      <c r="E42" s="41">
        <v>3</v>
      </c>
      <c r="F42" s="12" t="s">
        <v>17</v>
      </c>
      <c r="G42" s="12" t="s">
        <v>161</v>
      </c>
      <c r="H42" s="12" t="s">
        <v>155</v>
      </c>
      <c r="I42" s="12">
        <v>216689</v>
      </c>
      <c r="J42" s="27">
        <v>45015</v>
      </c>
      <c r="K42" s="12" t="s">
        <v>8</v>
      </c>
      <c r="L42" s="12" t="s">
        <v>156</v>
      </c>
      <c r="M42" s="7">
        <f>[1]Sheet1!O75</f>
        <v>52.5</v>
      </c>
      <c r="N42" s="12">
        <v>100</v>
      </c>
      <c r="O42" s="14">
        <f t="shared" si="2"/>
        <v>5250</v>
      </c>
      <c r="P42" s="14">
        <v>25</v>
      </c>
      <c r="Q42" s="15">
        <f t="shared" si="3"/>
        <v>1312.5</v>
      </c>
      <c r="R42" s="16">
        <v>1</v>
      </c>
      <c r="S42" s="16"/>
      <c r="T42" t="s">
        <v>274</v>
      </c>
    </row>
    <row r="43" spans="1:20" x14ac:dyDescent="0.2">
      <c r="A43" s="12" t="s">
        <v>13</v>
      </c>
      <c r="B43" s="7" t="s">
        <v>80</v>
      </c>
      <c r="C43" s="12" t="s">
        <v>61</v>
      </c>
      <c r="D43" s="12" t="s">
        <v>186</v>
      </c>
      <c r="E43" s="37">
        <v>2</v>
      </c>
      <c r="F43" s="12" t="s">
        <v>17</v>
      </c>
      <c r="G43" s="4" t="s">
        <v>16</v>
      </c>
      <c r="H43" s="12" t="s">
        <v>155</v>
      </c>
      <c r="I43" s="12">
        <v>216689</v>
      </c>
      <c r="J43" s="27">
        <v>44995</v>
      </c>
      <c r="K43" s="12" t="s">
        <v>8</v>
      </c>
      <c r="L43" s="12" t="s">
        <v>156</v>
      </c>
      <c r="M43" s="17">
        <f>[1]Sheet1!O43</f>
        <v>2.37</v>
      </c>
      <c r="N43" s="12">
        <v>100</v>
      </c>
      <c r="O43" s="14">
        <f t="shared" si="2"/>
        <v>237</v>
      </c>
      <c r="P43" s="14">
        <v>25</v>
      </c>
      <c r="Q43" s="15">
        <f t="shared" si="3"/>
        <v>59.25</v>
      </c>
      <c r="R43" s="16">
        <v>1</v>
      </c>
      <c r="S43" s="16"/>
      <c r="T43" t="s">
        <v>275</v>
      </c>
    </row>
    <row r="44" spans="1:20" x14ac:dyDescent="0.2">
      <c r="A44" s="12" t="s">
        <v>13</v>
      </c>
      <c r="B44" s="7" t="s">
        <v>112</v>
      </c>
      <c r="C44" s="12" t="s">
        <v>113</v>
      </c>
      <c r="D44" s="12" t="s">
        <v>12</v>
      </c>
      <c r="E44" s="41">
        <v>3</v>
      </c>
      <c r="F44" s="12" t="s">
        <v>17</v>
      </c>
      <c r="G44" s="4" t="s">
        <v>157</v>
      </c>
      <c r="H44" s="12" t="s">
        <v>155</v>
      </c>
      <c r="I44" s="12">
        <v>216689</v>
      </c>
      <c r="J44" s="27">
        <v>45015</v>
      </c>
      <c r="K44" s="12" t="s">
        <v>8</v>
      </c>
      <c r="L44" s="12" t="s">
        <v>156</v>
      </c>
      <c r="M44" s="7">
        <f>[1]Sheet1!O71</f>
        <v>30.9</v>
      </c>
      <c r="N44" s="12">
        <v>100</v>
      </c>
      <c r="O44" s="14">
        <f t="shared" si="2"/>
        <v>3090</v>
      </c>
      <c r="P44" s="14">
        <v>25</v>
      </c>
      <c r="Q44" s="15">
        <f t="shared" si="3"/>
        <v>772.5</v>
      </c>
      <c r="R44" s="16">
        <v>1</v>
      </c>
      <c r="S44" s="16"/>
      <c r="T44" t="s">
        <v>276</v>
      </c>
    </row>
    <row r="45" spans="1:20" x14ac:dyDescent="0.2">
      <c r="A45" s="12" t="s">
        <v>13</v>
      </c>
      <c r="B45" s="7" t="s">
        <v>83</v>
      </c>
      <c r="C45" s="12" t="s">
        <v>63</v>
      </c>
      <c r="D45" s="12" t="s">
        <v>186</v>
      </c>
      <c r="E45" s="37">
        <v>2</v>
      </c>
      <c r="F45" s="12" t="s">
        <v>17</v>
      </c>
      <c r="G45" s="4" t="s">
        <v>16</v>
      </c>
      <c r="H45" s="12" t="s">
        <v>155</v>
      </c>
      <c r="I45" s="12">
        <v>216689</v>
      </c>
      <c r="J45" s="27">
        <v>44995</v>
      </c>
      <c r="K45" s="12" t="s">
        <v>8</v>
      </c>
      <c r="L45" s="12" t="s">
        <v>156</v>
      </c>
      <c r="M45" s="7">
        <f>[1]Sheet1!O46</f>
        <v>20.7</v>
      </c>
      <c r="N45" s="12">
        <v>100</v>
      </c>
      <c r="O45" s="14">
        <f t="shared" si="2"/>
        <v>2070</v>
      </c>
      <c r="P45" s="14">
        <v>25</v>
      </c>
      <c r="Q45" s="15">
        <f t="shared" si="3"/>
        <v>517.5</v>
      </c>
      <c r="R45" s="16">
        <v>1</v>
      </c>
      <c r="S45" s="16"/>
      <c r="T45" t="s">
        <v>277</v>
      </c>
    </row>
    <row r="46" spans="1:20" x14ac:dyDescent="0.2">
      <c r="A46" s="12" t="s">
        <v>13</v>
      </c>
      <c r="B46" s="7" t="s">
        <v>124</v>
      </c>
      <c r="C46" s="12" t="s">
        <v>123</v>
      </c>
      <c r="D46" s="12" t="s">
        <v>12</v>
      </c>
      <c r="E46" s="44">
        <v>4</v>
      </c>
      <c r="F46" s="12" t="s">
        <v>17</v>
      </c>
      <c r="G46" s="4" t="s">
        <v>16</v>
      </c>
      <c r="H46" s="12" t="s">
        <v>155</v>
      </c>
      <c r="I46" s="12">
        <v>216689</v>
      </c>
      <c r="J46" s="27">
        <v>45021</v>
      </c>
      <c r="K46" s="12" t="s">
        <v>8</v>
      </c>
      <c r="L46" s="12" t="s">
        <v>156</v>
      </c>
      <c r="M46" s="17">
        <f>[1]Sheet1!Y79</f>
        <v>54</v>
      </c>
      <c r="N46" s="12">
        <v>100</v>
      </c>
      <c r="O46" s="14">
        <f t="shared" si="2"/>
        <v>5400</v>
      </c>
      <c r="P46" s="14">
        <v>25</v>
      </c>
      <c r="Q46" s="15">
        <f t="shared" si="3"/>
        <v>1350</v>
      </c>
      <c r="R46" s="16">
        <v>1</v>
      </c>
      <c r="S46" s="16"/>
      <c r="T46" t="s">
        <v>278</v>
      </c>
    </row>
    <row r="47" spans="1:20" x14ac:dyDescent="0.2">
      <c r="A47" s="12" t="s">
        <v>13</v>
      </c>
      <c r="B47" s="7" t="s">
        <v>86</v>
      </c>
      <c r="C47" s="12" t="s">
        <v>64</v>
      </c>
      <c r="D47" s="12" t="s">
        <v>186</v>
      </c>
      <c r="E47" s="37">
        <v>2</v>
      </c>
      <c r="F47" s="12" t="s">
        <v>17</v>
      </c>
      <c r="G47" s="4" t="s">
        <v>16</v>
      </c>
      <c r="H47" s="12" t="s">
        <v>155</v>
      </c>
      <c r="I47" s="12">
        <v>216689</v>
      </c>
      <c r="J47" s="27">
        <v>44995</v>
      </c>
      <c r="K47" s="12" t="s">
        <v>8</v>
      </c>
      <c r="L47" s="12" t="s">
        <v>156</v>
      </c>
      <c r="M47" s="7">
        <f>[1]Sheet1!O49</f>
        <v>27.1</v>
      </c>
      <c r="N47" s="12">
        <v>100</v>
      </c>
      <c r="O47" s="14">
        <f t="shared" si="2"/>
        <v>2710</v>
      </c>
      <c r="P47" s="14">
        <v>25</v>
      </c>
      <c r="Q47" s="15">
        <f t="shared" si="3"/>
        <v>677.5</v>
      </c>
      <c r="R47" s="16">
        <v>1</v>
      </c>
      <c r="S47" s="16"/>
      <c r="T47" t="s">
        <v>279</v>
      </c>
    </row>
    <row r="48" spans="1:20" ht="16" thickBot="1" x14ac:dyDescent="0.25">
      <c r="A48" s="19" t="s">
        <v>13</v>
      </c>
      <c r="B48" s="20" t="s">
        <v>129</v>
      </c>
      <c r="C48" s="19" t="s">
        <v>128</v>
      </c>
      <c r="D48" s="19" t="s">
        <v>12</v>
      </c>
      <c r="E48" s="45">
        <v>4</v>
      </c>
      <c r="F48" s="12" t="s">
        <v>17</v>
      </c>
      <c r="G48" s="5" t="s">
        <v>16</v>
      </c>
      <c r="H48" s="19" t="s">
        <v>155</v>
      </c>
      <c r="I48" s="19">
        <v>216689</v>
      </c>
      <c r="J48" s="21">
        <v>45021</v>
      </c>
      <c r="K48" s="19" t="s">
        <v>8</v>
      </c>
      <c r="L48" s="19" t="s">
        <v>156</v>
      </c>
      <c r="M48" s="38">
        <f>[1]Sheet1!Y83</f>
        <v>24.7</v>
      </c>
      <c r="N48" s="19">
        <v>100</v>
      </c>
      <c r="O48" s="22">
        <f t="shared" si="2"/>
        <v>2470</v>
      </c>
      <c r="P48" s="22">
        <v>25</v>
      </c>
      <c r="Q48" s="23">
        <f t="shared" si="3"/>
        <v>617.5</v>
      </c>
      <c r="R48" s="16">
        <v>1</v>
      </c>
      <c r="S48" s="16"/>
      <c r="T48" t="s">
        <v>280</v>
      </c>
    </row>
    <row r="49" spans="1:20" x14ac:dyDescent="0.2">
      <c r="A49" s="25" t="s">
        <v>13</v>
      </c>
      <c r="B49" s="26" t="s">
        <v>44</v>
      </c>
      <c r="C49" s="25" t="s">
        <v>26</v>
      </c>
      <c r="D49" s="25" t="s">
        <v>31</v>
      </c>
      <c r="E49" s="24">
        <v>1</v>
      </c>
      <c r="F49" s="12" t="s">
        <v>17</v>
      </c>
      <c r="G49" s="6" t="s">
        <v>16</v>
      </c>
      <c r="H49" s="12" t="s">
        <v>155</v>
      </c>
      <c r="I49" s="12">
        <v>216689</v>
      </c>
      <c r="J49" s="27">
        <v>44992</v>
      </c>
      <c r="K49" s="12" t="s">
        <v>8</v>
      </c>
      <c r="L49" s="12" t="s">
        <v>156</v>
      </c>
      <c r="M49" s="26">
        <f>[1]Sheet1!O15</f>
        <v>31.8</v>
      </c>
      <c r="N49" s="12">
        <v>100</v>
      </c>
      <c r="O49" s="36">
        <f t="shared" si="2"/>
        <v>3180</v>
      </c>
      <c r="P49" s="36">
        <v>25</v>
      </c>
      <c r="Q49" s="15">
        <f t="shared" si="3"/>
        <v>795</v>
      </c>
      <c r="R49" s="16">
        <v>1</v>
      </c>
      <c r="S49" s="16"/>
      <c r="T49" t="s">
        <v>281</v>
      </c>
    </row>
    <row r="50" spans="1:20" x14ac:dyDescent="0.2">
      <c r="A50" s="25" t="s">
        <v>13</v>
      </c>
      <c r="B50" s="26" t="s">
        <v>90</v>
      </c>
      <c r="C50" s="25" t="s">
        <v>89</v>
      </c>
      <c r="D50" s="25" t="s">
        <v>31</v>
      </c>
      <c r="E50" s="40">
        <v>3</v>
      </c>
      <c r="F50" s="12" t="s">
        <v>17</v>
      </c>
      <c r="G50" s="4" t="s">
        <v>16</v>
      </c>
      <c r="H50" s="12" t="s">
        <v>155</v>
      </c>
      <c r="I50" s="12">
        <v>216689</v>
      </c>
      <c r="J50" s="27">
        <v>45001</v>
      </c>
      <c r="K50" s="12" t="s">
        <v>8</v>
      </c>
      <c r="L50" s="12" t="s">
        <v>156</v>
      </c>
      <c r="M50" s="26">
        <f>[1]Sheet1!O54</f>
        <v>60.8</v>
      </c>
      <c r="N50" s="12">
        <v>100</v>
      </c>
      <c r="O50" s="14">
        <f t="shared" si="2"/>
        <v>6080</v>
      </c>
      <c r="P50" s="36">
        <v>25</v>
      </c>
      <c r="Q50" s="15">
        <f t="shared" si="3"/>
        <v>1520</v>
      </c>
      <c r="R50" s="16">
        <v>1</v>
      </c>
      <c r="S50" s="16"/>
      <c r="T50" t="s">
        <v>282</v>
      </c>
    </row>
    <row r="51" spans="1:20" x14ac:dyDescent="0.2">
      <c r="A51" s="12" t="s">
        <v>13</v>
      </c>
      <c r="B51" s="7" t="s">
        <v>92</v>
      </c>
      <c r="C51" s="12" t="s">
        <v>93</v>
      </c>
      <c r="D51" s="12" t="s">
        <v>186</v>
      </c>
      <c r="E51" s="41">
        <v>3</v>
      </c>
      <c r="F51" s="12" t="s">
        <v>17</v>
      </c>
      <c r="G51" s="4" t="s">
        <v>16</v>
      </c>
      <c r="H51" s="12" t="s">
        <v>155</v>
      </c>
      <c r="I51" s="12">
        <v>216689</v>
      </c>
      <c r="J51" s="27">
        <v>45001</v>
      </c>
      <c r="K51" s="12" t="s">
        <v>8</v>
      </c>
      <c r="L51" s="12" t="s">
        <v>156</v>
      </c>
      <c r="M51" s="7">
        <f>[1]Sheet1!O56</f>
        <v>25.9</v>
      </c>
      <c r="N51" s="12">
        <v>100</v>
      </c>
      <c r="O51" s="14">
        <f t="shared" si="2"/>
        <v>2590</v>
      </c>
      <c r="P51" s="36">
        <v>25</v>
      </c>
      <c r="Q51" s="15">
        <f t="shared" si="3"/>
        <v>647.5</v>
      </c>
      <c r="R51" s="16">
        <v>1</v>
      </c>
      <c r="S51" s="16"/>
      <c r="T51" t="s">
        <v>283</v>
      </c>
    </row>
    <row r="52" spans="1:20" x14ac:dyDescent="0.2">
      <c r="A52" s="12" t="s">
        <v>13</v>
      </c>
      <c r="B52" s="7" t="s">
        <v>119</v>
      </c>
      <c r="C52" s="12" t="s">
        <v>120</v>
      </c>
      <c r="D52" s="12" t="s">
        <v>12</v>
      </c>
      <c r="E52" s="41">
        <v>3</v>
      </c>
      <c r="F52" s="12" t="s">
        <v>17</v>
      </c>
      <c r="G52" s="4" t="s">
        <v>16</v>
      </c>
      <c r="H52" s="12" t="s">
        <v>155</v>
      </c>
      <c r="I52" s="12">
        <v>216689</v>
      </c>
      <c r="J52" s="27">
        <v>45015</v>
      </c>
      <c r="K52" s="12" t="s">
        <v>8</v>
      </c>
      <c r="L52" s="12" t="s">
        <v>156</v>
      </c>
      <c r="M52" s="17">
        <f>[1]Sheet1!O76</f>
        <v>35</v>
      </c>
      <c r="N52" s="12">
        <v>100</v>
      </c>
      <c r="O52" s="14">
        <f t="shared" si="2"/>
        <v>3500</v>
      </c>
      <c r="P52" s="36">
        <v>25</v>
      </c>
      <c r="Q52" s="15">
        <f t="shared" si="3"/>
        <v>875</v>
      </c>
      <c r="R52" s="16">
        <v>1</v>
      </c>
      <c r="S52" s="16"/>
      <c r="T52" t="s">
        <v>284</v>
      </c>
    </row>
    <row r="53" spans="1:20" x14ac:dyDescent="0.2">
      <c r="A53" s="12" t="s">
        <v>13</v>
      </c>
      <c r="B53" s="7" t="s">
        <v>96</v>
      </c>
      <c r="C53" s="12" t="s">
        <v>97</v>
      </c>
      <c r="D53" s="12" t="s">
        <v>186</v>
      </c>
      <c r="E53" s="41">
        <v>3</v>
      </c>
      <c r="F53" s="12" t="s">
        <v>17</v>
      </c>
      <c r="G53" s="4" t="s">
        <v>16</v>
      </c>
      <c r="H53" s="12" t="s">
        <v>155</v>
      </c>
      <c r="I53" s="12">
        <v>216689</v>
      </c>
      <c r="J53" s="27">
        <v>45001</v>
      </c>
      <c r="K53" s="12" t="s">
        <v>8</v>
      </c>
      <c r="L53" s="12" t="s">
        <v>156</v>
      </c>
      <c r="M53" s="17">
        <f>[1]Sheet1!O59</f>
        <v>4.53</v>
      </c>
      <c r="N53" s="12">
        <v>100</v>
      </c>
      <c r="O53" s="14">
        <f t="shared" si="2"/>
        <v>453</v>
      </c>
      <c r="P53" s="36">
        <v>25</v>
      </c>
      <c r="Q53" s="15">
        <f t="shared" si="3"/>
        <v>113.25</v>
      </c>
      <c r="R53" s="16">
        <v>1</v>
      </c>
      <c r="S53" s="16"/>
      <c r="T53" t="s">
        <v>285</v>
      </c>
    </row>
    <row r="54" spans="1:20" x14ac:dyDescent="0.2">
      <c r="A54" s="12" t="s">
        <v>13</v>
      </c>
      <c r="B54" s="7" t="s">
        <v>104</v>
      </c>
      <c r="C54" s="12" t="s">
        <v>105</v>
      </c>
      <c r="D54" s="12" t="s">
        <v>186</v>
      </c>
      <c r="E54" s="41">
        <v>3</v>
      </c>
      <c r="F54" s="12" t="s">
        <v>17</v>
      </c>
      <c r="G54" s="12" t="s">
        <v>160</v>
      </c>
      <c r="H54" s="12" t="s">
        <v>155</v>
      </c>
      <c r="I54" s="12">
        <v>216689</v>
      </c>
      <c r="J54" s="27">
        <v>45015</v>
      </c>
      <c r="K54" s="12" t="s">
        <v>8</v>
      </c>
      <c r="L54" s="12" t="s">
        <v>156</v>
      </c>
      <c r="M54" s="83">
        <f>[1]Sheet1!O65</f>
        <v>0.98599999999999999</v>
      </c>
      <c r="N54" s="12">
        <v>100</v>
      </c>
      <c r="O54" s="14">
        <f t="shared" si="2"/>
        <v>98.6</v>
      </c>
      <c r="P54" s="36">
        <v>25</v>
      </c>
      <c r="Q54" s="15">
        <f t="shared" si="3"/>
        <v>24.65</v>
      </c>
      <c r="R54" s="16">
        <v>1</v>
      </c>
      <c r="S54" s="16"/>
      <c r="T54" t="s">
        <v>286</v>
      </c>
    </row>
    <row r="55" spans="1:20" x14ac:dyDescent="0.2">
      <c r="A55" s="12" t="s">
        <v>13</v>
      </c>
      <c r="B55" s="7" t="s">
        <v>133</v>
      </c>
      <c r="C55" s="12" t="s">
        <v>132</v>
      </c>
      <c r="D55" s="12" t="s">
        <v>12</v>
      </c>
      <c r="E55" s="44">
        <v>4</v>
      </c>
      <c r="F55" s="12" t="s">
        <v>17</v>
      </c>
      <c r="G55" s="4" t="s">
        <v>16</v>
      </c>
      <c r="H55" s="12" t="s">
        <v>155</v>
      </c>
      <c r="I55" s="12">
        <v>216689</v>
      </c>
      <c r="J55" s="27">
        <v>45021</v>
      </c>
      <c r="K55" s="12" t="s">
        <v>8</v>
      </c>
      <c r="L55" s="12" t="s">
        <v>156</v>
      </c>
      <c r="M55" s="17">
        <f>[1]Sheet1!Y86</f>
        <v>62</v>
      </c>
      <c r="N55" s="12">
        <v>100</v>
      </c>
      <c r="O55" s="14">
        <f t="shared" si="2"/>
        <v>6200</v>
      </c>
      <c r="P55" s="36">
        <v>25</v>
      </c>
      <c r="Q55" s="15">
        <f t="shared" si="3"/>
        <v>1550</v>
      </c>
      <c r="R55" s="16">
        <v>1</v>
      </c>
      <c r="S55" s="16"/>
      <c r="T55" t="s">
        <v>287</v>
      </c>
    </row>
    <row r="56" spans="1:20" x14ac:dyDescent="0.2">
      <c r="A56" s="12" t="s">
        <v>13</v>
      </c>
      <c r="B56" s="7" t="s">
        <v>99</v>
      </c>
      <c r="C56" s="12" t="s">
        <v>100</v>
      </c>
      <c r="D56" s="12" t="s">
        <v>186</v>
      </c>
      <c r="E56" s="41">
        <v>3</v>
      </c>
      <c r="F56" s="12" t="s">
        <v>17</v>
      </c>
      <c r="G56" s="4" t="s">
        <v>16</v>
      </c>
      <c r="H56" s="12" t="s">
        <v>155</v>
      </c>
      <c r="I56" s="12">
        <v>216689</v>
      </c>
      <c r="J56" s="27">
        <v>45001</v>
      </c>
      <c r="K56" s="12" t="s">
        <v>8</v>
      </c>
      <c r="L56" s="12" t="s">
        <v>156</v>
      </c>
      <c r="M56" s="7">
        <f>[1]Sheet1!O61</f>
        <v>57.699999999999996</v>
      </c>
      <c r="N56" s="12">
        <v>100</v>
      </c>
      <c r="O56" s="14">
        <f t="shared" si="2"/>
        <v>5770</v>
      </c>
      <c r="P56" s="36">
        <v>25</v>
      </c>
      <c r="Q56" s="15">
        <f t="shared" si="3"/>
        <v>1442.5</v>
      </c>
      <c r="R56" s="16">
        <v>1</v>
      </c>
      <c r="S56" s="16"/>
      <c r="T56" t="s">
        <v>288</v>
      </c>
    </row>
    <row r="57" spans="1:20" x14ac:dyDescent="0.2">
      <c r="A57" s="12" t="s">
        <v>13</v>
      </c>
      <c r="B57" s="7" t="s">
        <v>106</v>
      </c>
      <c r="C57" s="12" t="s">
        <v>107</v>
      </c>
      <c r="D57" s="12" t="s">
        <v>186</v>
      </c>
      <c r="E57" s="41">
        <v>3</v>
      </c>
      <c r="F57" s="12" t="s">
        <v>17</v>
      </c>
      <c r="G57" s="4" t="s">
        <v>16</v>
      </c>
      <c r="H57" s="12" t="s">
        <v>155</v>
      </c>
      <c r="I57" s="12">
        <v>216689</v>
      </c>
      <c r="J57" s="27">
        <v>45015</v>
      </c>
      <c r="K57" s="12" t="s">
        <v>8</v>
      </c>
      <c r="L57" s="12" t="s">
        <v>156</v>
      </c>
      <c r="M57" s="7">
        <f>[1]Sheet1!O66</f>
        <v>44.8</v>
      </c>
      <c r="N57" s="12">
        <v>100</v>
      </c>
      <c r="O57" s="14">
        <f t="shared" si="2"/>
        <v>4480</v>
      </c>
      <c r="P57" s="36">
        <v>25</v>
      </c>
      <c r="Q57" s="15">
        <f t="shared" si="3"/>
        <v>1120</v>
      </c>
      <c r="R57" s="16">
        <v>1</v>
      </c>
      <c r="S57" s="16"/>
      <c r="T57" t="s">
        <v>289</v>
      </c>
    </row>
    <row r="58" spans="1:20" x14ac:dyDescent="0.2">
      <c r="A58" s="12" t="s">
        <v>13</v>
      </c>
      <c r="B58" s="7" t="s">
        <v>137</v>
      </c>
      <c r="C58" s="12" t="s">
        <v>136</v>
      </c>
      <c r="D58" s="12" t="s">
        <v>12</v>
      </c>
      <c r="E58" s="44">
        <v>4</v>
      </c>
      <c r="F58" s="12" t="s">
        <v>17</v>
      </c>
      <c r="G58" s="4" t="s">
        <v>16</v>
      </c>
      <c r="H58" s="12" t="s">
        <v>155</v>
      </c>
      <c r="I58" s="12">
        <v>216689</v>
      </c>
      <c r="J58" s="27">
        <v>45028</v>
      </c>
      <c r="K58" s="12" t="s">
        <v>8</v>
      </c>
      <c r="L58" s="12" t="s">
        <v>156</v>
      </c>
      <c r="M58" s="17">
        <f>[1]Sheet1!Y89</f>
        <v>22</v>
      </c>
      <c r="N58" s="12">
        <v>100</v>
      </c>
      <c r="O58" s="14">
        <f t="shared" si="2"/>
        <v>2200</v>
      </c>
      <c r="P58" s="36">
        <v>25</v>
      </c>
      <c r="Q58" s="15">
        <f t="shared" si="3"/>
        <v>550</v>
      </c>
      <c r="R58" s="16">
        <v>1</v>
      </c>
      <c r="S58" s="16"/>
      <c r="T58" t="s">
        <v>290</v>
      </c>
    </row>
    <row r="59" spans="1:20" x14ac:dyDescent="0.2">
      <c r="A59" s="12" t="s">
        <v>13</v>
      </c>
      <c r="B59" s="7" t="s">
        <v>116</v>
      </c>
      <c r="C59" s="12" t="s">
        <v>117</v>
      </c>
      <c r="D59" s="12" t="s">
        <v>186</v>
      </c>
      <c r="E59" s="41">
        <v>3</v>
      </c>
      <c r="F59" s="12" t="s">
        <v>17</v>
      </c>
      <c r="G59" s="4" t="s">
        <v>16</v>
      </c>
      <c r="H59" s="12" t="s">
        <v>155</v>
      </c>
      <c r="I59" s="12">
        <v>216689</v>
      </c>
      <c r="J59" s="27">
        <v>45015</v>
      </c>
      <c r="K59" s="12" t="s">
        <v>8</v>
      </c>
      <c r="L59" s="12" t="s">
        <v>156</v>
      </c>
      <c r="M59" s="7">
        <f>[1]Sheet1!O74</f>
        <v>36.700000000000003</v>
      </c>
      <c r="N59" s="12">
        <v>100</v>
      </c>
      <c r="O59" s="14">
        <f t="shared" si="2"/>
        <v>3670.0000000000005</v>
      </c>
      <c r="P59" s="36">
        <v>25</v>
      </c>
      <c r="Q59" s="15">
        <f t="shared" si="3"/>
        <v>917.50000000000011</v>
      </c>
      <c r="R59" s="16">
        <v>1</v>
      </c>
      <c r="S59" s="16"/>
      <c r="T59" t="s">
        <v>291</v>
      </c>
    </row>
    <row r="60" spans="1:20" ht="16" thickBot="1" x14ac:dyDescent="0.25">
      <c r="A60" s="19" t="s">
        <v>13</v>
      </c>
      <c r="B60" s="20" t="s">
        <v>114</v>
      </c>
      <c r="C60" s="19" t="s">
        <v>113</v>
      </c>
      <c r="D60" s="19" t="s">
        <v>186</v>
      </c>
      <c r="E60" s="42">
        <v>3</v>
      </c>
      <c r="F60" s="12" t="s">
        <v>17</v>
      </c>
      <c r="G60" s="5" t="s">
        <v>16</v>
      </c>
      <c r="H60" s="19" t="s">
        <v>155</v>
      </c>
      <c r="I60" s="19">
        <v>216689</v>
      </c>
      <c r="J60" s="21">
        <v>45015</v>
      </c>
      <c r="K60" s="19" t="s">
        <v>8</v>
      </c>
      <c r="L60" s="19" t="s">
        <v>156</v>
      </c>
      <c r="M60" s="20">
        <f>[1]Sheet1!O72</f>
        <v>17.2</v>
      </c>
      <c r="N60" s="19">
        <v>100</v>
      </c>
      <c r="O60" s="22">
        <f t="shared" si="2"/>
        <v>1720</v>
      </c>
      <c r="P60" s="22">
        <v>25</v>
      </c>
      <c r="Q60" s="23">
        <f t="shared" si="3"/>
        <v>430</v>
      </c>
      <c r="R60" s="16">
        <v>1</v>
      </c>
      <c r="S60" s="16"/>
      <c r="T60" t="s">
        <v>292</v>
      </c>
    </row>
    <row r="61" spans="1:20" x14ac:dyDescent="0.2">
      <c r="A61" s="25" t="s">
        <v>13</v>
      </c>
      <c r="B61" s="26" t="s">
        <v>144</v>
      </c>
      <c r="C61" s="25" t="s">
        <v>143</v>
      </c>
      <c r="D61" s="25" t="s">
        <v>12</v>
      </c>
      <c r="E61" s="47">
        <v>4</v>
      </c>
      <c r="F61" s="12" t="s">
        <v>17</v>
      </c>
      <c r="G61" s="6" t="s">
        <v>16</v>
      </c>
      <c r="H61" s="12" t="s">
        <v>155</v>
      </c>
      <c r="I61" s="12">
        <v>216689</v>
      </c>
      <c r="J61" s="27">
        <v>45028</v>
      </c>
      <c r="K61" s="12" t="s">
        <v>8</v>
      </c>
      <c r="L61" s="12" t="s">
        <v>156</v>
      </c>
      <c r="M61" s="35">
        <f>[1]Sheet1!Y94</f>
        <v>16.599999999999998</v>
      </c>
      <c r="N61" s="12">
        <v>100</v>
      </c>
      <c r="O61" s="29">
        <f t="shared" si="2"/>
        <v>1659.9999999999998</v>
      </c>
      <c r="P61" s="36">
        <v>25</v>
      </c>
      <c r="Q61" s="15">
        <f t="shared" si="3"/>
        <v>414.99999999999994</v>
      </c>
      <c r="R61" s="16">
        <v>1</v>
      </c>
      <c r="S61" s="16"/>
      <c r="T61" t="s">
        <v>293</v>
      </c>
    </row>
    <row r="62" spans="1:20" x14ac:dyDescent="0.2">
      <c r="A62" s="12" t="s">
        <v>13</v>
      </c>
      <c r="B62" s="7" t="s">
        <v>140</v>
      </c>
      <c r="C62" s="12" t="s">
        <v>141</v>
      </c>
      <c r="D62" s="12" t="s">
        <v>12</v>
      </c>
      <c r="E62" s="44">
        <v>4</v>
      </c>
      <c r="F62" s="12" t="s">
        <v>17</v>
      </c>
      <c r="G62" s="4" t="s">
        <v>158</v>
      </c>
      <c r="H62" s="12" t="s">
        <v>155</v>
      </c>
      <c r="I62" s="12">
        <v>216689</v>
      </c>
      <c r="J62" s="27">
        <v>45028</v>
      </c>
      <c r="K62" s="12" t="s">
        <v>8</v>
      </c>
      <c r="L62" s="12" t="s">
        <v>156</v>
      </c>
      <c r="M62" s="17">
        <f>[1]Sheet1!Y92</f>
        <v>35.1</v>
      </c>
      <c r="N62" s="12">
        <v>100</v>
      </c>
      <c r="O62" s="14">
        <f t="shared" si="2"/>
        <v>3510</v>
      </c>
      <c r="P62" s="36">
        <v>25</v>
      </c>
      <c r="Q62" s="15">
        <f t="shared" si="3"/>
        <v>877.5</v>
      </c>
      <c r="R62" s="16">
        <v>1</v>
      </c>
      <c r="S62" s="16"/>
      <c r="T62" t="s">
        <v>294</v>
      </c>
    </row>
    <row r="63" spans="1:20" x14ac:dyDescent="0.2">
      <c r="A63" s="12" t="s">
        <v>13</v>
      </c>
      <c r="B63" s="7" t="s">
        <v>67</v>
      </c>
      <c r="C63" s="12" t="s">
        <v>56</v>
      </c>
      <c r="D63" s="12" t="s">
        <v>31</v>
      </c>
      <c r="E63" s="37">
        <v>2</v>
      </c>
      <c r="F63" s="12" t="s">
        <v>17</v>
      </c>
      <c r="G63" s="4" t="s">
        <v>158</v>
      </c>
      <c r="H63" s="12" t="s">
        <v>155</v>
      </c>
      <c r="I63" s="12">
        <v>216689</v>
      </c>
      <c r="J63" s="27">
        <v>44994</v>
      </c>
      <c r="K63" s="12" t="s">
        <v>8</v>
      </c>
      <c r="L63" s="12" t="s">
        <v>156</v>
      </c>
      <c r="M63" s="17">
        <f>[1]Sheet1!O30</f>
        <v>31</v>
      </c>
      <c r="N63" s="12">
        <v>100</v>
      </c>
      <c r="O63" s="14">
        <f t="shared" si="2"/>
        <v>3100</v>
      </c>
      <c r="P63" s="36">
        <v>25</v>
      </c>
      <c r="Q63" s="15">
        <f t="shared" si="3"/>
        <v>775</v>
      </c>
      <c r="R63" s="16">
        <v>1</v>
      </c>
      <c r="S63" s="16"/>
      <c r="T63" t="s">
        <v>295</v>
      </c>
    </row>
    <row r="64" spans="1:20" x14ac:dyDescent="0.2">
      <c r="A64" s="12" t="s">
        <v>13</v>
      </c>
      <c r="B64" s="7" t="s">
        <v>36</v>
      </c>
      <c r="C64" s="12" t="s">
        <v>23</v>
      </c>
      <c r="D64" s="12" t="s">
        <v>31</v>
      </c>
      <c r="E64" s="11">
        <v>1</v>
      </c>
      <c r="F64" s="12" t="s">
        <v>17</v>
      </c>
      <c r="G64" s="4" t="s">
        <v>16</v>
      </c>
      <c r="H64" s="12" t="s">
        <v>155</v>
      </c>
      <c r="I64" s="12">
        <v>216689</v>
      </c>
      <c r="J64" s="27">
        <v>44992</v>
      </c>
      <c r="K64" s="12" t="s">
        <v>8</v>
      </c>
      <c r="L64" s="12" t="s">
        <v>156</v>
      </c>
      <c r="M64" s="7">
        <f>[1]Sheet1!O7</f>
        <v>37.1</v>
      </c>
      <c r="N64" s="12">
        <v>100</v>
      </c>
      <c r="O64" s="14">
        <f t="shared" si="2"/>
        <v>3710</v>
      </c>
      <c r="P64" s="36">
        <v>25</v>
      </c>
      <c r="Q64" s="15">
        <f t="shared" si="3"/>
        <v>927.5</v>
      </c>
      <c r="R64" s="16">
        <v>1</v>
      </c>
      <c r="S64" s="16"/>
      <c r="T64" t="s">
        <v>296</v>
      </c>
    </row>
    <row r="65" spans="1:20" x14ac:dyDescent="0.2">
      <c r="A65" s="12" t="s">
        <v>13</v>
      </c>
      <c r="B65" s="7" t="s">
        <v>149</v>
      </c>
      <c r="C65" s="12" t="s">
        <v>148</v>
      </c>
      <c r="D65" s="12" t="s">
        <v>12</v>
      </c>
      <c r="E65" s="44">
        <v>4</v>
      </c>
      <c r="F65" s="12" t="s">
        <v>17</v>
      </c>
      <c r="G65" s="4" t="s">
        <v>16</v>
      </c>
      <c r="H65" s="12" t="s">
        <v>155</v>
      </c>
      <c r="I65" s="12">
        <v>216689</v>
      </c>
      <c r="J65" s="27">
        <v>45028</v>
      </c>
      <c r="K65" s="12" t="s">
        <v>8</v>
      </c>
      <c r="L65" s="12" t="s">
        <v>156</v>
      </c>
      <c r="M65" s="17">
        <f>[1]Sheet1!Y98</f>
        <v>60.300000000000004</v>
      </c>
      <c r="N65" s="12">
        <v>100</v>
      </c>
      <c r="O65" s="14">
        <f t="shared" si="2"/>
        <v>6030</v>
      </c>
      <c r="P65" s="36">
        <v>25</v>
      </c>
      <c r="Q65" s="15">
        <f t="shared" si="3"/>
        <v>1507.5</v>
      </c>
      <c r="R65" s="16">
        <v>1</v>
      </c>
      <c r="S65" s="16"/>
      <c r="T65" t="s">
        <v>297</v>
      </c>
    </row>
    <row r="66" spans="1:20" x14ac:dyDescent="0.2">
      <c r="A66" s="12" t="s">
        <v>13</v>
      </c>
      <c r="B66" s="7" t="s">
        <v>122</v>
      </c>
      <c r="C66" s="12" t="s">
        <v>123</v>
      </c>
      <c r="D66" s="12" t="s">
        <v>186</v>
      </c>
      <c r="E66" s="44">
        <v>4</v>
      </c>
      <c r="F66" s="12" t="s">
        <v>17</v>
      </c>
      <c r="G66" s="4" t="s">
        <v>16</v>
      </c>
      <c r="H66" s="12" t="s">
        <v>155</v>
      </c>
      <c r="I66" s="12">
        <v>216689</v>
      </c>
      <c r="J66" s="27">
        <v>45021</v>
      </c>
      <c r="K66" s="12" t="s">
        <v>8</v>
      </c>
      <c r="L66" s="12" t="s">
        <v>156</v>
      </c>
      <c r="M66" s="17">
        <f>[1]Sheet1!Y78</f>
        <v>32</v>
      </c>
      <c r="N66" s="12">
        <v>100</v>
      </c>
      <c r="O66" s="14">
        <f t="shared" ref="O66:O97" si="4">M66*N66</f>
        <v>3200</v>
      </c>
      <c r="P66" s="36">
        <v>25</v>
      </c>
      <c r="Q66" s="15">
        <f t="shared" ref="Q66:Q97" si="5">P66*M66</f>
        <v>800</v>
      </c>
      <c r="R66" s="16">
        <v>1</v>
      </c>
      <c r="S66" s="16"/>
      <c r="T66" t="s">
        <v>298</v>
      </c>
    </row>
    <row r="67" spans="1:20" x14ac:dyDescent="0.2">
      <c r="A67" s="12" t="s">
        <v>13</v>
      </c>
      <c r="B67" s="7" t="s">
        <v>127</v>
      </c>
      <c r="C67" s="12" t="s">
        <v>128</v>
      </c>
      <c r="D67" s="12" t="s">
        <v>186</v>
      </c>
      <c r="E67" s="44">
        <v>4</v>
      </c>
      <c r="F67" s="12" t="s">
        <v>17</v>
      </c>
      <c r="G67" s="4" t="s">
        <v>16</v>
      </c>
      <c r="H67" s="12" t="s">
        <v>155</v>
      </c>
      <c r="I67" s="12">
        <v>216689</v>
      </c>
      <c r="J67" s="27">
        <v>45021</v>
      </c>
      <c r="K67" s="12" t="s">
        <v>8</v>
      </c>
      <c r="L67" s="12" t="s">
        <v>156</v>
      </c>
      <c r="M67" s="17">
        <f>[1]Sheet1!Y82</f>
        <v>8.5299999999999994</v>
      </c>
      <c r="N67" s="12">
        <v>100</v>
      </c>
      <c r="O67" s="14">
        <f t="shared" si="4"/>
        <v>852.99999999999989</v>
      </c>
      <c r="P67" s="36">
        <v>25</v>
      </c>
      <c r="Q67" s="15">
        <f t="shared" si="5"/>
        <v>213.24999999999997</v>
      </c>
      <c r="R67" s="16">
        <v>1</v>
      </c>
      <c r="S67" s="16"/>
      <c r="T67" t="s">
        <v>299</v>
      </c>
    </row>
    <row r="68" spans="1:20" x14ac:dyDescent="0.2">
      <c r="A68" s="12" t="s">
        <v>13</v>
      </c>
      <c r="B68" s="7" t="s">
        <v>135</v>
      </c>
      <c r="C68" s="12" t="s">
        <v>136</v>
      </c>
      <c r="D68" s="12" t="s">
        <v>186</v>
      </c>
      <c r="E68" s="44">
        <v>4</v>
      </c>
      <c r="F68" s="12" t="s">
        <v>17</v>
      </c>
      <c r="G68" s="4" t="s">
        <v>16</v>
      </c>
      <c r="H68" s="12" t="s">
        <v>155</v>
      </c>
      <c r="I68" s="12">
        <v>216689</v>
      </c>
      <c r="J68" s="27">
        <v>45021</v>
      </c>
      <c r="K68" s="12" t="s">
        <v>8</v>
      </c>
      <c r="L68" s="12" t="s">
        <v>156</v>
      </c>
      <c r="M68" s="17">
        <f>[1]Sheet1!Y88</f>
        <v>6.11</v>
      </c>
      <c r="N68" s="12">
        <v>100</v>
      </c>
      <c r="O68" s="14">
        <f t="shared" si="4"/>
        <v>611</v>
      </c>
      <c r="P68" s="36">
        <v>25</v>
      </c>
      <c r="Q68" s="15">
        <f t="shared" si="5"/>
        <v>152.75</v>
      </c>
      <c r="R68" s="16">
        <v>1</v>
      </c>
      <c r="S68" s="16"/>
      <c r="T68" t="s">
        <v>300</v>
      </c>
    </row>
    <row r="69" spans="1:20" x14ac:dyDescent="0.2">
      <c r="A69" s="12" t="s">
        <v>13</v>
      </c>
      <c r="B69" s="7" t="s">
        <v>121</v>
      </c>
      <c r="C69" s="12" t="s">
        <v>120</v>
      </c>
      <c r="D69" s="12" t="s">
        <v>332</v>
      </c>
      <c r="E69" s="41">
        <v>3</v>
      </c>
      <c r="F69" s="12" t="s">
        <v>17</v>
      </c>
      <c r="G69" s="4" t="s">
        <v>16</v>
      </c>
      <c r="H69" s="12" t="s">
        <v>155</v>
      </c>
      <c r="I69" s="12">
        <v>216689</v>
      </c>
      <c r="J69" s="27">
        <v>45021</v>
      </c>
      <c r="K69" s="12" t="s">
        <v>8</v>
      </c>
      <c r="L69" s="12" t="s">
        <v>156</v>
      </c>
      <c r="M69" s="17">
        <f>[1]Sheet1!Y77</f>
        <v>27.799999999999997</v>
      </c>
      <c r="N69" s="12">
        <v>100</v>
      </c>
      <c r="O69" s="14">
        <f t="shared" si="4"/>
        <v>2779.9999999999995</v>
      </c>
      <c r="P69" s="36">
        <v>25</v>
      </c>
      <c r="Q69" s="15">
        <f t="shared" si="5"/>
        <v>694.99999999999989</v>
      </c>
      <c r="R69" s="16">
        <v>1</v>
      </c>
      <c r="S69" s="16"/>
      <c r="T69" t="s">
        <v>301</v>
      </c>
    </row>
    <row r="70" spans="1:20" x14ac:dyDescent="0.2">
      <c r="A70" s="12" t="s">
        <v>13</v>
      </c>
      <c r="B70" s="7" t="s">
        <v>131</v>
      </c>
      <c r="C70" s="12" t="s">
        <v>132</v>
      </c>
      <c r="D70" s="12" t="s">
        <v>186</v>
      </c>
      <c r="E70" s="44">
        <v>4</v>
      </c>
      <c r="F70" s="12" t="s">
        <v>17</v>
      </c>
      <c r="G70" s="4" t="s">
        <v>16</v>
      </c>
      <c r="H70" s="12" t="s">
        <v>155</v>
      </c>
      <c r="I70" s="12">
        <v>216689</v>
      </c>
      <c r="J70" s="27">
        <v>45021</v>
      </c>
      <c r="K70" s="12" t="s">
        <v>8</v>
      </c>
      <c r="L70" s="12" t="s">
        <v>156</v>
      </c>
      <c r="M70" s="17">
        <f>[1]Sheet1!Y85</f>
        <v>37.9</v>
      </c>
      <c r="N70" s="12">
        <v>100</v>
      </c>
      <c r="O70" s="14">
        <f t="shared" si="4"/>
        <v>3790</v>
      </c>
      <c r="P70" s="36">
        <v>25</v>
      </c>
      <c r="Q70" s="15">
        <f t="shared" si="5"/>
        <v>947.5</v>
      </c>
      <c r="R70" s="16">
        <v>1</v>
      </c>
      <c r="S70" s="16"/>
      <c r="T70" t="s">
        <v>302</v>
      </c>
    </row>
    <row r="71" spans="1:20" x14ac:dyDescent="0.2">
      <c r="A71" s="12" t="s">
        <v>13</v>
      </c>
      <c r="B71" s="7" t="s">
        <v>147</v>
      </c>
      <c r="C71" s="12" t="s">
        <v>148</v>
      </c>
      <c r="D71" s="12" t="s">
        <v>186</v>
      </c>
      <c r="E71" s="44">
        <v>4</v>
      </c>
      <c r="F71" s="12" t="s">
        <v>17</v>
      </c>
      <c r="G71" s="4" t="s">
        <v>158</v>
      </c>
      <c r="H71" s="12" t="s">
        <v>155</v>
      </c>
      <c r="I71" s="12">
        <v>216689</v>
      </c>
      <c r="J71" s="27">
        <v>45028</v>
      </c>
      <c r="K71" s="12" t="s">
        <v>8</v>
      </c>
      <c r="L71" s="12" t="s">
        <v>156</v>
      </c>
      <c r="M71" s="17">
        <f>[1]Sheet1!Y97</f>
        <v>21.9</v>
      </c>
      <c r="N71" s="12">
        <v>100</v>
      </c>
      <c r="O71" s="14">
        <f t="shared" si="4"/>
        <v>2190</v>
      </c>
      <c r="P71" s="36">
        <v>25</v>
      </c>
      <c r="Q71" s="15">
        <f t="shared" si="5"/>
        <v>547.5</v>
      </c>
      <c r="R71" s="16">
        <v>1</v>
      </c>
      <c r="S71" s="16"/>
      <c r="T71" t="s">
        <v>303</v>
      </c>
    </row>
    <row r="72" spans="1:20" ht="16" thickBot="1" x14ac:dyDescent="0.25">
      <c r="A72" s="19" t="s">
        <v>13</v>
      </c>
      <c r="B72" s="20" t="s">
        <v>142</v>
      </c>
      <c r="C72" s="19" t="s">
        <v>143</v>
      </c>
      <c r="D72" s="19" t="s">
        <v>186</v>
      </c>
      <c r="E72" s="45">
        <v>4</v>
      </c>
      <c r="F72" s="12" t="s">
        <v>17</v>
      </c>
      <c r="G72" s="5" t="s">
        <v>16</v>
      </c>
      <c r="H72" s="19" t="s">
        <v>155</v>
      </c>
      <c r="I72" s="19">
        <v>216689</v>
      </c>
      <c r="J72" s="21">
        <v>45028</v>
      </c>
      <c r="K72" s="19" t="s">
        <v>8</v>
      </c>
      <c r="L72" s="19" t="s">
        <v>156</v>
      </c>
      <c r="M72" s="38">
        <f>[1]Sheet1!Y93</f>
        <v>18</v>
      </c>
      <c r="N72" s="19">
        <v>100</v>
      </c>
      <c r="O72" s="32">
        <f t="shared" si="4"/>
        <v>1800</v>
      </c>
      <c r="P72" s="22">
        <v>25</v>
      </c>
      <c r="Q72" s="23">
        <f t="shared" si="5"/>
        <v>450</v>
      </c>
      <c r="R72" s="16">
        <v>1</v>
      </c>
      <c r="S72" s="16"/>
      <c r="T72" t="s">
        <v>304</v>
      </c>
    </row>
    <row r="73" spans="1:20" x14ac:dyDescent="0.2">
      <c r="A73" s="25" t="s">
        <v>13</v>
      </c>
      <c r="B73" s="26" t="s">
        <v>91</v>
      </c>
      <c r="C73" s="25" t="s">
        <v>89</v>
      </c>
      <c r="D73" s="25" t="s">
        <v>32</v>
      </c>
      <c r="E73" s="40">
        <v>3</v>
      </c>
      <c r="F73" s="12" t="s">
        <v>17</v>
      </c>
      <c r="G73" s="6" t="s">
        <v>158</v>
      </c>
      <c r="H73" s="12" t="s">
        <v>155</v>
      </c>
      <c r="I73" s="12">
        <v>216689</v>
      </c>
      <c r="J73" s="43">
        <v>45001</v>
      </c>
      <c r="K73" s="12" t="s">
        <v>8</v>
      </c>
      <c r="L73" s="12" t="s">
        <v>156</v>
      </c>
      <c r="M73" s="26">
        <f>[1]Sheet1!O55</f>
        <v>53.3</v>
      </c>
      <c r="N73" s="12">
        <v>100</v>
      </c>
      <c r="O73" s="14">
        <f t="shared" si="4"/>
        <v>5330</v>
      </c>
      <c r="P73" s="36">
        <v>25</v>
      </c>
      <c r="Q73" s="15">
        <f t="shared" si="5"/>
        <v>1332.5</v>
      </c>
      <c r="R73" s="16">
        <v>1</v>
      </c>
      <c r="S73" s="16"/>
      <c r="T73" t="s">
        <v>305</v>
      </c>
    </row>
    <row r="74" spans="1:20" x14ac:dyDescent="0.2">
      <c r="A74" s="12" t="s">
        <v>13</v>
      </c>
      <c r="B74" s="7" t="s">
        <v>68</v>
      </c>
      <c r="C74" s="12" t="s">
        <v>56</v>
      </c>
      <c r="D74" s="12" t="s">
        <v>32</v>
      </c>
      <c r="E74" s="37">
        <v>2</v>
      </c>
      <c r="F74" s="12" t="s">
        <v>17</v>
      </c>
      <c r="G74" s="4" t="s">
        <v>158</v>
      </c>
      <c r="H74" s="12" t="s">
        <v>155</v>
      </c>
      <c r="I74" s="12">
        <v>216689</v>
      </c>
      <c r="J74" s="13">
        <v>44994</v>
      </c>
      <c r="K74" s="12" t="s">
        <v>8</v>
      </c>
      <c r="L74" s="12" t="s">
        <v>156</v>
      </c>
      <c r="M74" s="17">
        <f>[1]Sheet1!O31</f>
        <v>9.02</v>
      </c>
      <c r="N74" s="12">
        <v>100</v>
      </c>
      <c r="O74" s="14">
        <f t="shared" si="4"/>
        <v>902</v>
      </c>
      <c r="P74" s="36">
        <v>25</v>
      </c>
      <c r="Q74" s="15">
        <f t="shared" si="5"/>
        <v>225.5</v>
      </c>
      <c r="R74" s="16">
        <v>1</v>
      </c>
      <c r="S74" s="16"/>
      <c r="T74" t="s">
        <v>306</v>
      </c>
    </row>
    <row r="75" spans="1:20" x14ac:dyDescent="0.2">
      <c r="A75" s="12" t="s">
        <v>13</v>
      </c>
      <c r="B75" s="7" t="s">
        <v>85</v>
      </c>
      <c r="C75" s="12" t="s">
        <v>63</v>
      </c>
      <c r="D75" s="12" t="s">
        <v>31</v>
      </c>
      <c r="E75" s="37">
        <v>2</v>
      </c>
      <c r="F75" s="12" t="s">
        <v>17</v>
      </c>
      <c r="G75" s="4" t="s">
        <v>158</v>
      </c>
      <c r="H75" s="12" t="s">
        <v>155</v>
      </c>
      <c r="I75" s="12">
        <v>216689</v>
      </c>
      <c r="J75" s="13">
        <v>44995</v>
      </c>
      <c r="K75" s="12" t="s">
        <v>8</v>
      </c>
      <c r="L75" s="12" t="s">
        <v>156</v>
      </c>
      <c r="M75" s="7">
        <f>[1]Sheet1!O48</f>
        <v>76.7</v>
      </c>
      <c r="N75" s="12">
        <v>100</v>
      </c>
      <c r="O75" s="14">
        <f t="shared" si="4"/>
        <v>7670</v>
      </c>
      <c r="P75" s="36">
        <v>25</v>
      </c>
      <c r="Q75" s="15">
        <f t="shared" si="5"/>
        <v>1917.5</v>
      </c>
      <c r="R75" s="16">
        <v>1</v>
      </c>
      <c r="S75" s="16"/>
      <c r="T75" t="s">
        <v>307</v>
      </c>
    </row>
    <row r="76" spans="1:20" x14ac:dyDescent="0.2">
      <c r="A76" s="12" t="s">
        <v>13</v>
      </c>
      <c r="B76" s="7" t="s">
        <v>138</v>
      </c>
      <c r="C76" s="12" t="s">
        <v>136</v>
      </c>
      <c r="D76" s="12" t="s">
        <v>31</v>
      </c>
      <c r="E76" s="44">
        <v>4</v>
      </c>
      <c r="F76" s="12" t="s">
        <v>17</v>
      </c>
      <c r="G76" s="4" t="s">
        <v>16</v>
      </c>
      <c r="H76" s="12" t="s">
        <v>155</v>
      </c>
      <c r="I76" s="12">
        <v>216689</v>
      </c>
      <c r="J76" s="13">
        <v>45028</v>
      </c>
      <c r="K76" s="12" t="s">
        <v>8</v>
      </c>
      <c r="L76" s="12" t="s">
        <v>156</v>
      </c>
      <c r="M76" s="17">
        <f>[1]Sheet1!Y90</f>
        <v>23.599999999999998</v>
      </c>
      <c r="N76" s="12">
        <v>100</v>
      </c>
      <c r="O76" s="14">
        <f t="shared" si="4"/>
        <v>2360</v>
      </c>
      <c r="P76" s="36">
        <v>25</v>
      </c>
      <c r="Q76" s="15">
        <f t="shared" si="5"/>
        <v>590</v>
      </c>
      <c r="R76" s="16">
        <v>1</v>
      </c>
      <c r="S76" s="16"/>
      <c r="T76" t="s">
        <v>308</v>
      </c>
    </row>
    <row r="77" spans="1:20" x14ac:dyDescent="0.2">
      <c r="A77" s="12" t="s">
        <v>13</v>
      </c>
      <c r="B77" s="7" t="s">
        <v>125</v>
      </c>
      <c r="C77" s="12" t="s">
        <v>123</v>
      </c>
      <c r="D77" s="12" t="s">
        <v>31</v>
      </c>
      <c r="E77" s="44">
        <v>4</v>
      </c>
      <c r="F77" s="12" t="s">
        <v>17</v>
      </c>
      <c r="G77" s="4" t="s">
        <v>16</v>
      </c>
      <c r="H77" s="12" t="s">
        <v>155</v>
      </c>
      <c r="I77" s="12">
        <v>216689</v>
      </c>
      <c r="J77" s="13">
        <v>45021</v>
      </c>
      <c r="K77" s="12" t="s">
        <v>8</v>
      </c>
      <c r="L77" s="12" t="s">
        <v>156</v>
      </c>
      <c r="M77" s="17">
        <f>[1]Sheet1!Y80</f>
        <v>17.2</v>
      </c>
      <c r="N77" s="12">
        <v>100</v>
      </c>
      <c r="O77" s="14">
        <f t="shared" si="4"/>
        <v>1720</v>
      </c>
      <c r="P77" s="36">
        <v>25</v>
      </c>
      <c r="Q77" s="15">
        <f t="shared" si="5"/>
        <v>430</v>
      </c>
      <c r="R77" s="16">
        <v>1</v>
      </c>
      <c r="S77" s="16"/>
      <c r="T77" t="s">
        <v>309</v>
      </c>
    </row>
    <row r="78" spans="1:20" x14ac:dyDescent="0.2">
      <c r="A78" s="12" t="s">
        <v>13</v>
      </c>
      <c r="B78" s="7" t="s">
        <v>50</v>
      </c>
      <c r="C78" s="12" t="s">
        <v>28</v>
      </c>
      <c r="D78" s="12" t="s">
        <v>32</v>
      </c>
      <c r="E78" s="11">
        <v>1</v>
      </c>
      <c r="F78" s="12" t="s">
        <v>17</v>
      </c>
      <c r="G78" s="4" t="s">
        <v>16</v>
      </c>
      <c r="H78" s="12" t="s">
        <v>155</v>
      </c>
      <c r="I78" s="12">
        <v>216689</v>
      </c>
      <c r="J78" s="13">
        <v>44993</v>
      </c>
      <c r="K78" s="12" t="s">
        <v>8</v>
      </c>
      <c r="L78" s="12" t="s">
        <v>156</v>
      </c>
      <c r="M78" s="7">
        <f>[1]Sheet1!O21</f>
        <v>42.7</v>
      </c>
      <c r="N78" s="12">
        <v>100</v>
      </c>
      <c r="O78" s="14">
        <f t="shared" si="4"/>
        <v>4270</v>
      </c>
      <c r="P78" s="36">
        <v>25</v>
      </c>
      <c r="Q78" s="15">
        <f t="shared" si="5"/>
        <v>1067.5</v>
      </c>
      <c r="R78" s="16">
        <v>1</v>
      </c>
      <c r="S78" s="16"/>
      <c r="T78" t="s">
        <v>310</v>
      </c>
    </row>
    <row r="79" spans="1:20" x14ac:dyDescent="0.2">
      <c r="A79" s="12" t="s">
        <v>13</v>
      </c>
      <c r="B79" s="7" t="s">
        <v>102</v>
      </c>
      <c r="C79" s="12" t="s">
        <v>100</v>
      </c>
      <c r="D79" s="12" t="s">
        <v>31</v>
      </c>
      <c r="E79" s="41">
        <v>3</v>
      </c>
      <c r="F79" s="12" t="s">
        <v>17</v>
      </c>
      <c r="G79" s="4" t="s">
        <v>158</v>
      </c>
      <c r="H79" s="12" t="s">
        <v>155</v>
      </c>
      <c r="I79" s="12">
        <v>216689</v>
      </c>
      <c r="J79" s="13">
        <v>45001</v>
      </c>
      <c r="K79" s="12" t="s">
        <v>8</v>
      </c>
      <c r="L79" s="12" t="s">
        <v>156</v>
      </c>
      <c r="M79" s="7">
        <f>[1]Sheet1!O63</f>
        <v>61.6</v>
      </c>
      <c r="N79" s="12">
        <v>100</v>
      </c>
      <c r="O79" s="14">
        <f t="shared" si="4"/>
        <v>6160</v>
      </c>
      <c r="P79" s="36">
        <v>25</v>
      </c>
      <c r="Q79" s="15">
        <f t="shared" si="5"/>
        <v>1540</v>
      </c>
      <c r="R79" s="16">
        <v>1</v>
      </c>
      <c r="S79" s="16"/>
      <c r="T79" t="s">
        <v>311</v>
      </c>
    </row>
    <row r="80" spans="1:20" x14ac:dyDescent="0.2">
      <c r="A80" s="12" t="s">
        <v>13</v>
      </c>
      <c r="B80" s="7" t="s">
        <v>95</v>
      </c>
      <c r="C80" s="12" t="s">
        <v>93</v>
      </c>
      <c r="D80" s="12" t="s">
        <v>31</v>
      </c>
      <c r="E80" s="41">
        <v>3</v>
      </c>
      <c r="F80" s="12" t="s">
        <v>17</v>
      </c>
      <c r="G80" s="4" t="s">
        <v>157</v>
      </c>
      <c r="H80" s="12" t="s">
        <v>155</v>
      </c>
      <c r="I80" s="12">
        <v>216689</v>
      </c>
      <c r="J80" s="13">
        <v>45001</v>
      </c>
      <c r="K80" s="12" t="s">
        <v>8</v>
      </c>
      <c r="L80" s="12" t="s">
        <v>156</v>
      </c>
      <c r="M80" s="7">
        <f>[1]Sheet1!O58</f>
        <v>43.9</v>
      </c>
      <c r="N80" s="12">
        <v>100</v>
      </c>
      <c r="O80" s="14">
        <f t="shared" si="4"/>
        <v>4390</v>
      </c>
      <c r="P80" s="36">
        <v>25</v>
      </c>
      <c r="Q80" s="15">
        <f t="shared" si="5"/>
        <v>1097.5</v>
      </c>
      <c r="R80" s="16">
        <v>1</v>
      </c>
      <c r="S80" s="16"/>
      <c r="T80" t="s">
        <v>312</v>
      </c>
    </row>
    <row r="81" spans="1:20" x14ac:dyDescent="0.2">
      <c r="A81" s="12" t="s">
        <v>13</v>
      </c>
      <c r="B81" s="7" t="s">
        <v>73</v>
      </c>
      <c r="C81" s="12" t="s">
        <v>58</v>
      </c>
      <c r="D81" s="12" t="s">
        <v>31</v>
      </c>
      <c r="E81" s="37">
        <v>2</v>
      </c>
      <c r="F81" s="12" t="s">
        <v>17</v>
      </c>
      <c r="G81" s="4" t="s">
        <v>16</v>
      </c>
      <c r="H81" s="12" t="s">
        <v>155</v>
      </c>
      <c r="I81" s="12">
        <v>216689</v>
      </c>
      <c r="J81" s="13">
        <v>44994</v>
      </c>
      <c r="K81" s="12" t="s">
        <v>8</v>
      </c>
      <c r="L81" s="12" t="s">
        <v>156</v>
      </c>
      <c r="M81" s="17">
        <f>[1]Sheet1!O36</f>
        <v>41.9</v>
      </c>
      <c r="N81" s="12">
        <v>100</v>
      </c>
      <c r="O81" s="14">
        <f t="shared" si="4"/>
        <v>4190</v>
      </c>
      <c r="P81" s="36">
        <v>25</v>
      </c>
      <c r="Q81" s="15">
        <f t="shared" si="5"/>
        <v>1047.5</v>
      </c>
      <c r="R81" s="16">
        <v>1</v>
      </c>
      <c r="S81" s="16"/>
      <c r="T81" t="s">
        <v>313</v>
      </c>
    </row>
    <row r="82" spans="1:20" x14ac:dyDescent="0.2">
      <c r="A82" s="12" t="s">
        <v>13</v>
      </c>
      <c r="B82" s="7" t="s">
        <v>103</v>
      </c>
      <c r="C82" s="12" t="s">
        <v>100</v>
      </c>
      <c r="D82" s="12" t="s">
        <v>32</v>
      </c>
      <c r="E82" s="41">
        <v>3</v>
      </c>
      <c r="F82" s="12" t="s">
        <v>17</v>
      </c>
      <c r="G82" s="4" t="s">
        <v>16</v>
      </c>
      <c r="H82" s="12" t="s">
        <v>155</v>
      </c>
      <c r="I82" s="12">
        <v>216689</v>
      </c>
      <c r="J82" s="13">
        <v>45001</v>
      </c>
      <c r="K82" s="12" t="s">
        <v>8</v>
      </c>
      <c r="L82" s="12" t="s">
        <v>156</v>
      </c>
      <c r="M82" s="17">
        <f>[1]Sheet1!O64</f>
        <v>52</v>
      </c>
      <c r="N82" s="12">
        <v>100</v>
      </c>
      <c r="O82" s="14">
        <f t="shared" si="4"/>
        <v>5200</v>
      </c>
      <c r="P82" s="36">
        <v>25</v>
      </c>
      <c r="Q82" s="15">
        <f t="shared" si="5"/>
        <v>1300</v>
      </c>
      <c r="R82" s="16">
        <v>1</v>
      </c>
      <c r="S82" s="16"/>
      <c r="T82" t="s">
        <v>314</v>
      </c>
    </row>
    <row r="83" spans="1:20" x14ac:dyDescent="0.2">
      <c r="A83" s="12" t="s">
        <v>13</v>
      </c>
      <c r="B83" s="7" t="s">
        <v>109</v>
      </c>
      <c r="C83" s="12" t="s">
        <v>107</v>
      </c>
      <c r="D83" s="12" t="s">
        <v>332</v>
      </c>
      <c r="E83" s="41">
        <v>3</v>
      </c>
      <c r="F83" s="12" t="s">
        <v>17</v>
      </c>
      <c r="G83" s="4" t="s">
        <v>16</v>
      </c>
      <c r="H83" s="12" t="s">
        <v>155</v>
      </c>
      <c r="I83" s="12">
        <v>216689</v>
      </c>
      <c r="J83" s="13">
        <v>45015</v>
      </c>
      <c r="K83" s="12" t="s">
        <v>8</v>
      </c>
      <c r="L83" s="12" t="s">
        <v>156</v>
      </c>
      <c r="M83" s="17">
        <f>[1]Sheet1!O68</f>
        <v>11</v>
      </c>
      <c r="N83" s="12">
        <v>100</v>
      </c>
      <c r="O83" s="14">
        <f t="shared" si="4"/>
        <v>1100</v>
      </c>
      <c r="P83" s="36">
        <v>25</v>
      </c>
      <c r="Q83" s="15">
        <f t="shared" si="5"/>
        <v>275</v>
      </c>
      <c r="R83" s="16">
        <v>1</v>
      </c>
      <c r="S83" s="16"/>
      <c r="T83" t="s">
        <v>315</v>
      </c>
    </row>
    <row r="84" spans="1:20" ht="16" thickBot="1" x14ac:dyDescent="0.25">
      <c r="A84" s="19" t="s">
        <v>13</v>
      </c>
      <c r="B84" s="20" t="s">
        <v>37</v>
      </c>
      <c r="C84" s="19" t="s">
        <v>23</v>
      </c>
      <c r="D84" s="19" t="s">
        <v>32</v>
      </c>
      <c r="E84" s="18">
        <v>1</v>
      </c>
      <c r="F84" s="12" t="s">
        <v>17</v>
      </c>
      <c r="G84" s="5" t="s">
        <v>16</v>
      </c>
      <c r="H84" s="19" t="s">
        <v>155</v>
      </c>
      <c r="I84" s="19">
        <v>216689</v>
      </c>
      <c r="J84" s="46">
        <v>44992</v>
      </c>
      <c r="K84" s="19" t="s">
        <v>8</v>
      </c>
      <c r="L84" s="19" t="s">
        <v>156</v>
      </c>
      <c r="M84" s="20">
        <f>[1]Sheet1!O8</f>
        <v>33.9</v>
      </c>
      <c r="N84" s="19">
        <v>100</v>
      </c>
      <c r="O84" s="22">
        <f t="shared" si="4"/>
        <v>3390</v>
      </c>
      <c r="P84" s="22">
        <v>25</v>
      </c>
      <c r="Q84" s="23">
        <f t="shared" si="5"/>
        <v>847.5</v>
      </c>
      <c r="R84" s="16">
        <v>1</v>
      </c>
      <c r="S84" s="16"/>
      <c r="T84" t="s">
        <v>316</v>
      </c>
    </row>
    <row r="85" spans="1:20" x14ac:dyDescent="0.2">
      <c r="A85" s="25" t="s">
        <v>13</v>
      </c>
      <c r="B85" s="26" t="s">
        <v>130</v>
      </c>
      <c r="C85" s="25" t="s">
        <v>128</v>
      </c>
      <c r="D85" s="25" t="s">
        <v>332</v>
      </c>
      <c r="E85" s="47">
        <v>4</v>
      </c>
      <c r="F85" s="12" t="s">
        <v>17</v>
      </c>
      <c r="G85" s="4" t="s">
        <v>158</v>
      </c>
      <c r="H85" s="12" t="s">
        <v>155</v>
      </c>
      <c r="I85" s="12">
        <v>216689</v>
      </c>
      <c r="J85" s="43">
        <v>45021</v>
      </c>
      <c r="K85" s="12" t="s">
        <v>8</v>
      </c>
      <c r="L85" s="12" t="s">
        <v>156</v>
      </c>
      <c r="M85" s="35">
        <f>[1]Sheet1!Y84</f>
        <v>37.299999999999997</v>
      </c>
      <c r="N85" s="12">
        <v>100</v>
      </c>
      <c r="O85" s="36">
        <f t="shared" si="4"/>
        <v>3729.9999999999995</v>
      </c>
      <c r="P85" s="36">
        <v>25</v>
      </c>
      <c r="Q85" s="48">
        <f t="shared" si="5"/>
        <v>932.49999999999989</v>
      </c>
      <c r="R85" s="16">
        <v>1</v>
      </c>
      <c r="S85" s="16"/>
      <c r="T85" t="s">
        <v>317</v>
      </c>
    </row>
    <row r="86" spans="1:20" x14ac:dyDescent="0.2">
      <c r="A86" s="12" t="s">
        <v>13</v>
      </c>
      <c r="B86" s="7" t="s">
        <v>74</v>
      </c>
      <c r="C86" s="12" t="s">
        <v>58</v>
      </c>
      <c r="D86" s="12" t="s">
        <v>32</v>
      </c>
      <c r="E86" s="37">
        <v>2</v>
      </c>
      <c r="F86" s="12" t="s">
        <v>17</v>
      </c>
      <c r="G86" s="4" t="s">
        <v>16</v>
      </c>
      <c r="H86" s="12" t="s">
        <v>155</v>
      </c>
      <c r="I86" s="12">
        <v>216689</v>
      </c>
      <c r="J86" s="13">
        <v>44994</v>
      </c>
      <c r="K86" s="12" t="s">
        <v>8</v>
      </c>
      <c r="L86" s="12" t="s">
        <v>156</v>
      </c>
      <c r="M86" s="17">
        <f>[1]Sheet1!O37</f>
        <v>1.51</v>
      </c>
      <c r="N86" s="12">
        <v>100</v>
      </c>
      <c r="O86" s="14">
        <f t="shared" si="4"/>
        <v>151</v>
      </c>
      <c r="P86" s="36">
        <v>25</v>
      </c>
      <c r="Q86" s="15">
        <f t="shared" si="5"/>
        <v>37.75</v>
      </c>
      <c r="R86" s="16">
        <v>1</v>
      </c>
      <c r="S86" s="16"/>
      <c r="T86" t="s">
        <v>318</v>
      </c>
    </row>
    <row r="87" spans="1:20" x14ac:dyDescent="0.2">
      <c r="A87" s="12" t="s">
        <v>13</v>
      </c>
      <c r="B87" s="7" t="s">
        <v>139</v>
      </c>
      <c r="C87" s="12" t="s">
        <v>136</v>
      </c>
      <c r="D87" s="12" t="s">
        <v>32</v>
      </c>
      <c r="E87" s="44">
        <v>4</v>
      </c>
      <c r="F87" s="12" t="s">
        <v>17</v>
      </c>
      <c r="G87" s="4" t="s">
        <v>16</v>
      </c>
      <c r="H87" s="12" t="s">
        <v>155</v>
      </c>
      <c r="I87" s="12">
        <v>216689</v>
      </c>
      <c r="J87" s="13">
        <v>45028</v>
      </c>
      <c r="K87" s="12" t="s">
        <v>8</v>
      </c>
      <c r="L87" s="12" t="s">
        <v>156</v>
      </c>
      <c r="M87" s="17">
        <f>[1]Sheet1!Y91</f>
        <v>21.8</v>
      </c>
      <c r="N87" s="12">
        <v>100</v>
      </c>
      <c r="O87" s="14">
        <f t="shared" si="4"/>
        <v>2180</v>
      </c>
      <c r="P87" s="36">
        <v>25</v>
      </c>
      <c r="Q87" s="15">
        <f t="shared" si="5"/>
        <v>545</v>
      </c>
      <c r="R87" s="16">
        <v>1</v>
      </c>
      <c r="S87" s="16"/>
      <c r="T87" t="s">
        <v>319</v>
      </c>
    </row>
    <row r="88" spans="1:20" x14ac:dyDescent="0.2">
      <c r="A88" s="12" t="s">
        <v>13</v>
      </c>
      <c r="B88" s="7" t="s">
        <v>45</v>
      </c>
      <c r="C88" s="12" t="s">
        <v>26</v>
      </c>
      <c r="D88" s="12" t="s">
        <v>32</v>
      </c>
      <c r="E88" s="11">
        <v>1</v>
      </c>
      <c r="F88" s="12" t="s">
        <v>17</v>
      </c>
      <c r="G88" s="4" t="s">
        <v>16</v>
      </c>
      <c r="H88" s="12" t="s">
        <v>155</v>
      </c>
      <c r="I88" s="12">
        <v>216689</v>
      </c>
      <c r="J88" s="13">
        <v>44993</v>
      </c>
      <c r="K88" s="12" t="s">
        <v>8</v>
      </c>
      <c r="L88" s="12" t="s">
        <v>156</v>
      </c>
      <c r="M88" s="7">
        <f>[1]Sheet1!O16</f>
        <v>55.300000000000004</v>
      </c>
      <c r="N88" s="12">
        <v>100</v>
      </c>
      <c r="O88" s="14">
        <f t="shared" si="4"/>
        <v>5530</v>
      </c>
      <c r="P88" s="36">
        <v>25</v>
      </c>
      <c r="Q88" s="15">
        <f t="shared" si="5"/>
        <v>1382.5</v>
      </c>
      <c r="R88" s="16">
        <v>1</v>
      </c>
      <c r="S88" s="16"/>
      <c r="T88" t="s">
        <v>320</v>
      </c>
    </row>
    <row r="89" spans="1:20" x14ac:dyDescent="0.2">
      <c r="A89" s="12" t="s">
        <v>13</v>
      </c>
      <c r="B89" s="7" t="s">
        <v>126</v>
      </c>
      <c r="C89" s="12" t="s">
        <v>123</v>
      </c>
      <c r="D89" s="12" t="s">
        <v>32</v>
      </c>
      <c r="E89" s="44">
        <v>4</v>
      </c>
      <c r="F89" s="12" t="s">
        <v>17</v>
      </c>
      <c r="G89" s="4" t="s">
        <v>158</v>
      </c>
      <c r="H89" s="12" t="s">
        <v>155</v>
      </c>
      <c r="I89" s="12">
        <v>216689</v>
      </c>
      <c r="J89" s="13">
        <v>45021</v>
      </c>
      <c r="K89" s="12" t="s">
        <v>8</v>
      </c>
      <c r="L89" s="12" t="s">
        <v>156</v>
      </c>
      <c r="M89" s="17">
        <f>[1]Sheet1!Y81</f>
        <v>25.8</v>
      </c>
      <c r="N89" s="12">
        <v>100</v>
      </c>
      <c r="O89" s="14">
        <f t="shared" si="4"/>
        <v>2580</v>
      </c>
      <c r="P89" s="36">
        <v>25</v>
      </c>
      <c r="Q89" s="15">
        <f t="shared" si="5"/>
        <v>645</v>
      </c>
      <c r="R89" s="16">
        <v>1</v>
      </c>
      <c r="S89" s="16"/>
      <c r="T89" t="s">
        <v>321</v>
      </c>
    </row>
    <row r="90" spans="1:20" x14ac:dyDescent="0.2">
      <c r="A90" s="12" t="s">
        <v>13</v>
      </c>
      <c r="B90" s="7" t="s">
        <v>77</v>
      </c>
      <c r="C90" s="12" t="s">
        <v>59</v>
      </c>
      <c r="D90" s="12" t="s">
        <v>31</v>
      </c>
      <c r="E90" s="37">
        <v>2</v>
      </c>
      <c r="F90" s="12" t="s">
        <v>17</v>
      </c>
      <c r="G90" s="4" t="s">
        <v>16</v>
      </c>
      <c r="H90" s="12" t="s">
        <v>155</v>
      </c>
      <c r="I90" s="12">
        <v>216689</v>
      </c>
      <c r="J90" s="13">
        <v>44995</v>
      </c>
      <c r="K90" s="12" t="s">
        <v>8</v>
      </c>
      <c r="L90" s="12" t="s">
        <v>156</v>
      </c>
      <c r="M90" s="17">
        <f>[1]Sheet1!O40</f>
        <v>56</v>
      </c>
      <c r="N90" s="12">
        <v>100</v>
      </c>
      <c r="O90" s="14">
        <f t="shared" si="4"/>
        <v>5600</v>
      </c>
      <c r="P90" s="36">
        <v>25</v>
      </c>
      <c r="Q90" s="15">
        <f t="shared" si="5"/>
        <v>1400</v>
      </c>
      <c r="R90" s="16">
        <v>1</v>
      </c>
      <c r="S90" s="16"/>
      <c r="T90" t="s">
        <v>322</v>
      </c>
    </row>
    <row r="91" spans="1:20" x14ac:dyDescent="0.2">
      <c r="A91" s="12" t="s">
        <v>13</v>
      </c>
      <c r="B91" s="7" t="s">
        <v>110</v>
      </c>
      <c r="C91" s="12" t="s">
        <v>107</v>
      </c>
      <c r="D91" s="12" t="s">
        <v>31</v>
      </c>
      <c r="E91" s="41">
        <v>3</v>
      </c>
      <c r="F91" s="12" t="s">
        <v>17</v>
      </c>
      <c r="G91" s="4" t="s">
        <v>16</v>
      </c>
      <c r="H91" s="12" t="s">
        <v>155</v>
      </c>
      <c r="I91" s="12">
        <v>216689</v>
      </c>
      <c r="J91" s="13">
        <v>45015</v>
      </c>
      <c r="K91" s="12" t="s">
        <v>8</v>
      </c>
      <c r="L91" s="12" t="s">
        <v>156</v>
      </c>
      <c r="M91" s="7">
        <f>[1]Sheet1!O69</f>
        <v>22.1</v>
      </c>
      <c r="N91" s="12">
        <v>100</v>
      </c>
      <c r="O91" s="14">
        <f t="shared" si="4"/>
        <v>2210</v>
      </c>
      <c r="P91" s="36">
        <v>25</v>
      </c>
      <c r="Q91" s="15">
        <f t="shared" si="5"/>
        <v>552.5</v>
      </c>
      <c r="R91" s="16">
        <v>1</v>
      </c>
      <c r="S91" s="16"/>
      <c r="T91" t="s">
        <v>323</v>
      </c>
    </row>
    <row r="92" spans="1:20" x14ac:dyDescent="0.2">
      <c r="A92" s="12" t="s">
        <v>13</v>
      </c>
      <c r="B92" s="7" t="s">
        <v>134</v>
      </c>
      <c r="C92" s="12" t="s">
        <v>132</v>
      </c>
      <c r="D92" s="12" t="s">
        <v>332</v>
      </c>
      <c r="E92" s="44">
        <v>4</v>
      </c>
      <c r="F92" s="12" t="s">
        <v>17</v>
      </c>
      <c r="G92" s="4" t="s">
        <v>16</v>
      </c>
      <c r="H92" s="12" t="s">
        <v>155</v>
      </c>
      <c r="I92" s="12">
        <v>216689</v>
      </c>
      <c r="J92" s="13">
        <v>45021</v>
      </c>
      <c r="K92" s="12" t="s">
        <v>8</v>
      </c>
      <c r="L92" s="12" t="s">
        <v>156</v>
      </c>
      <c r="M92" s="17">
        <f>[1]Sheet1!Y87</f>
        <v>36.299999999999997</v>
      </c>
      <c r="N92" s="12">
        <v>100</v>
      </c>
      <c r="O92" s="14">
        <f t="shared" si="4"/>
        <v>3629.9999999999995</v>
      </c>
      <c r="P92" s="36">
        <v>25</v>
      </c>
      <c r="Q92" s="15">
        <f t="shared" si="5"/>
        <v>907.49999999999989</v>
      </c>
      <c r="R92" s="16">
        <v>1</v>
      </c>
      <c r="S92" s="16"/>
      <c r="T92" t="s">
        <v>324</v>
      </c>
    </row>
    <row r="93" spans="1:20" x14ac:dyDescent="0.2">
      <c r="A93" s="12" t="s">
        <v>13</v>
      </c>
      <c r="B93" s="7" t="s">
        <v>145</v>
      </c>
      <c r="C93" s="12" t="s">
        <v>143</v>
      </c>
      <c r="D93" s="12" t="s">
        <v>31</v>
      </c>
      <c r="E93" s="44">
        <v>4</v>
      </c>
      <c r="F93" s="12" t="s">
        <v>17</v>
      </c>
      <c r="G93" s="4" t="s">
        <v>16</v>
      </c>
      <c r="H93" s="12" t="s">
        <v>155</v>
      </c>
      <c r="I93" s="12">
        <v>216689</v>
      </c>
      <c r="J93" s="13">
        <v>45028</v>
      </c>
      <c r="K93" s="12" t="s">
        <v>8</v>
      </c>
      <c r="L93" s="12" t="s">
        <v>156</v>
      </c>
      <c r="M93" s="17">
        <f>[1]Sheet1!Y95</f>
        <v>6.42</v>
      </c>
      <c r="N93" s="12">
        <v>100</v>
      </c>
      <c r="O93" s="14">
        <f t="shared" si="4"/>
        <v>642</v>
      </c>
      <c r="P93" s="36">
        <v>25</v>
      </c>
      <c r="Q93" s="15">
        <f t="shared" si="5"/>
        <v>160.5</v>
      </c>
      <c r="R93" s="16">
        <v>1</v>
      </c>
      <c r="S93" s="16"/>
      <c r="T93" t="s">
        <v>325</v>
      </c>
    </row>
    <row r="94" spans="1:20" x14ac:dyDescent="0.2">
      <c r="A94" s="12" t="s">
        <v>13</v>
      </c>
      <c r="B94" s="7" t="s">
        <v>111</v>
      </c>
      <c r="C94" s="12" t="s">
        <v>107</v>
      </c>
      <c r="D94" s="12" t="s">
        <v>32</v>
      </c>
      <c r="E94" s="41">
        <v>3</v>
      </c>
      <c r="F94" s="12" t="s">
        <v>17</v>
      </c>
      <c r="G94" s="4" t="s">
        <v>16</v>
      </c>
      <c r="H94" s="12" t="s">
        <v>155</v>
      </c>
      <c r="I94" s="12">
        <v>216689</v>
      </c>
      <c r="J94" s="13">
        <v>45015</v>
      </c>
      <c r="K94" s="12" t="s">
        <v>8</v>
      </c>
      <c r="L94" s="12" t="s">
        <v>156</v>
      </c>
      <c r="M94" s="17">
        <f>[1]Sheet1!O70</f>
        <v>6.52</v>
      </c>
      <c r="N94" s="12">
        <v>100</v>
      </c>
      <c r="O94" s="14">
        <f t="shared" si="4"/>
        <v>652</v>
      </c>
      <c r="P94" s="36">
        <v>25</v>
      </c>
      <c r="Q94" s="15">
        <f t="shared" si="5"/>
        <v>163</v>
      </c>
      <c r="R94" s="16">
        <v>1</v>
      </c>
      <c r="S94" s="16"/>
      <c r="T94" t="s">
        <v>326</v>
      </c>
    </row>
    <row r="95" spans="1:20" x14ac:dyDescent="0.2">
      <c r="A95" s="7" t="s">
        <v>13</v>
      </c>
      <c r="B95" s="7" t="s">
        <v>152</v>
      </c>
      <c r="C95" s="7" t="s">
        <v>153</v>
      </c>
      <c r="D95" s="7" t="s">
        <v>12</v>
      </c>
      <c r="E95" s="69">
        <v>4</v>
      </c>
      <c r="F95" s="12" t="s">
        <v>17</v>
      </c>
      <c r="G95" s="4" t="s">
        <v>16</v>
      </c>
      <c r="H95" s="12" t="s">
        <v>155</v>
      </c>
      <c r="I95" s="12">
        <v>216689</v>
      </c>
      <c r="J95" s="13">
        <v>45028</v>
      </c>
      <c r="K95" s="12" t="s">
        <v>8</v>
      </c>
      <c r="L95" s="12" t="s">
        <v>156</v>
      </c>
      <c r="M95" s="17">
        <f>[1]Sheet1!Y100</f>
        <v>45.5</v>
      </c>
      <c r="N95" s="12">
        <v>100</v>
      </c>
      <c r="O95" s="14">
        <f t="shared" si="4"/>
        <v>4550</v>
      </c>
      <c r="P95" s="36">
        <v>25</v>
      </c>
      <c r="Q95" s="15">
        <f t="shared" si="5"/>
        <v>1137.5</v>
      </c>
      <c r="R95" s="16">
        <v>1</v>
      </c>
      <c r="S95" s="16"/>
      <c r="T95" t="s">
        <v>327</v>
      </c>
    </row>
    <row r="96" spans="1:20" ht="16" thickBot="1" x14ac:dyDescent="0.25">
      <c r="A96" s="19" t="s">
        <v>13</v>
      </c>
      <c r="B96" s="20" t="s">
        <v>150</v>
      </c>
      <c r="C96" s="19" t="s">
        <v>151</v>
      </c>
      <c r="D96" s="19" t="s">
        <v>186</v>
      </c>
      <c r="E96" s="45">
        <v>4</v>
      </c>
      <c r="F96" s="12" t="s">
        <v>17</v>
      </c>
      <c r="G96" s="5" t="s">
        <v>158</v>
      </c>
      <c r="H96" s="19" t="s">
        <v>155</v>
      </c>
      <c r="I96" s="19">
        <v>216689</v>
      </c>
      <c r="J96" s="21">
        <v>45028</v>
      </c>
      <c r="K96" s="19" t="s">
        <v>8</v>
      </c>
      <c r="L96" s="19" t="s">
        <v>156</v>
      </c>
      <c r="M96" s="38">
        <f>[1]Sheet1!Y99</f>
        <v>24.5</v>
      </c>
      <c r="N96" s="19">
        <v>100</v>
      </c>
      <c r="O96" s="22">
        <f t="shared" si="4"/>
        <v>2450</v>
      </c>
      <c r="P96" s="22">
        <v>25</v>
      </c>
      <c r="Q96" s="23">
        <f t="shared" si="5"/>
        <v>612.5</v>
      </c>
      <c r="R96" s="16">
        <v>1</v>
      </c>
      <c r="S96" s="16"/>
      <c r="T96" t="s">
        <v>328</v>
      </c>
    </row>
    <row r="97" spans="1:20" ht="16" thickBot="1" x14ac:dyDescent="0.25">
      <c r="A97" s="31" t="s">
        <v>13</v>
      </c>
      <c r="B97" s="49" t="s">
        <v>115</v>
      </c>
      <c r="C97" s="31" t="s">
        <v>113</v>
      </c>
      <c r="D97" s="31" t="s">
        <v>332</v>
      </c>
      <c r="E97" s="77">
        <v>3</v>
      </c>
      <c r="F97" s="12" t="s">
        <v>17</v>
      </c>
      <c r="G97" s="81" t="s">
        <v>16</v>
      </c>
      <c r="H97" s="19" t="s">
        <v>155</v>
      </c>
      <c r="I97" s="19">
        <v>216689</v>
      </c>
      <c r="J97" s="21">
        <v>45015</v>
      </c>
      <c r="K97" s="19" t="s">
        <v>8</v>
      </c>
      <c r="L97" s="19" t="s">
        <v>156</v>
      </c>
      <c r="M97" s="49">
        <f>[1]Sheet1!O73</f>
        <v>17.5</v>
      </c>
      <c r="N97" s="19">
        <v>100</v>
      </c>
      <c r="O97" s="32">
        <f t="shared" si="4"/>
        <v>1750</v>
      </c>
      <c r="P97" s="22">
        <v>25</v>
      </c>
      <c r="Q97" s="33">
        <f t="shared" si="5"/>
        <v>437.5</v>
      </c>
      <c r="R97" s="16">
        <v>1</v>
      </c>
      <c r="S97" s="16"/>
      <c r="T97" t="s">
        <v>329</v>
      </c>
    </row>
    <row r="98" spans="1:20" s="74" customFormat="1" ht="16" thickBot="1" x14ac:dyDescent="0.25">
      <c r="A98" s="31" t="s">
        <v>13</v>
      </c>
      <c r="B98" s="7" t="s">
        <v>146</v>
      </c>
      <c r="C98" s="12" t="s">
        <v>143</v>
      </c>
      <c r="D98" s="12" t="s">
        <v>32</v>
      </c>
      <c r="E98" s="73">
        <v>4</v>
      </c>
      <c r="F98" s="12" t="s">
        <v>17</v>
      </c>
      <c r="G98" s="4" t="s">
        <v>158</v>
      </c>
      <c r="H98" s="19" t="s">
        <v>155</v>
      </c>
      <c r="I98" s="12">
        <v>216689</v>
      </c>
      <c r="J98" s="13">
        <v>45028</v>
      </c>
      <c r="K98" s="12" t="s">
        <v>8</v>
      </c>
      <c r="L98" s="12" t="s">
        <v>156</v>
      </c>
      <c r="M98" s="17">
        <f>[1]Sheet1!Y96</f>
        <v>3.77</v>
      </c>
      <c r="N98" s="12">
        <v>100</v>
      </c>
      <c r="O98" s="14">
        <f t="shared" ref="O98:O129" si="6">M98*N98</f>
        <v>377</v>
      </c>
      <c r="P98" s="14">
        <v>25</v>
      </c>
      <c r="Q98" s="15">
        <f t="shared" ref="Q98" si="7">P98*M98</f>
        <v>94.25</v>
      </c>
      <c r="R98" s="16">
        <v>1</v>
      </c>
      <c r="S98" s="16"/>
      <c r="T98" t="s">
        <v>330</v>
      </c>
    </row>
    <row r="99" spans="1:20" ht="16" thickBot="1" x14ac:dyDescent="0.25">
      <c r="A99" s="31" t="s">
        <v>13</v>
      </c>
      <c r="B99" s="12" t="s">
        <v>184</v>
      </c>
      <c r="C99" s="12" t="s">
        <v>184</v>
      </c>
      <c r="D99" s="12">
        <v>0</v>
      </c>
      <c r="E99" s="16"/>
      <c r="F99" s="12" t="s">
        <v>17</v>
      </c>
      <c r="G99" s="14" t="s">
        <v>16</v>
      </c>
      <c r="H99" s="19" t="s">
        <v>155</v>
      </c>
      <c r="I99" s="12"/>
      <c r="J99" s="13">
        <v>44714</v>
      </c>
      <c r="K99" s="14" t="s">
        <v>8</v>
      </c>
      <c r="L99" s="12" t="s">
        <v>182</v>
      </c>
      <c r="M99" s="12">
        <v>19.3</v>
      </c>
      <c r="N99" s="12">
        <v>100</v>
      </c>
      <c r="O99" s="50">
        <f t="shared" si="6"/>
        <v>1930</v>
      </c>
      <c r="P99" s="12">
        <v>100</v>
      </c>
      <c r="Q99" s="50">
        <f>M99*P99</f>
        <v>1930</v>
      </c>
      <c r="R99" s="16">
        <v>0</v>
      </c>
      <c r="S99" s="52"/>
      <c r="T99" t="s">
        <v>235</v>
      </c>
    </row>
    <row r="100" spans="1:20" ht="16" thickBot="1" x14ac:dyDescent="0.25">
      <c r="A100" s="31" t="s">
        <v>13</v>
      </c>
      <c r="B100" s="12" t="s">
        <v>48</v>
      </c>
      <c r="C100" s="12" t="s">
        <v>28</v>
      </c>
      <c r="D100" s="12" t="s">
        <v>12</v>
      </c>
      <c r="E100" s="16"/>
      <c r="F100" s="12" t="s">
        <v>17</v>
      </c>
      <c r="G100" s="14" t="s">
        <v>16</v>
      </c>
      <c r="H100" s="19" t="s">
        <v>155</v>
      </c>
      <c r="I100" s="12">
        <v>213514</v>
      </c>
      <c r="J100" s="13">
        <v>44791</v>
      </c>
      <c r="K100" s="14" t="s">
        <v>8</v>
      </c>
      <c r="L100" s="12" t="s">
        <v>181</v>
      </c>
      <c r="M100" s="12">
        <v>24.5</v>
      </c>
      <c r="N100" s="12">
        <v>100</v>
      </c>
      <c r="O100" s="50">
        <f t="shared" si="6"/>
        <v>2450</v>
      </c>
      <c r="P100" s="12">
        <v>25</v>
      </c>
      <c r="Q100" s="12">
        <f>P100*M100</f>
        <v>612.5</v>
      </c>
      <c r="R100" s="51">
        <v>0</v>
      </c>
      <c r="S100" s="52"/>
      <c r="T100" t="s">
        <v>188</v>
      </c>
    </row>
    <row r="101" spans="1:20" ht="16" thickBot="1" x14ac:dyDescent="0.25">
      <c r="A101" s="31" t="s">
        <v>13</v>
      </c>
      <c r="B101" s="12" t="s">
        <v>51</v>
      </c>
      <c r="C101" s="12" t="s">
        <v>29</v>
      </c>
      <c r="D101" s="12" t="s">
        <v>186</v>
      </c>
      <c r="E101" s="16"/>
      <c r="F101" s="12" t="s">
        <v>17</v>
      </c>
      <c r="G101" s="14" t="s">
        <v>16</v>
      </c>
      <c r="H101" s="19" t="s">
        <v>155</v>
      </c>
      <c r="I101" s="12">
        <v>213514</v>
      </c>
      <c r="J101" s="13">
        <v>44791</v>
      </c>
      <c r="K101" s="14" t="s">
        <v>8</v>
      </c>
      <c r="L101" s="12" t="s">
        <v>181</v>
      </c>
      <c r="M101" s="12">
        <v>18.100000000000001</v>
      </c>
      <c r="N101" s="12">
        <v>100</v>
      </c>
      <c r="O101" s="50">
        <f t="shared" si="6"/>
        <v>1810.0000000000002</v>
      </c>
      <c r="P101" s="12">
        <v>25</v>
      </c>
      <c r="Q101" s="12">
        <f>P101*M101</f>
        <v>452.50000000000006</v>
      </c>
      <c r="R101" s="16">
        <v>0</v>
      </c>
      <c r="S101" s="52"/>
      <c r="T101" t="s">
        <v>190</v>
      </c>
    </row>
    <row r="102" spans="1:20" ht="16" thickBot="1" x14ac:dyDescent="0.25">
      <c r="A102" s="31" t="s">
        <v>13</v>
      </c>
      <c r="B102" s="53" t="s">
        <v>14</v>
      </c>
      <c r="C102" s="53" t="s">
        <v>20</v>
      </c>
      <c r="D102" s="53" t="s">
        <v>12</v>
      </c>
      <c r="E102" s="16"/>
      <c r="F102" s="12" t="s">
        <v>17</v>
      </c>
      <c r="G102" s="54" t="s">
        <v>16</v>
      </c>
      <c r="H102" s="19" t="s">
        <v>155</v>
      </c>
      <c r="I102" s="53">
        <v>213514</v>
      </c>
      <c r="J102" s="55">
        <v>44789</v>
      </c>
      <c r="K102" s="54" t="s">
        <v>8</v>
      </c>
      <c r="L102" s="53" t="s">
        <v>181</v>
      </c>
      <c r="M102" s="53">
        <v>9.48</v>
      </c>
      <c r="N102" s="53">
        <v>100</v>
      </c>
      <c r="O102" s="56">
        <f t="shared" si="6"/>
        <v>948</v>
      </c>
      <c r="P102" s="12">
        <v>25</v>
      </c>
      <c r="Q102" s="53">
        <f>P102*M102</f>
        <v>237</v>
      </c>
      <c r="R102" s="51">
        <v>0</v>
      </c>
      <c r="S102" s="57" t="s">
        <v>177</v>
      </c>
      <c r="T102" t="s">
        <v>191</v>
      </c>
    </row>
    <row r="103" spans="1:20" ht="16" thickBot="1" x14ac:dyDescent="0.25">
      <c r="A103" s="31" t="s">
        <v>13</v>
      </c>
      <c r="B103" s="12" t="s">
        <v>14</v>
      </c>
      <c r="C103" s="53" t="s">
        <v>20</v>
      </c>
      <c r="D103" s="53" t="s">
        <v>12</v>
      </c>
      <c r="E103" s="16"/>
      <c r="F103" s="12" t="s">
        <v>17</v>
      </c>
      <c r="G103" s="14" t="s">
        <v>16</v>
      </c>
      <c r="H103" s="19" t="s">
        <v>155</v>
      </c>
      <c r="I103" s="12"/>
      <c r="J103" s="13">
        <v>44714</v>
      </c>
      <c r="K103" s="14" t="s">
        <v>8</v>
      </c>
      <c r="L103" s="12" t="s">
        <v>182</v>
      </c>
      <c r="M103" s="12">
        <v>9.8000000000000007</v>
      </c>
      <c r="N103" s="12">
        <v>100</v>
      </c>
      <c r="O103" s="50">
        <f t="shared" si="6"/>
        <v>980.00000000000011</v>
      </c>
      <c r="P103" s="12">
        <v>100</v>
      </c>
      <c r="Q103" s="50">
        <f>M103*P103</f>
        <v>980.00000000000011</v>
      </c>
      <c r="R103" s="16">
        <v>0</v>
      </c>
      <c r="S103" s="52" t="s">
        <v>177</v>
      </c>
      <c r="T103" t="s">
        <v>192</v>
      </c>
    </row>
    <row r="104" spans="1:20" ht="16" thickBot="1" x14ac:dyDescent="0.25">
      <c r="A104" s="31" t="s">
        <v>13</v>
      </c>
      <c r="B104" s="19" t="s">
        <v>53</v>
      </c>
      <c r="C104" s="19" t="s">
        <v>30</v>
      </c>
      <c r="D104" s="19" t="s">
        <v>186</v>
      </c>
      <c r="E104" s="16"/>
      <c r="F104" s="12" t="s">
        <v>17</v>
      </c>
      <c r="G104" s="22" t="s">
        <v>16</v>
      </c>
      <c r="H104" s="19" t="s">
        <v>155</v>
      </c>
      <c r="I104" s="19">
        <v>213514</v>
      </c>
      <c r="J104" s="21">
        <v>44789</v>
      </c>
      <c r="K104" s="22" t="s">
        <v>8</v>
      </c>
      <c r="L104" s="19" t="s">
        <v>181</v>
      </c>
      <c r="M104" s="19">
        <v>51</v>
      </c>
      <c r="N104" s="19">
        <v>100</v>
      </c>
      <c r="O104" s="58">
        <f t="shared" si="6"/>
        <v>5100</v>
      </c>
      <c r="P104" s="19">
        <v>25</v>
      </c>
      <c r="Q104" s="19">
        <f>P104*M104</f>
        <v>1275</v>
      </c>
      <c r="R104" s="51">
        <v>0</v>
      </c>
      <c r="S104" s="52"/>
      <c r="T104" t="s">
        <v>193</v>
      </c>
    </row>
    <row r="105" spans="1:20" ht="16" thickBot="1" x14ac:dyDescent="0.25">
      <c r="A105" s="31" t="s">
        <v>13</v>
      </c>
      <c r="B105" s="25" t="s">
        <v>69</v>
      </c>
      <c r="C105" s="25" t="s">
        <v>57</v>
      </c>
      <c r="D105" s="25" t="s">
        <v>12</v>
      </c>
      <c r="E105" s="16"/>
      <c r="F105" s="12" t="s">
        <v>17</v>
      </c>
      <c r="G105" s="36" t="s">
        <v>16</v>
      </c>
      <c r="H105" s="19" t="s">
        <v>155</v>
      </c>
      <c r="I105" s="25">
        <v>213514</v>
      </c>
      <c r="J105" s="27">
        <v>44789</v>
      </c>
      <c r="K105" s="36" t="s">
        <v>8</v>
      </c>
      <c r="L105" s="25" t="s">
        <v>181</v>
      </c>
      <c r="M105" s="25">
        <v>21</v>
      </c>
      <c r="N105" s="25">
        <v>100</v>
      </c>
      <c r="O105" s="59">
        <f t="shared" si="6"/>
        <v>2100</v>
      </c>
      <c r="P105" s="25">
        <v>25</v>
      </c>
      <c r="Q105" s="25">
        <f>P105*M105</f>
        <v>525</v>
      </c>
      <c r="R105" s="16">
        <v>0</v>
      </c>
      <c r="S105" s="52"/>
      <c r="T105" t="s">
        <v>194</v>
      </c>
    </row>
    <row r="106" spans="1:20" ht="16" thickBot="1" x14ac:dyDescent="0.25">
      <c r="A106" s="31" t="s">
        <v>13</v>
      </c>
      <c r="B106" s="53" t="s">
        <v>72</v>
      </c>
      <c r="C106" s="53" t="s">
        <v>58</v>
      </c>
      <c r="D106" s="53" t="s">
        <v>12</v>
      </c>
      <c r="E106" s="16"/>
      <c r="F106" s="12" t="s">
        <v>17</v>
      </c>
      <c r="G106" s="54" t="s">
        <v>16</v>
      </c>
      <c r="H106" s="19" t="s">
        <v>155</v>
      </c>
      <c r="I106" s="53">
        <v>213514</v>
      </c>
      <c r="J106" s="60">
        <v>44789</v>
      </c>
      <c r="K106" s="54" t="s">
        <v>8</v>
      </c>
      <c r="L106" s="53" t="s">
        <v>181</v>
      </c>
      <c r="M106" s="53">
        <v>2.5299999999999998</v>
      </c>
      <c r="N106" s="53">
        <v>100</v>
      </c>
      <c r="O106" s="56">
        <f t="shared" si="6"/>
        <v>252.99999999999997</v>
      </c>
      <c r="P106" s="12">
        <v>25</v>
      </c>
      <c r="Q106" s="12">
        <f>P106*M106</f>
        <v>63.249999999999993</v>
      </c>
      <c r="R106" s="51">
        <v>0</v>
      </c>
      <c r="S106" s="57"/>
      <c r="T106" t="s">
        <v>195</v>
      </c>
    </row>
    <row r="107" spans="1:20" ht="16" thickBot="1" x14ac:dyDescent="0.25">
      <c r="A107" s="31" t="s">
        <v>13</v>
      </c>
      <c r="B107" s="12" t="s">
        <v>65</v>
      </c>
      <c r="C107" s="53" t="s">
        <v>56</v>
      </c>
      <c r="D107" s="53" t="s">
        <v>186</v>
      </c>
      <c r="E107" s="16"/>
      <c r="F107" s="12" t="s">
        <v>17</v>
      </c>
      <c r="G107" s="14" t="s">
        <v>16</v>
      </c>
      <c r="H107" s="19" t="s">
        <v>155</v>
      </c>
      <c r="I107" s="12"/>
      <c r="J107" s="27">
        <v>44714</v>
      </c>
      <c r="K107" s="14" t="s">
        <v>8</v>
      </c>
      <c r="L107" s="12" t="s">
        <v>182</v>
      </c>
      <c r="M107" s="12">
        <v>1.54</v>
      </c>
      <c r="N107" s="12">
        <v>100</v>
      </c>
      <c r="O107" s="50">
        <f t="shared" si="6"/>
        <v>154</v>
      </c>
      <c r="P107" s="12">
        <v>100</v>
      </c>
      <c r="Q107" s="50">
        <f>M107*P107</f>
        <v>154</v>
      </c>
      <c r="R107" s="16">
        <v>0</v>
      </c>
      <c r="S107" s="52" t="s">
        <v>177</v>
      </c>
      <c r="T107" t="s">
        <v>196</v>
      </c>
    </row>
    <row r="108" spans="1:20" ht="16" thickBot="1" x14ac:dyDescent="0.25">
      <c r="A108" s="31" t="s">
        <v>13</v>
      </c>
      <c r="B108" s="53" t="s">
        <v>65</v>
      </c>
      <c r="C108" s="53" t="s">
        <v>56</v>
      </c>
      <c r="D108" s="53" t="s">
        <v>186</v>
      </c>
      <c r="E108" s="16"/>
      <c r="F108" s="12" t="s">
        <v>17</v>
      </c>
      <c r="G108" s="54" t="s">
        <v>16</v>
      </c>
      <c r="H108" s="19" t="s">
        <v>155</v>
      </c>
      <c r="I108" s="53">
        <v>213514</v>
      </c>
      <c r="J108" s="60">
        <v>44789</v>
      </c>
      <c r="K108" s="54" t="s">
        <v>8</v>
      </c>
      <c r="L108" s="53" t="s">
        <v>181</v>
      </c>
      <c r="M108" s="53">
        <v>10.6</v>
      </c>
      <c r="N108" s="53">
        <v>100</v>
      </c>
      <c r="O108" s="56">
        <f t="shared" si="6"/>
        <v>1060</v>
      </c>
      <c r="P108" s="12">
        <v>25</v>
      </c>
      <c r="Q108" s="53">
        <f>P108*M108</f>
        <v>265</v>
      </c>
      <c r="R108" s="51">
        <v>0</v>
      </c>
      <c r="S108" s="57" t="s">
        <v>177</v>
      </c>
      <c r="T108" t="s">
        <v>197</v>
      </c>
    </row>
    <row r="109" spans="1:20" ht="16" thickBot="1" x14ac:dyDescent="0.25">
      <c r="A109" s="31" t="s">
        <v>13</v>
      </c>
      <c r="B109" s="12" t="s">
        <v>76</v>
      </c>
      <c r="C109" s="12" t="s">
        <v>59</v>
      </c>
      <c r="D109" s="12" t="s">
        <v>12</v>
      </c>
      <c r="E109" s="16"/>
      <c r="F109" s="12" t="s">
        <v>17</v>
      </c>
      <c r="G109" s="12" t="s">
        <v>178</v>
      </c>
      <c r="H109" s="19" t="s">
        <v>155</v>
      </c>
      <c r="I109" s="12">
        <v>213514</v>
      </c>
      <c r="J109" s="27">
        <v>44789</v>
      </c>
      <c r="K109" s="14" t="s">
        <v>8</v>
      </c>
      <c r="L109" s="12" t="s">
        <v>181</v>
      </c>
      <c r="M109" s="12">
        <v>22.9</v>
      </c>
      <c r="N109" s="12">
        <v>100</v>
      </c>
      <c r="O109" s="50">
        <f t="shared" si="6"/>
        <v>2290</v>
      </c>
      <c r="P109" s="12">
        <v>25</v>
      </c>
      <c r="Q109" s="12">
        <f>P109*M109</f>
        <v>572.5</v>
      </c>
      <c r="R109" s="16">
        <v>0</v>
      </c>
      <c r="S109" s="52" t="s">
        <v>177</v>
      </c>
      <c r="T109" t="s">
        <v>198</v>
      </c>
    </row>
    <row r="110" spans="1:20" ht="16" thickBot="1" x14ac:dyDescent="0.25">
      <c r="A110" s="31" t="s">
        <v>13</v>
      </c>
      <c r="B110" s="12" t="s">
        <v>76</v>
      </c>
      <c r="C110" s="53" t="s">
        <v>59</v>
      </c>
      <c r="D110" s="53" t="s">
        <v>12</v>
      </c>
      <c r="E110" s="16"/>
      <c r="F110" s="12" t="s">
        <v>17</v>
      </c>
      <c r="G110" s="14" t="s">
        <v>16</v>
      </c>
      <c r="H110" s="19" t="s">
        <v>155</v>
      </c>
      <c r="I110" s="12"/>
      <c r="J110" s="27">
        <v>44714</v>
      </c>
      <c r="K110" s="14" t="s">
        <v>8</v>
      </c>
      <c r="L110" s="12" t="s">
        <v>182</v>
      </c>
      <c r="M110" s="12">
        <v>23.4</v>
      </c>
      <c r="N110" s="12">
        <v>100</v>
      </c>
      <c r="O110" s="50">
        <f t="shared" si="6"/>
        <v>2340</v>
      </c>
      <c r="P110" s="12">
        <v>100</v>
      </c>
      <c r="Q110" s="50">
        <f>M110*P110</f>
        <v>2340</v>
      </c>
      <c r="R110" s="51">
        <v>0</v>
      </c>
      <c r="S110" s="52" t="s">
        <v>177</v>
      </c>
      <c r="T110" t="s">
        <v>199</v>
      </c>
    </row>
    <row r="111" spans="1:20" ht="16" thickBot="1" x14ac:dyDescent="0.25">
      <c r="A111" s="31" t="s">
        <v>13</v>
      </c>
      <c r="B111" s="12" t="s">
        <v>79</v>
      </c>
      <c r="C111" s="12" t="s">
        <v>60</v>
      </c>
      <c r="D111" s="12" t="s">
        <v>12</v>
      </c>
      <c r="E111" s="16"/>
      <c r="F111" s="12" t="s">
        <v>17</v>
      </c>
      <c r="G111" s="14" t="s">
        <v>16</v>
      </c>
      <c r="H111" s="19" t="s">
        <v>155</v>
      </c>
      <c r="I111" s="12">
        <v>213514</v>
      </c>
      <c r="J111" s="27">
        <v>44789</v>
      </c>
      <c r="K111" s="14" t="s">
        <v>8</v>
      </c>
      <c r="L111" s="12" t="s">
        <v>181</v>
      </c>
      <c r="M111" s="12">
        <v>52</v>
      </c>
      <c r="N111" s="12">
        <v>100</v>
      </c>
      <c r="O111" s="50">
        <f t="shared" si="6"/>
        <v>5200</v>
      </c>
      <c r="P111" s="12">
        <v>25</v>
      </c>
      <c r="Q111" s="12">
        <f t="shared" ref="Q111:Q117" si="8">P111*M111</f>
        <v>1300</v>
      </c>
      <c r="R111" s="16">
        <v>0</v>
      </c>
      <c r="S111" s="52"/>
      <c r="T111" t="s">
        <v>200</v>
      </c>
    </row>
    <row r="112" spans="1:20" ht="16" thickBot="1" x14ac:dyDescent="0.25">
      <c r="A112" s="31" t="s">
        <v>13</v>
      </c>
      <c r="B112" s="12" t="s">
        <v>81</v>
      </c>
      <c r="C112" s="12" t="s">
        <v>61</v>
      </c>
      <c r="D112" s="12" t="s">
        <v>12</v>
      </c>
      <c r="E112" s="16"/>
      <c r="F112" s="12" t="s">
        <v>17</v>
      </c>
      <c r="G112" s="14" t="s">
        <v>16</v>
      </c>
      <c r="H112" s="19" t="s">
        <v>155</v>
      </c>
      <c r="I112" s="12">
        <v>213514</v>
      </c>
      <c r="J112" s="27">
        <v>44789</v>
      </c>
      <c r="K112" s="14" t="s">
        <v>8</v>
      </c>
      <c r="L112" s="12" t="s">
        <v>181</v>
      </c>
      <c r="M112" s="12">
        <v>18.100000000000001</v>
      </c>
      <c r="N112" s="12">
        <v>100</v>
      </c>
      <c r="O112" s="50">
        <f t="shared" si="6"/>
        <v>1810.0000000000002</v>
      </c>
      <c r="P112" s="12">
        <v>25</v>
      </c>
      <c r="Q112" s="12">
        <f t="shared" si="8"/>
        <v>452.50000000000006</v>
      </c>
      <c r="R112" s="51">
        <v>0</v>
      </c>
      <c r="S112" s="52"/>
      <c r="T112" t="s">
        <v>201</v>
      </c>
    </row>
    <row r="113" spans="1:20" ht="16" thickBot="1" x14ac:dyDescent="0.25">
      <c r="A113" s="31" t="s">
        <v>13</v>
      </c>
      <c r="B113" s="12" t="s">
        <v>82</v>
      </c>
      <c r="C113" s="12" t="s">
        <v>62</v>
      </c>
      <c r="D113" s="12" t="s">
        <v>12</v>
      </c>
      <c r="E113" s="16"/>
      <c r="F113" s="12" t="s">
        <v>17</v>
      </c>
      <c r="G113" s="14" t="s">
        <v>16</v>
      </c>
      <c r="H113" s="19" t="s">
        <v>155</v>
      </c>
      <c r="I113" s="12">
        <v>213514</v>
      </c>
      <c r="J113" s="27">
        <v>44789</v>
      </c>
      <c r="K113" s="14" t="s">
        <v>8</v>
      </c>
      <c r="L113" s="12" t="s">
        <v>181</v>
      </c>
      <c r="M113" s="12">
        <v>6.32</v>
      </c>
      <c r="N113" s="12">
        <v>100</v>
      </c>
      <c r="O113" s="50">
        <f t="shared" si="6"/>
        <v>632</v>
      </c>
      <c r="P113" s="12">
        <v>25</v>
      </c>
      <c r="Q113" s="12">
        <f t="shared" si="8"/>
        <v>158</v>
      </c>
      <c r="R113" s="16">
        <v>0</v>
      </c>
      <c r="S113" s="52"/>
      <c r="T113" t="s">
        <v>202</v>
      </c>
    </row>
    <row r="114" spans="1:20" ht="16" thickBot="1" x14ac:dyDescent="0.25">
      <c r="A114" s="31" t="s">
        <v>13</v>
      </c>
      <c r="B114" s="12" t="s">
        <v>84</v>
      </c>
      <c r="C114" s="12" t="s">
        <v>63</v>
      </c>
      <c r="D114" s="12" t="s">
        <v>12</v>
      </c>
      <c r="E114" s="16"/>
      <c r="F114" s="12" t="s">
        <v>17</v>
      </c>
      <c r="G114" s="14" t="s">
        <v>16</v>
      </c>
      <c r="H114" s="19" t="s">
        <v>155</v>
      </c>
      <c r="I114" s="12">
        <v>213514</v>
      </c>
      <c r="J114" s="27">
        <v>44790</v>
      </c>
      <c r="K114" s="14" t="s">
        <v>8</v>
      </c>
      <c r="L114" s="12" t="s">
        <v>181</v>
      </c>
      <c r="M114" s="12">
        <v>18</v>
      </c>
      <c r="N114" s="12">
        <v>100</v>
      </c>
      <c r="O114" s="50">
        <f t="shared" si="6"/>
        <v>1800</v>
      </c>
      <c r="P114" s="12">
        <v>25</v>
      </c>
      <c r="Q114" s="12">
        <f t="shared" si="8"/>
        <v>450</v>
      </c>
      <c r="R114" s="51">
        <v>0</v>
      </c>
      <c r="S114" s="52"/>
      <c r="T114" t="s">
        <v>203</v>
      </c>
    </row>
    <row r="115" spans="1:20" ht="16" thickBot="1" x14ac:dyDescent="0.25">
      <c r="A115" s="31" t="s">
        <v>13</v>
      </c>
      <c r="B115" s="12" t="s">
        <v>87</v>
      </c>
      <c r="C115" s="12" t="s">
        <v>64</v>
      </c>
      <c r="D115" s="12" t="s">
        <v>12</v>
      </c>
      <c r="E115" s="16"/>
      <c r="F115" s="12" t="s">
        <v>17</v>
      </c>
      <c r="G115" s="14" t="s">
        <v>16</v>
      </c>
      <c r="H115" s="19" t="s">
        <v>155</v>
      </c>
      <c r="I115" s="12">
        <v>213514</v>
      </c>
      <c r="J115" s="27">
        <v>44790</v>
      </c>
      <c r="K115" s="14" t="s">
        <v>8</v>
      </c>
      <c r="L115" s="12" t="s">
        <v>181</v>
      </c>
      <c r="M115" s="12">
        <v>16.600000000000001</v>
      </c>
      <c r="N115" s="12">
        <v>100</v>
      </c>
      <c r="O115" s="50">
        <f t="shared" si="6"/>
        <v>1660.0000000000002</v>
      </c>
      <c r="P115" s="12">
        <v>25</v>
      </c>
      <c r="Q115" s="12">
        <f t="shared" si="8"/>
        <v>415.00000000000006</v>
      </c>
      <c r="R115" s="16">
        <v>0</v>
      </c>
      <c r="S115" s="52"/>
      <c r="T115" t="s">
        <v>204</v>
      </c>
    </row>
    <row r="116" spans="1:20" ht="16" thickBot="1" x14ac:dyDescent="0.25">
      <c r="A116" s="31" t="s">
        <v>13</v>
      </c>
      <c r="B116" s="19" t="s">
        <v>88</v>
      </c>
      <c r="C116" s="19" t="s">
        <v>89</v>
      </c>
      <c r="D116" s="19" t="s">
        <v>12</v>
      </c>
      <c r="E116" s="16"/>
      <c r="F116" s="12" t="s">
        <v>17</v>
      </c>
      <c r="G116" s="22" t="s">
        <v>16</v>
      </c>
      <c r="H116" s="19" t="s">
        <v>155</v>
      </c>
      <c r="I116" s="19">
        <v>213514</v>
      </c>
      <c r="J116" s="21">
        <v>44791</v>
      </c>
      <c r="K116" s="22" t="s">
        <v>8</v>
      </c>
      <c r="L116" s="19" t="s">
        <v>181</v>
      </c>
      <c r="M116" s="19">
        <v>12</v>
      </c>
      <c r="N116" s="19">
        <v>100</v>
      </c>
      <c r="O116" s="58">
        <f t="shared" si="6"/>
        <v>1200</v>
      </c>
      <c r="P116" s="19">
        <v>25</v>
      </c>
      <c r="Q116" s="19">
        <f t="shared" si="8"/>
        <v>300</v>
      </c>
      <c r="R116" s="51">
        <v>0</v>
      </c>
      <c r="S116" s="52"/>
      <c r="T116" t="s">
        <v>205</v>
      </c>
    </row>
    <row r="117" spans="1:20" ht="16" thickBot="1" x14ac:dyDescent="0.25">
      <c r="A117" s="31" t="s">
        <v>13</v>
      </c>
      <c r="B117" s="61" t="s">
        <v>94</v>
      </c>
      <c r="C117" s="61" t="s">
        <v>93</v>
      </c>
      <c r="D117" s="61" t="s">
        <v>12</v>
      </c>
      <c r="E117" s="16"/>
      <c r="F117" s="12" t="s">
        <v>17</v>
      </c>
      <c r="G117" s="62" t="s">
        <v>16</v>
      </c>
      <c r="H117" s="19" t="s">
        <v>155</v>
      </c>
      <c r="I117" s="61">
        <v>213514</v>
      </c>
      <c r="J117" s="63">
        <v>44790</v>
      </c>
      <c r="K117" s="64" t="s">
        <v>8</v>
      </c>
      <c r="L117" s="61" t="s">
        <v>181</v>
      </c>
      <c r="M117" s="61">
        <v>7.98</v>
      </c>
      <c r="N117" s="61">
        <v>100</v>
      </c>
      <c r="O117" s="65">
        <f t="shared" si="6"/>
        <v>798</v>
      </c>
      <c r="P117" s="25">
        <v>25</v>
      </c>
      <c r="Q117" s="61">
        <f t="shared" si="8"/>
        <v>199.5</v>
      </c>
      <c r="R117" s="16">
        <v>0</v>
      </c>
      <c r="S117" s="57" t="s">
        <v>177</v>
      </c>
      <c r="T117" t="s">
        <v>206</v>
      </c>
    </row>
    <row r="118" spans="1:20" ht="16" thickBot="1" x14ac:dyDescent="0.25">
      <c r="A118" s="31" t="s">
        <v>13</v>
      </c>
      <c r="B118" s="12" t="s">
        <v>94</v>
      </c>
      <c r="C118" s="53" t="s">
        <v>93</v>
      </c>
      <c r="D118" s="53" t="s">
        <v>12</v>
      </c>
      <c r="E118" s="16"/>
      <c r="F118" s="12" t="s">
        <v>17</v>
      </c>
      <c r="G118" s="14" t="s">
        <v>16</v>
      </c>
      <c r="H118" s="19" t="s">
        <v>155</v>
      </c>
      <c r="I118" s="12"/>
      <c r="J118" s="13">
        <v>44714</v>
      </c>
      <c r="K118" s="28" t="s">
        <v>8</v>
      </c>
      <c r="L118" s="12" t="s">
        <v>182</v>
      </c>
      <c r="M118" s="12">
        <v>24.8</v>
      </c>
      <c r="N118" s="12">
        <v>100</v>
      </c>
      <c r="O118" s="50">
        <f t="shared" si="6"/>
        <v>2480</v>
      </c>
      <c r="P118" s="12">
        <v>100</v>
      </c>
      <c r="Q118" s="50">
        <f>M118*P118</f>
        <v>2480</v>
      </c>
      <c r="R118" s="51">
        <v>0</v>
      </c>
      <c r="S118" s="52" t="s">
        <v>177</v>
      </c>
      <c r="T118" t="s">
        <v>207</v>
      </c>
    </row>
    <row r="119" spans="1:20" ht="16" thickBot="1" x14ac:dyDescent="0.25">
      <c r="A119" s="31" t="s">
        <v>13</v>
      </c>
      <c r="B119" s="12" t="s">
        <v>170</v>
      </c>
      <c r="C119" s="12" t="s">
        <v>164</v>
      </c>
      <c r="D119" s="12" t="s">
        <v>12</v>
      </c>
      <c r="E119" s="16"/>
      <c r="F119" s="12" t="s">
        <v>17</v>
      </c>
      <c r="G119" s="14" t="s">
        <v>16</v>
      </c>
      <c r="H119" s="19" t="s">
        <v>155</v>
      </c>
      <c r="I119" s="12">
        <v>213514</v>
      </c>
      <c r="J119" s="13">
        <v>44791</v>
      </c>
      <c r="K119" s="28" t="s">
        <v>8</v>
      </c>
      <c r="L119" s="12" t="s">
        <v>181</v>
      </c>
      <c r="M119" s="12">
        <v>22.5</v>
      </c>
      <c r="N119" s="12">
        <v>100</v>
      </c>
      <c r="O119" s="50">
        <f t="shared" si="6"/>
        <v>2250</v>
      </c>
      <c r="P119" s="12">
        <v>25</v>
      </c>
      <c r="Q119" s="12">
        <f t="shared" ref="Q119:Q145" si="9">P119*M119</f>
        <v>562.5</v>
      </c>
      <c r="R119" s="16">
        <v>0</v>
      </c>
      <c r="S119" s="52"/>
      <c r="T119" t="s">
        <v>208</v>
      </c>
    </row>
    <row r="120" spans="1:20" ht="16" thickBot="1" x14ac:dyDescent="0.25">
      <c r="A120" s="31" t="s">
        <v>13</v>
      </c>
      <c r="B120" s="12" t="s">
        <v>75</v>
      </c>
      <c r="C120" s="12" t="s">
        <v>59</v>
      </c>
      <c r="D120" s="12" t="s">
        <v>186</v>
      </c>
      <c r="E120" s="16"/>
      <c r="F120" s="12" t="s">
        <v>17</v>
      </c>
      <c r="G120" s="14" t="s">
        <v>16</v>
      </c>
      <c r="H120" s="19" t="s">
        <v>155</v>
      </c>
      <c r="I120" s="12">
        <v>213514</v>
      </c>
      <c r="J120" s="13">
        <v>44791</v>
      </c>
      <c r="K120" s="28" t="s">
        <v>8</v>
      </c>
      <c r="L120" s="12" t="s">
        <v>181</v>
      </c>
      <c r="M120" s="12">
        <v>45.3</v>
      </c>
      <c r="N120" s="12">
        <v>100</v>
      </c>
      <c r="O120" s="50">
        <f t="shared" si="6"/>
        <v>4530</v>
      </c>
      <c r="P120" s="12">
        <v>25</v>
      </c>
      <c r="Q120" s="12">
        <f t="shared" si="9"/>
        <v>1132.5</v>
      </c>
      <c r="R120" s="51">
        <v>0</v>
      </c>
      <c r="S120" s="52"/>
      <c r="T120" t="s">
        <v>209</v>
      </c>
    </row>
    <row r="121" spans="1:20" ht="16" thickBot="1" x14ac:dyDescent="0.25">
      <c r="A121" s="31" t="s">
        <v>13</v>
      </c>
      <c r="B121" s="12" t="s">
        <v>101</v>
      </c>
      <c r="C121" s="12" t="s">
        <v>100</v>
      </c>
      <c r="D121" s="12" t="s">
        <v>12</v>
      </c>
      <c r="E121" s="16"/>
      <c r="F121" s="12" t="s">
        <v>17</v>
      </c>
      <c r="G121" s="14" t="s">
        <v>16</v>
      </c>
      <c r="H121" s="19" t="s">
        <v>155</v>
      </c>
      <c r="I121" s="12">
        <v>213514</v>
      </c>
      <c r="J121" s="13">
        <v>44791</v>
      </c>
      <c r="K121" s="28" t="s">
        <v>8</v>
      </c>
      <c r="L121" s="12" t="s">
        <v>181</v>
      </c>
      <c r="M121" s="12">
        <v>40.799999999999997</v>
      </c>
      <c r="N121" s="12">
        <v>100</v>
      </c>
      <c r="O121" s="50">
        <f t="shared" si="6"/>
        <v>4079.9999999999995</v>
      </c>
      <c r="P121" s="12">
        <v>25</v>
      </c>
      <c r="Q121" s="12">
        <f t="shared" si="9"/>
        <v>1019.9999999999999</v>
      </c>
      <c r="R121" s="16">
        <v>0</v>
      </c>
      <c r="S121" s="52"/>
      <c r="T121" t="s">
        <v>210</v>
      </c>
    </row>
    <row r="122" spans="1:20" ht="16" thickBot="1" x14ac:dyDescent="0.25">
      <c r="A122" s="31" t="s">
        <v>13</v>
      </c>
      <c r="B122" s="12" t="s">
        <v>78</v>
      </c>
      <c r="C122" s="12" t="s">
        <v>60</v>
      </c>
      <c r="D122" s="12" t="s">
        <v>186</v>
      </c>
      <c r="E122" s="16"/>
      <c r="F122" s="12" t="s">
        <v>17</v>
      </c>
      <c r="G122" s="14" t="s">
        <v>16</v>
      </c>
      <c r="H122" s="19" t="s">
        <v>155</v>
      </c>
      <c r="I122" s="12">
        <v>213514</v>
      </c>
      <c r="J122" s="13">
        <v>44790</v>
      </c>
      <c r="K122" s="28" t="s">
        <v>8</v>
      </c>
      <c r="L122" s="12" t="s">
        <v>181</v>
      </c>
      <c r="M122" s="12">
        <v>9.17</v>
      </c>
      <c r="N122" s="12">
        <v>100</v>
      </c>
      <c r="O122" s="50">
        <f t="shared" si="6"/>
        <v>917</v>
      </c>
      <c r="P122" s="12">
        <v>25</v>
      </c>
      <c r="Q122" s="12">
        <f t="shared" si="9"/>
        <v>229.25</v>
      </c>
      <c r="R122" s="51">
        <v>0</v>
      </c>
      <c r="S122" s="52"/>
      <c r="T122" t="s">
        <v>211</v>
      </c>
    </row>
    <row r="123" spans="1:20" ht="16" thickBot="1" x14ac:dyDescent="0.25">
      <c r="A123" s="31" t="s">
        <v>13</v>
      </c>
      <c r="B123" s="12" t="s">
        <v>108</v>
      </c>
      <c r="C123" s="12" t="s">
        <v>107</v>
      </c>
      <c r="D123" s="12" t="s">
        <v>12</v>
      </c>
      <c r="E123" s="16"/>
      <c r="F123" s="12" t="s">
        <v>17</v>
      </c>
      <c r="G123" s="14" t="s">
        <v>16</v>
      </c>
      <c r="H123" s="19" t="s">
        <v>155</v>
      </c>
      <c r="I123" s="12">
        <v>213514</v>
      </c>
      <c r="J123" s="13">
        <v>44791</v>
      </c>
      <c r="K123" s="28" t="s">
        <v>8</v>
      </c>
      <c r="L123" s="12" t="s">
        <v>181</v>
      </c>
      <c r="M123" s="12">
        <v>36.200000000000003</v>
      </c>
      <c r="N123" s="12">
        <v>100</v>
      </c>
      <c r="O123" s="50">
        <f t="shared" si="6"/>
        <v>3620.0000000000005</v>
      </c>
      <c r="P123" s="12">
        <v>25</v>
      </c>
      <c r="Q123" s="12">
        <f t="shared" si="9"/>
        <v>905.00000000000011</v>
      </c>
      <c r="R123" s="16">
        <v>0</v>
      </c>
      <c r="S123" s="52"/>
      <c r="T123" t="s">
        <v>212</v>
      </c>
    </row>
    <row r="124" spans="1:20" ht="16" thickBot="1" x14ac:dyDescent="0.25">
      <c r="A124" s="31" t="s">
        <v>13</v>
      </c>
      <c r="B124" s="12" t="s">
        <v>118</v>
      </c>
      <c r="C124" s="12" t="s">
        <v>117</v>
      </c>
      <c r="D124" s="12" t="s">
        <v>12</v>
      </c>
      <c r="E124" s="16"/>
      <c r="F124" s="12" t="s">
        <v>17</v>
      </c>
      <c r="G124" s="14" t="s">
        <v>16</v>
      </c>
      <c r="H124" s="19" t="s">
        <v>155</v>
      </c>
      <c r="I124" s="12">
        <v>213514</v>
      </c>
      <c r="J124" s="13">
        <v>44791</v>
      </c>
      <c r="K124" s="28" t="s">
        <v>8</v>
      </c>
      <c r="L124" s="12" t="s">
        <v>181</v>
      </c>
      <c r="M124" s="12">
        <v>43.5</v>
      </c>
      <c r="N124" s="12">
        <v>100</v>
      </c>
      <c r="O124" s="50">
        <f t="shared" si="6"/>
        <v>4350</v>
      </c>
      <c r="P124" s="12">
        <v>25</v>
      </c>
      <c r="Q124" s="12">
        <f t="shared" si="9"/>
        <v>1087.5</v>
      </c>
      <c r="R124" s="51">
        <v>0</v>
      </c>
      <c r="S124" s="52"/>
      <c r="T124" t="s">
        <v>213</v>
      </c>
    </row>
    <row r="125" spans="1:20" ht="16" thickBot="1" x14ac:dyDescent="0.25">
      <c r="A125" s="31" t="s">
        <v>13</v>
      </c>
      <c r="B125" s="12" t="s">
        <v>80</v>
      </c>
      <c r="C125" s="12" t="s">
        <v>61</v>
      </c>
      <c r="D125" s="12" t="s">
        <v>186</v>
      </c>
      <c r="E125" s="16"/>
      <c r="F125" s="12" t="s">
        <v>17</v>
      </c>
      <c r="G125" s="14" t="s">
        <v>16</v>
      </c>
      <c r="H125" s="19" t="s">
        <v>155</v>
      </c>
      <c r="I125" s="12">
        <v>213514</v>
      </c>
      <c r="J125" s="13">
        <v>44790</v>
      </c>
      <c r="K125" s="28" t="s">
        <v>8</v>
      </c>
      <c r="L125" s="12" t="s">
        <v>181</v>
      </c>
      <c r="M125" s="12">
        <v>8.5399999999999991</v>
      </c>
      <c r="N125" s="12">
        <v>100</v>
      </c>
      <c r="O125" s="50">
        <f t="shared" si="6"/>
        <v>853.99999999999989</v>
      </c>
      <c r="P125" s="12">
        <v>25</v>
      </c>
      <c r="Q125" s="12">
        <f t="shared" si="9"/>
        <v>213.49999999999997</v>
      </c>
      <c r="R125" s="16">
        <v>0</v>
      </c>
      <c r="S125" s="52"/>
      <c r="T125" t="s">
        <v>214</v>
      </c>
    </row>
    <row r="126" spans="1:20" ht="16" thickBot="1" x14ac:dyDescent="0.25">
      <c r="A126" s="31" t="s">
        <v>13</v>
      </c>
      <c r="B126" s="12" t="s">
        <v>83</v>
      </c>
      <c r="C126" s="12" t="s">
        <v>63</v>
      </c>
      <c r="D126" s="12" t="s">
        <v>186</v>
      </c>
      <c r="E126" s="16"/>
      <c r="F126" s="12" t="s">
        <v>17</v>
      </c>
      <c r="G126" s="12" t="s">
        <v>178</v>
      </c>
      <c r="H126" s="19" t="s">
        <v>155</v>
      </c>
      <c r="I126" s="12">
        <v>213514</v>
      </c>
      <c r="J126" s="13">
        <v>44791</v>
      </c>
      <c r="K126" s="28" t="s">
        <v>8</v>
      </c>
      <c r="L126" s="12" t="s">
        <v>181</v>
      </c>
      <c r="M126" s="12">
        <v>44.4</v>
      </c>
      <c r="N126" s="12">
        <v>100</v>
      </c>
      <c r="O126" s="50">
        <f t="shared" si="6"/>
        <v>4440</v>
      </c>
      <c r="P126" s="12">
        <v>25</v>
      </c>
      <c r="Q126" s="12">
        <f t="shared" si="9"/>
        <v>1110</v>
      </c>
      <c r="R126" s="51">
        <v>0</v>
      </c>
      <c r="S126" s="52"/>
      <c r="T126" t="s">
        <v>215</v>
      </c>
    </row>
    <row r="127" spans="1:20" ht="16" thickBot="1" x14ac:dyDescent="0.25">
      <c r="A127" s="31" t="s">
        <v>13</v>
      </c>
      <c r="B127" s="12" t="s">
        <v>124</v>
      </c>
      <c r="C127" s="12" t="s">
        <v>123</v>
      </c>
      <c r="D127" s="12" t="s">
        <v>12</v>
      </c>
      <c r="E127" s="16"/>
      <c r="F127" s="12" t="s">
        <v>17</v>
      </c>
      <c r="G127" s="14" t="s">
        <v>16</v>
      </c>
      <c r="H127" s="19" t="s">
        <v>155</v>
      </c>
      <c r="I127" s="12">
        <v>213514</v>
      </c>
      <c r="J127" s="13">
        <v>44791</v>
      </c>
      <c r="K127" s="28" t="s">
        <v>8</v>
      </c>
      <c r="L127" s="12" t="s">
        <v>181</v>
      </c>
      <c r="M127" s="12">
        <v>55</v>
      </c>
      <c r="N127" s="12">
        <v>100</v>
      </c>
      <c r="O127" s="50">
        <f t="shared" si="6"/>
        <v>5500</v>
      </c>
      <c r="P127" s="12">
        <v>25</v>
      </c>
      <c r="Q127" s="12">
        <f t="shared" si="9"/>
        <v>1375</v>
      </c>
      <c r="R127" s="16">
        <v>0</v>
      </c>
      <c r="S127" s="52"/>
      <c r="T127" t="s">
        <v>216</v>
      </c>
    </row>
    <row r="128" spans="1:20" ht="16" thickBot="1" x14ac:dyDescent="0.25">
      <c r="A128" s="31" t="s">
        <v>13</v>
      </c>
      <c r="B128" s="19" t="s">
        <v>86</v>
      </c>
      <c r="C128" s="19" t="s">
        <v>64</v>
      </c>
      <c r="D128" s="19" t="s">
        <v>186</v>
      </c>
      <c r="E128" s="16"/>
      <c r="F128" s="12" t="s">
        <v>17</v>
      </c>
      <c r="G128" s="22" t="s">
        <v>16</v>
      </c>
      <c r="H128" s="19" t="s">
        <v>155</v>
      </c>
      <c r="I128" s="19">
        <v>213514</v>
      </c>
      <c r="J128" s="21">
        <v>44791</v>
      </c>
      <c r="K128" s="22" t="s">
        <v>8</v>
      </c>
      <c r="L128" s="19" t="s">
        <v>181</v>
      </c>
      <c r="M128" s="19">
        <v>41.5</v>
      </c>
      <c r="N128" s="19">
        <v>100</v>
      </c>
      <c r="O128" s="58">
        <f t="shared" si="6"/>
        <v>4150</v>
      </c>
      <c r="P128" s="19">
        <v>25</v>
      </c>
      <c r="Q128" s="19">
        <f t="shared" si="9"/>
        <v>1037.5</v>
      </c>
      <c r="R128" s="51">
        <v>0</v>
      </c>
      <c r="S128" s="52"/>
      <c r="T128" t="s">
        <v>217</v>
      </c>
    </row>
    <row r="129" spans="1:20" ht="16" thickBot="1" x14ac:dyDescent="0.25">
      <c r="A129" s="31" t="s">
        <v>13</v>
      </c>
      <c r="B129" s="25" t="s">
        <v>129</v>
      </c>
      <c r="C129" s="25" t="s">
        <v>128</v>
      </c>
      <c r="D129" s="25" t="s">
        <v>12</v>
      </c>
      <c r="E129" s="16"/>
      <c r="F129" s="12" t="s">
        <v>17</v>
      </c>
      <c r="G129" s="29" t="s">
        <v>16</v>
      </c>
      <c r="H129" s="19" t="s">
        <v>155</v>
      </c>
      <c r="I129" s="25">
        <v>213514</v>
      </c>
      <c r="J129" s="27">
        <v>44791</v>
      </c>
      <c r="K129" s="36" t="s">
        <v>8</v>
      </c>
      <c r="L129" s="25" t="s">
        <v>181</v>
      </c>
      <c r="M129" s="25">
        <v>31.1</v>
      </c>
      <c r="N129" s="25">
        <v>100</v>
      </c>
      <c r="O129" s="59">
        <f t="shared" si="6"/>
        <v>3110</v>
      </c>
      <c r="P129" s="25">
        <v>25</v>
      </c>
      <c r="Q129" s="25">
        <f t="shared" si="9"/>
        <v>777.5</v>
      </c>
      <c r="R129" s="16">
        <v>0</v>
      </c>
      <c r="S129" s="52"/>
      <c r="T129" t="s">
        <v>218</v>
      </c>
    </row>
    <row r="130" spans="1:20" ht="16" thickBot="1" x14ac:dyDescent="0.25">
      <c r="A130" s="31" t="s">
        <v>13</v>
      </c>
      <c r="B130" s="12" t="s">
        <v>92</v>
      </c>
      <c r="C130" s="12" t="s">
        <v>93</v>
      </c>
      <c r="D130" s="12" t="s">
        <v>186</v>
      </c>
      <c r="E130" s="16"/>
      <c r="F130" s="12" t="s">
        <v>17</v>
      </c>
      <c r="G130" s="14" t="s">
        <v>179</v>
      </c>
      <c r="H130" s="19" t="s">
        <v>155</v>
      </c>
      <c r="I130" s="12">
        <v>213514</v>
      </c>
      <c r="J130" s="13">
        <v>44791</v>
      </c>
      <c r="K130" s="14" t="s">
        <v>8</v>
      </c>
      <c r="L130" s="12" t="s">
        <v>181</v>
      </c>
      <c r="M130" s="12">
        <v>9.27</v>
      </c>
      <c r="N130" s="12">
        <v>100</v>
      </c>
      <c r="O130" s="50">
        <f t="shared" ref="O130:O145" si="10">M130*N130</f>
        <v>927</v>
      </c>
      <c r="P130" s="12">
        <v>25</v>
      </c>
      <c r="Q130" s="12">
        <f t="shared" si="9"/>
        <v>231.75</v>
      </c>
      <c r="R130" s="51">
        <v>0</v>
      </c>
      <c r="S130" s="52"/>
      <c r="T130" t="s">
        <v>219</v>
      </c>
    </row>
    <row r="131" spans="1:20" ht="16" thickBot="1" x14ac:dyDescent="0.25">
      <c r="A131" s="31" t="s">
        <v>13</v>
      </c>
      <c r="B131" s="12" t="s">
        <v>119</v>
      </c>
      <c r="C131" s="12" t="s">
        <v>120</v>
      </c>
      <c r="D131" s="12" t="s">
        <v>12</v>
      </c>
      <c r="E131" s="16"/>
      <c r="F131" s="12" t="s">
        <v>17</v>
      </c>
      <c r="G131" s="14" t="s">
        <v>16</v>
      </c>
      <c r="H131" s="19" t="s">
        <v>155</v>
      </c>
      <c r="I131" s="12">
        <v>213514</v>
      </c>
      <c r="J131" s="13">
        <v>44791</v>
      </c>
      <c r="K131" s="14" t="s">
        <v>8</v>
      </c>
      <c r="L131" s="12" t="s">
        <v>181</v>
      </c>
      <c r="M131" s="12">
        <v>25</v>
      </c>
      <c r="N131" s="12">
        <v>100</v>
      </c>
      <c r="O131" s="50">
        <f t="shared" si="10"/>
        <v>2500</v>
      </c>
      <c r="P131" s="12">
        <v>25</v>
      </c>
      <c r="Q131" s="12">
        <f t="shared" si="9"/>
        <v>625</v>
      </c>
      <c r="R131" s="16">
        <v>0</v>
      </c>
      <c r="S131" s="52"/>
      <c r="T131" t="s">
        <v>220</v>
      </c>
    </row>
    <row r="132" spans="1:20" ht="16" thickBot="1" x14ac:dyDescent="0.25">
      <c r="A132" s="31" t="s">
        <v>13</v>
      </c>
      <c r="B132" s="12" t="s">
        <v>96</v>
      </c>
      <c r="C132" s="12" t="s">
        <v>97</v>
      </c>
      <c r="D132" s="12" t="s">
        <v>186</v>
      </c>
      <c r="E132" s="16"/>
      <c r="F132" s="12" t="s">
        <v>17</v>
      </c>
      <c r="G132" s="12" t="s">
        <v>180</v>
      </c>
      <c r="H132" s="19" t="s">
        <v>155</v>
      </c>
      <c r="I132" s="12">
        <v>213514</v>
      </c>
      <c r="J132" s="13">
        <v>44791</v>
      </c>
      <c r="K132" s="14" t="s">
        <v>8</v>
      </c>
      <c r="L132" s="12" t="s">
        <v>181</v>
      </c>
      <c r="M132" s="12">
        <v>14.6</v>
      </c>
      <c r="N132" s="12">
        <v>100</v>
      </c>
      <c r="O132" s="50">
        <f t="shared" si="10"/>
        <v>1460</v>
      </c>
      <c r="P132" s="12">
        <v>25</v>
      </c>
      <c r="Q132" s="12">
        <f t="shared" si="9"/>
        <v>365</v>
      </c>
      <c r="R132" s="51">
        <v>0</v>
      </c>
      <c r="S132" s="52"/>
      <c r="T132" t="s">
        <v>221</v>
      </c>
    </row>
    <row r="133" spans="1:20" ht="16" thickBot="1" x14ac:dyDescent="0.25">
      <c r="A133" s="31" t="s">
        <v>13</v>
      </c>
      <c r="B133" s="12" t="s">
        <v>133</v>
      </c>
      <c r="C133" s="12" t="s">
        <v>132</v>
      </c>
      <c r="D133" s="12" t="s">
        <v>12</v>
      </c>
      <c r="E133" s="16"/>
      <c r="F133" s="12" t="s">
        <v>17</v>
      </c>
      <c r="G133" s="14" t="s">
        <v>16</v>
      </c>
      <c r="H133" s="19" t="s">
        <v>155</v>
      </c>
      <c r="I133" s="12">
        <v>213514</v>
      </c>
      <c r="J133" s="13">
        <v>44791</v>
      </c>
      <c r="K133" s="14" t="s">
        <v>8</v>
      </c>
      <c r="L133" s="12" t="s">
        <v>181</v>
      </c>
      <c r="M133" s="12">
        <v>59</v>
      </c>
      <c r="N133" s="12">
        <v>100</v>
      </c>
      <c r="O133" s="50">
        <f t="shared" si="10"/>
        <v>5900</v>
      </c>
      <c r="P133" s="12">
        <v>25</v>
      </c>
      <c r="Q133" s="12">
        <f t="shared" si="9"/>
        <v>1475</v>
      </c>
      <c r="R133" s="16">
        <v>0</v>
      </c>
      <c r="S133" s="52"/>
      <c r="T133" t="s">
        <v>222</v>
      </c>
    </row>
    <row r="134" spans="1:20" ht="16" thickBot="1" x14ac:dyDescent="0.25">
      <c r="A134" s="31" t="s">
        <v>13</v>
      </c>
      <c r="B134" s="12" t="s">
        <v>99</v>
      </c>
      <c r="C134" s="12" t="s">
        <v>100</v>
      </c>
      <c r="D134" s="12" t="s">
        <v>186</v>
      </c>
      <c r="E134" s="16"/>
      <c r="F134" s="12" t="s">
        <v>17</v>
      </c>
      <c r="G134" s="14" t="s">
        <v>16</v>
      </c>
      <c r="H134" s="19" t="s">
        <v>155</v>
      </c>
      <c r="I134" s="12">
        <v>213514</v>
      </c>
      <c r="J134" s="13">
        <v>44791</v>
      </c>
      <c r="K134" s="14" t="s">
        <v>8</v>
      </c>
      <c r="L134" s="12" t="s">
        <v>181</v>
      </c>
      <c r="M134" s="12">
        <v>25.5</v>
      </c>
      <c r="N134" s="12">
        <v>100</v>
      </c>
      <c r="O134" s="50">
        <f t="shared" si="10"/>
        <v>2550</v>
      </c>
      <c r="P134" s="12">
        <v>25</v>
      </c>
      <c r="Q134" s="12">
        <f t="shared" si="9"/>
        <v>637.5</v>
      </c>
      <c r="R134" s="51">
        <v>0</v>
      </c>
      <c r="S134" s="52"/>
      <c r="T134" t="s">
        <v>223</v>
      </c>
    </row>
    <row r="135" spans="1:20" ht="16" thickBot="1" x14ac:dyDescent="0.25">
      <c r="A135" s="31" t="s">
        <v>13</v>
      </c>
      <c r="B135" s="12" t="s">
        <v>106</v>
      </c>
      <c r="C135" s="12" t="s">
        <v>107</v>
      </c>
      <c r="D135" s="12" t="s">
        <v>186</v>
      </c>
      <c r="E135" s="16"/>
      <c r="F135" s="12" t="s">
        <v>17</v>
      </c>
      <c r="G135" s="14" t="s">
        <v>16</v>
      </c>
      <c r="H135" s="19" t="s">
        <v>155</v>
      </c>
      <c r="I135" s="12">
        <v>213514</v>
      </c>
      <c r="J135" s="13">
        <v>44791</v>
      </c>
      <c r="K135" s="14" t="s">
        <v>8</v>
      </c>
      <c r="L135" s="12" t="s">
        <v>181</v>
      </c>
      <c r="M135" s="12">
        <v>44.9</v>
      </c>
      <c r="N135" s="12">
        <v>100</v>
      </c>
      <c r="O135" s="50">
        <f t="shared" si="10"/>
        <v>4490</v>
      </c>
      <c r="P135" s="12">
        <v>25</v>
      </c>
      <c r="Q135" s="12">
        <f t="shared" si="9"/>
        <v>1122.5</v>
      </c>
      <c r="R135" s="16">
        <v>0</v>
      </c>
      <c r="S135" s="52"/>
      <c r="T135" t="s">
        <v>224</v>
      </c>
    </row>
    <row r="136" spans="1:20" ht="16" thickBot="1" x14ac:dyDescent="0.25">
      <c r="A136" s="31" t="s">
        <v>13</v>
      </c>
      <c r="B136" s="12" t="s">
        <v>116</v>
      </c>
      <c r="C136" s="12" t="s">
        <v>117</v>
      </c>
      <c r="D136" s="12" t="s">
        <v>186</v>
      </c>
      <c r="E136" s="16"/>
      <c r="F136" s="12" t="s">
        <v>17</v>
      </c>
      <c r="G136" s="14" t="s">
        <v>16</v>
      </c>
      <c r="H136" s="19" t="s">
        <v>155</v>
      </c>
      <c r="I136" s="12">
        <v>213514</v>
      </c>
      <c r="J136" s="13">
        <v>44791</v>
      </c>
      <c r="K136" s="14" t="s">
        <v>8</v>
      </c>
      <c r="L136" s="12" t="s">
        <v>181</v>
      </c>
      <c r="M136" s="12">
        <v>13</v>
      </c>
      <c r="N136" s="12">
        <v>100</v>
      </c>
      <c r="O136" s="50">
        <f t="shared" si="10"/>
        <v>1300</v>
      </c>
      <c r="P136" s="12">
        <v>25</v>
      </c>
      <c r="Q136" s="12">
        <f t="shared" si="9"/>
        <v>325</v>
      </c>
      <c r="R136" s="51">
        <v>0</v>
      </c>
      <c r="S136" s="52"/>
      <c r="T136" t="s">
        <v>225</v>
      </c>
    </row>
    <row r="137" spans="1:20" ht="16" thickBot="1" x14ac:dyDescent="0.25">
      <c r="A137" s="31" t="s">
        <v>13</v>
      </c>
      <c r="B137" s="12" t="s">
        <v>114</v>
      </c>
      <c r="C137" s="12" t="s">
        <v>113</v>
      </c>
      <c r="D137" s="12" t="s">
        <v>186</v>
      </c>
      <c r="E137" s="16"/>
      <c r="F137" s="12" t="s">
        <v>17</v>
      </c>
      <c r="G137" s="14" t="s">
        <v>16</v>
      </c>
      <c r="H137" s="19" t="s">
        <v>155</v>
      </c>
      <c r="I137" s="12">
        <v>213514</v>
      </c>
      <c r="J137" s="13">
        <v>44791</v>
      </c>
      <c r="K137" s="14" t="s">
        <v>8</v>
      </c>
      <c r="L137" s="12" t="s">
        <v>181</v>
      </c>
      <c r="M137" s="12">
        <v>27.1</v>
      </c>
      <c r="N137" s="12">
        <v>100</v>
      </c>
      <c r="O137" s="50">
        <f t="shared" si="10"/>
        <v>2710</v>
      </c>
      <c r="P137" s="12">
        <v>25</v>
      </c>
      <c r="Q137" s="12">
        <f t="shared" si="9"/>
        <v>677.5</v>
      </c>
      <c r="R137" s="16">
        <v>0</v>
      </c>
      <c r="S137" s="52"/>
      <c r="T137" t="s">
        <v>226</v>
      </c>
    </row>
    <row r="138" spans="1:20" ht="16" thickBot="1" x14ac:dyDescent="0.25">
      <c r="A138" s="31" t="s">
        <v>13</v>
      </c>
      <c r="B138" s="12" t="s">
        <v>122</v>
      </c>
      <c r="C138" s="12" t="s">
        <v>123</v>
      </c>
      <c r="D138" s="12" t="s">
        <v>186</v>
      </c>
      <c r="E138" s="16"/>
      <c r="F138" s="12" t="s">
        <v>17</v>
      </c>
      <c r="G138" s="14" t="s">
        <v>16</v>
      </c>
      <c r="H138" s="19" t="s">
        <v>155</v>
      </c>
      <c r="I138" s="12">
        <v>213514</v>
      </c>
      <c r="J138" s="13">
        <v>44791</v>
      </c>
      <c r="K138" s="14" t="s">
        <v>8</v>
      </c>
      <c r="L138" s="12" t="s">
        <v>181</v>
      </c>
      <c r="M138" s="12">
        <v>29.6</v>
      </c>
      <c r="N138" s="12">
        <v>100</v>
      </c>
      <c r="O138" s="50">
        <f t="shared" si="10"/>
        <v>2960</v>
      </c>
      <c r="P138" s="12">
        <v>25</v>
      </c>
      <c r="Q138" s="12">
        <f t="shared" si="9"/>
        <v>740</v>
      </c>
      <c r="R138" s="51">
        <v>0</v>
      </c>
      <c r="S138" s="52"/>
      <c r="T138" t="s">
        <v>227</v>
      </c>
    </row>
    <row r="139" spans="1:20" ht="16" thickBot="1" x14ac:dyDescent="0.25">
      <c r="A139" s="31" t="s">
        <v>13</v>
      </c>
      <c r="B139" s="12" t="s">
        <v>127</v>
      </c>
      <c r="C139" s="12" t="s">
        <v>128</v>
      </c>
      <c r="D139" s="12" t="s">
        <v>186</v>
      </c>
      <c r="E139" s="16"/>
      <c r="F139" s="12" t="s">
        <v>17</v>
      </c>
      <c r="G139" s="14" t="s">
        <v>16</v>
      </c>
      <c r="H139" s="19" t="s">
        <v>155</v>
      </c>
      <c r="I139" s="12">
        <v>213514</v>
      </c>
      <c r="J139" s="13">
        <v>44791</v>
      </c>
      <c r="K139" s="14" t="s">
        <v>8</v>
      </c>
      <c r="L139" s="12" t="s">
        <v>181</v>
      </c>
      <c r="M139" s="12">
        <v>33</v>
      </c>
      <c r="N139" s="12">
        <v>100</v>
      </c>
      <c r="O139" s="50">
        <f t="shared" si="10"/>
        <v>3300</v>
      </c>
      <c r="P139" s="12">
        <v>25</v>
      </c>
      <c r="Q139" s="12">
        <f t="shared" si="9"/>
        <v>825</v>
      </c>
      <c r="R139" s="16">
        <v>0</v>
      </c>
      <c r="S139" s="52"/>
      <c r="T139" t="s">
        <v>228</v>
      </c>
    </row>
    <row r="140" spans="1:20" ht="16" thickBot="1" x14ac:dyDescent="0.25">
      <c r="A140" s="31" t="s">
        <v>13</v>
      </c>
      <c r="B140" s="19" t="s">
        <v>171</v>
      </c>
      <c r="C140" s="19" t="s">
        <v>165</v>
      </c>
      <c r="D140" s="19" t="s">
        <v>12</v>
      </c>
      <c r="E140" s="16"/>
      <c r="F140" s="12" t="s">
        <v>17</v>
      </c>
      <c r="G140" s="22" t="s">
        <v>16</v>
      </c>
      <c r="H140" s="19" t="s">
        <v>155</v>
      </c>
      <c r="I140" s="19">
        <v>213514</v>
      </c>
      <c r="J140" s="21">
        <v>44790</v>
      </c>
      <c r="K140" s="22" t="s">
        <v>8</v>
      </c>
      <c r="L140" s="19" t="s">
        <v>181</v>
      </c>
      <c r="M140" s="19">
        <v>7.12</v>
      </c>
      <c r="N140" s="19">
        <v>100</v>
      </c>
      <c r="O140" s="58">
        <f t="shared" si="10"/>
        <v>712</v>
      </c>
      <c r="P140" s="19">
        <v>25</v>
      </c>
      <c r="Q140" s="19">
        <f t="shared" si="9"/>
        <v>178</v>
      </c>
      <c r="R140" s="51">
        <v>0</v>
      </c>
      <c r="S140" s="52"/>
      <c r="T140" t="s">
        <v>229</v>
      </c>
    </row>
    <row r="141" spans="1:20" ht="16" thickBot="1" x14ac:dyDescent="0.25">
      <c r="A141" s="31" t="s">
        <v>13</v>
      </c>
      <c r="B141" s="12" t="s">
        <v>172</v>
      </c>
      <c r="C141" s="12" t="s">
        <v>166</v>
      </c>
      <c r="D141" s="12" t="s">
        <v>12</v>
      </c>
      <c r="E141" s="16"/>
      <c r="F141" s="12" t="s">
        <v>17</v>
      </c>
      <c r="G141" s="66" t="s">
        <v>16</v>
      </c>
      <c r="H141" s="19" t="s">
        <v>155</v>
      </c>
      <c r="I141" s="16">
        <v>213514</v>
      </c>
      <c r="J141" s="67">
        <v>44790</v>
      </c>
      <c r="K141" s="14" t="s">
        <v>8</v>
      </c>
      <c r="L141" s="12" t="s">
        <v>181</v>
      </c>
      <c r="M141" s="16">
        <v>19.899999999999999</v>
      </c>
      <c r="N141" s="12">
        <v>100</v>
      </c>
      <c r="O141" s="50">
        <f t="shared" si="10"/>
        <v>1989.9999999999998</v>
      </c>
      <c r="P141" s="16">
        <v>25</v>
      </c>
      <c r="Q141" s="12">
        <f t="shared" si="9"/>
        <v>497.49999999999994</v>
      </c>
      <c r="R141" s="16">
        <v>0</v>
      </c>
      <c r="S141" s="52"/>
      <c r="T141" t="s">
        <v>230</v>
      </c>
    </row>
    <row r="142" spans="1:20" ht="16" thickBot="1" x14ac:dyDescent="0.25">
      <c r="A142" s="31" t="s">
        <v>13</v>
      </c>
      <c r="B142" s="12" t="s">
        <v>173</v>
      </c>
      <c r="C142" s="12" t="s">
        <v>167</v>
      </c>
      <c r="D142" s="12" t="s">
        <v>12</v>
      </c>
      <c r="E142" s="16"/>
      <c r="F142" s="12" t="s">
        <v>17</v>
      </c>
      <c r="G142" s="66" t="s">
        <v>16</v>
      </c>
      <c r="H142" s="19" t="s">
        <v>155</v>
      </c>
      <c r="I142" s="16">
        <v>213514</v>
      </c>
      <c r="J142" s="67">
        <v>44790</v>
      </c>
      <c r="K142" s="14" t="s">
        <v>8</v>
      </c>
      <c r="L142" s="12" t="s">
        <v>181</v>
      </c>
      <c r="M142" s="16">
        <v>11</v>
      </c>
      <c r="N142" s="12">
        <v>100</v>
      </c>
      <c r="O142" s="50">
        <f t="shared" si="10"/>
        <v>1100</v>
      </c>
      <c r="P142" s="16">
        <v>25</v>
      </c>
      <c r="Q142" s="12">
        <f t="shared" si="9"/>
        <v>275</v>
      </c>
      <c r="R142" s="51">
        <v>0</v>
      </c>
      <c r="S142" s="52"/>
      <c r="T142" t="s">
        <v>231</v>
      </c>
    </row>
    <row r="143" spans="1:20" ht="16" thickBot="1" x14ac:dyDescent="0.25">
      <c r="A143" s="31" t="s">
        <v>13</v>
      </c>
      <c r="B143" s="12" t="s">
        <v>174</v>
      </c>
      <c r="C143" s="12" t="s">
        <v>168</v>
      </c>
      <c r="D143" s="12" t="s">
        <v>12</v>
      </c>
      <c r="E143" s="16"/>
      <c r="F143" s="12" t="s">
        <v>17</v>
      </c>
      <c r="G143" s="66" t="s">
        <v>179</v>
      </c>
      <c r="H143" s="19" t="s">
        <v>155</v>
      </c>
      <c r="I143" s="16">
        <v>213514</v>
      </c>
      <c r="J143" s="67">
        <v>44790</v>
      </c>
      <c r="K143" s="14" t="s">
        <v>8</v>
      </c>
      <c r="L143" s="12" t="s">
        <v>181</v>
      </c>
      <c r="M143" s="16">
        <v>12.1</v>
      </c>
      <c r="N143" s="12">
        <v>100</v>
      </c>
      <c r="O143" s="50">
        <f t="shared" si="10"/>
        <v>1210</v>
      </c>
      <c r="P143" s="16">
        <v>25</v>
      </c>
      <c r="Q143" s="12">
        <f t="shared" si="9"/>
        <v>302.5</v>
      </c>
      <c r="R143" s="16">
        <v>0</v>
      </c>
      <c r="S143" s="52"/>
      <c r="T143" t="s">
        <v>232</v>
      </c>
    </row>
    <row r="144" spans="1:20" ht="16" thickBot="1" x14ac:dyDescent="0.25">
      <c r="A144" s="31" t="s">
        <v>13</v>
      </c>
      <c r="B144" s="12" t="s">
        <v>175</v>
      </c>
      <c r="C144" s="12" t="s">
        <v>169</v>
      </c>
      <c r="D144" s="12" t="s">
        <v>12</v>
      </c>
      <c r="E144" s="16"/>
      <c r="F144" s="12" t="s">
        <v>17</v>
      </c>
      <c r="G144" s="66" t="s">
        <v>16</v>
      </c>
      <c r="H144" s="19" t="s">
        <v>155</v>
      </c>
      <c r="I144" s="16">
        <v>213514</v>
      </c>
      <c r="J144" s="67">
        <v>44790</v>
      </c>
      <c r="K144" s="14" t="s">
        <v>8</v>
      </c>
      <c r="L144" s="12" t="s">
        <v>181</v>
      </c>
      <c r="M144" s="16">
        <v>34.799999999999997</v>
      </c>
      <c r="N144" s="12">
        <v>100</v>
      </c>
      <c r="O144" s="50">
        <f t="shared" si="10"/>
        <v>3479.9999999999995</v>
      </c>
      <c r="P144" s="16">
        <v>25</v>
      </c>
      <c r="Q144" s="12">
        <f t="shared" si="9"/>
        <v>869.99999999999989</v>
      </c>
      <c r="R144" s="51">
        <v>0</v>
      </c>
      <c r="S144" s="52"/>
      <c r="T144" t="s">
        <v>233</v>
      </c>
    </row>
    <row r="145" spans="1:20" ht="16" thickBot="1" x14ac:dyDescent="0.25">
      <c r="A145" s="31" t="s">
        <v>13</v>
      </c>
      <c r="B145" s="12" t="s">
        <v>176</v>
      </c>
      <c r="C145" s="16" t="s">
        <v>169</v>
      </c>
      <c r="D145" s="68" t="s">
        <v>186</v>
      </c>
      <c r="E145" s="16"/>
      <c r="F145" s="12" t="s">
        <v>17</v>
      </c>
      <c r="G145" s="66" t="s">
        <v>16</v>
      </c>
      <c r="H145" s="19" t="s">
        <v>155</v>
      </c>
      <c r="I145" s="16">
        <v>213514</v>
      </c>
      <c r="J145" s="67">
        <v>44790</v>
      </c>
      <c r="K145" s="14" t="s">
        <v>8</v>
      </c>
      <c r="L145" s="12" t="s">
        <v>181</v>
      </c>
      <c r="M145" s="16">
        <v>23.4</v>
      </c>
      <c r="N145" s="12">
        <v>100</v>
      </c>
      <c r="O145" s="50">
        <f t="shared" si="10"/>
        <v>2340</v>
      </c>
      <c r="P145" s="16">
        <v>25</v>
      </c>
      <c r="Q145" s="12">
        <f t="shared" si="9"/>
        <v>585</v>
      </c>
      <c r="R145" s="16">
        <v>0</v>
      </c>
      <c r="S145" s="52"/>
      <c r="T145" t="s">
        <v>234</v>
      </c>
    </row>
    <row r="146" spans="1:20" ht="16" thickBot="1" x14ac:dyDescent="0.25">
      <c r="A146" s="31" t="s">
        <v>13</v>
      </c>
      <c r="B146" t="s">
        <v>333</v>
      </c>
      <c r="C146" t="s">
        <v>423</v>
      </c>
      <c r="D146" t="s">
        <v>186</v>
      </c>
      <c r="R146" s="16">
        <v>2</v>
      </c>
      <c r="T146" s="87" t="s">
        <v>669</v>
      </c>
    </row>
    <row r="147" spans="1:20" ht="16" thickBot="1" x14ac:dyDescent="0.25">
      <c r="A147" s="31" t="s">
        <v>13</v>
      </c>
      <c r="B147" t="s">
        <v>334</v>
      </c>
      <c r="C147" t="s">
        <v>423</v>
      </c>
      <c r="D147" t="s">
        <v>12</v>
      </c>
      <c r="R147" s="16">
        <v>2</v>
      </c>
      <c r="T147" s="87" t="s">
        <v>673</v>
      </c>
    </row>
    <row r="148" spans="1:20" ht="16" thickBot="1" x14ac:dyDescent="0.25">
      <c r="A148" s="31" t="s">
        <v>13</v>
      </c>
      <c r="B148" t="s">
        <v>335</v>
      </c>
      <c r="C148" t="s">
        <v>423</v>
      </c>
      <c r="D148" t="s">
        <v>31</v>
      </c>
      <c r="R148" s="16">
        <v>2</v>
      </c>
      <c r="T148" s="87" t="s">
        <v>674</v>
      </c>
    </row>
    <row r="149" spans="1:20" ht="16" thickBot="1" x14ac:dyDescent="0.25">
      <c r="A149" s="31" t="s">
        <v>13</v>
      </c>
      <c r="B149" t="s">
        <v>336</v>
      </c>
      <c r="C149" t="s">
        <v>424</v>
      </c>
      <c r="D149" t="s">
        <v>186</v>
      </c>
      <c r="R149" s="16">
        <v>2</v>
      </c>
      <c r="T149" s="87" t="s">
        <v>675</v>
      </c>
    </row>
    <row r="150" spans="1:20" ht="16" thickBot="1" x14ac:dyDescent="0.25">
      <c r="A150" s="31" t="s">
        <v>13</v>
      </c>
      <c r="B150" t="s">
        <v>337</v>
      </c>
      <c r="C150" t="s">
        <v>424</v>
      </c>
      <c r="D150" t="s">
        <v>12</v>
      </c>
      <c r="R150" s="16">
        <v>2</v>
      </c>
      <c r="T150" s="87" t="s">
        <v>676</v>
      </c>
    </row>
    <row r="151" spans="1:20" ht="16" thickBot="1" x14ac:dyDescent="0.25">
      <c r="A151" s="31" t="s">
        <v>13</v>
      </c>
      <c r="B151" t="s">
        <v>338</v>
      </c>
      <c r="C151" t="s">
        <v>424</v>
      </c>
      <c r="D151" t="s">
        <v>332</v>
      </c>
      <c r="R151" s="16">
        <v>2</v>
      </c>
      <c r="T151" s="87" t="s">
        <v>677</v>
      </c>
    </row>
    <row r="152" spans="1:20" ht="16" thickBot="1" x14ac:dyDescent="0.25">
      <c r="A152" s="31" t="s">
        <v>13</v>
      </c>
      <c r="B152" t="s">
        <v>339</v>
      </c>
      <c r="C152" t="s">
        <v>425</v>
      </c>
      <c r="D152" t="s">
        <v>186</v>
      </c>
      <c r="R152" s="16">
        <v>2</v>
      </c>
      <c r="T152" s="87" t="s">
        <v>678</v>
      </c>
    </row>
    <row r="153" spans="1:20" ht="16" thickBot="1" x14ac:dyDescent="0.25">
      <c r="A153" s="31" t="s">
        <v>13</v>
      </c>
      <c r="B153" t="s">
        <v>340</v>
      </c>
      <c r="C153" t="s">
        <v>425</v>
      </c>
      <c r="D153" t="s">
        <v>12</v>
      </c>
      <c r="R153" s="16">
        <v>2</v>
      </c>
      <c r="T153" s="87" t="s">
        <v>679</v>
      </c>
    </row>
    <row r="154" spans="1:20" ht="16" thickBot="1" x14ac:dyDescent="0.25">
      <c r="A154" s="31" t="s">
        <v>13</v>
      </c>
      <c r="B154" t="s">
        <v>341</v>
      </c>
      <c r="C154" t="s">
        <v>426</v>
      </c>
      <c r="D154" t="s">
        <v>186</v>
      </c>
      <c r="R154" s="16">
        <v>2</v>
      </c>
      <c r="T154" s="87" t="s">
        <v>680</v>
      </c>
    </row>
    <row r="155" spans="1:20" ht="16" thickBot="1" x14ac:dyDescent="0.25">
      <c r="A155" s="31" t="s">
        <v>13</v>
      </c>
      <c r="B155" t="s">
        <v>342</v>
      </c>
      <c r="C155" t="s">
        <v>426</v>
      </c>
      <c r="D155" t="s">
        <v>12</v>
      </c>
      <c r="R155" s="16">
        <v>2</v>
      </c>
      <c r="T155" s="87" t="s">
        <v>670</v>
      </c>
    </row>
    <row r="156" spans="1:20" ht="16" thickBot="1" x14ac:dyDescent="0.25">
      <c r="A156" s="31" t="s">
        <v>13</v>
      </c>
      <c r="B156" t="s">
        <v>343</v>
      </c>
      <c r="C156" t="s">
        <v>426</v>
      </c>
      <c r="D156" t="s">
        <v>31</v>
      </c>
      <c r="R156" s="16">
        <v>2</v>
      </c>
      <c r="T156" s="87" t="s">
        <v>671</v>
      </c>
    </row>
    <row r="157" spans="1:20" ht="16" thickBot="1" x14ac:dyDescent="0.25">
      <c r="A157" s="31" t="s">
        <v>13</v>
      </c>
      <c r="B157" t="s">
        <v>344</v>
      </c>
      <c r="C157" t="s">
        <v>427</v>
      </c>
      <c r="D157" t="s">
        <v>186</v>
      </c>
      <c r="R157" s="16">
        <v>2</v>
      </c>
      <c r="T157" s="87" t="s">
        <v>672</v>
      </c>
    </row>
    <row r="158" spans="1:20" ht="16" thickBot="1" x14ac:dyDescent="0.25">
      <c r="A158" s="31" t="s">
        <v>13</v>
      </c>
      <c r="B158" t="s">
        <v>345</v>
      </c>
      <c r="C158" t="s">
        <v>427</v>
      </c>
      <c r="D158" t="s">
        <v>12</v>
      </c>
      <c r="R158" s="16">
        <v>2</v>
      </c>
      <c r="T158" s="87" t="s">
        <v>681</v>
      </c>
    </row>
    <row r="159" spans="1:20" ht="16" thickBot="1" x14ac:dyDescent="0.25">
      <c r="A159" s="31" t="s">
        <v>13</v>
      </c>
      <c r="B159" t="s">
        <v>346</v>
      </c>
      <c r="C159" t="s">
        <v>428</v>
      </c>
      <c r="D159" t="s">
        <v>186</v>
      </c>
      <c r="R159" s="16">
        <v>2</v>
      </c>
      <c r="T159" s="87" t="s">
        <v>682</v>
      </c>
    </row>
    <row r="160" spans="1:20" ht="16" thickBot="1" x14ac:dyDescent="0.25">
      <c r="A160" s="31" t="s">
        <v>13</v>
      </c>
      <c r="B160" t="s">
        <v>347</v>
      </c>
      <c r="C160" t="s">
        <v>429</v>
      </c>
      <c r="D160" t="s">
        <v>186</v>
      </c>
      <c r="R160" s="16">
        <v>2</v>
      </c>
      <c r="T160" s="87" t="s">
        <v>683</v>
      </c>
    </row>
    <row r="161" spans="1:20" ht="16" thickBot="1" x14ac:dyDescent="0.25">
      <c r="A161" s="31" t="s">
        <v>13</v>
      </c>
      <c r="B161" t="s">
        <v>348</v>
      </c>
      <c r="C161" t="s">
        <v>429</v>
      </c>
      <c r="D161" t="s">
        <v>12</v>
      </c>
      <c r="R161" s="16">
        <v>2</v>
      </c>
      <c r="T161" s="87" t="s">
        <v>591</v>
      </c>
    </row>
    <row r="162" spans="1:20" ht="16" thickBot="1" x14ac:dyDescent="0.25">
      <c r="A162" s="31" t="s">
        <v>13</v>
      </c>
      <c r="B162" t="s">
        <v>349</v>
      </c>
      <c r="C162" t="s">
        <v>430</v>
      </c>
      <c r="D162" t="s">
        <v>186</v>
      </c>
      <c r="R162" s="16">
        <v>2</v>
      </c>
      <c r="T162" s="87" t="s">
        <v>592</v>
      </c>
    </row>
    <row r="163" spans="1:20" ht="16" thickBot="1" x14ac:dyDescent="0.25">
      <c r="A163" s="31" t="s">
        <v>13</v>
      </c>
      <c r="B163" t="s">
        <v>350</v>
      </c>
      <c r="C163" t="s">
        <v>430</v>
      </c>
      <c r="D163" t="s">
        <v>12</v>
      </c>
      <c r="R163" s="16">
        <v>2</v>
      </c>
      <c r="T163" s="87" t="s">
        <v>593</v>
      </c>
    </row>
    <row r="164" spans="1:20" ht="16" thickBot="1" x14ac:dyDescent="0.25">
      <c r="A164" s="31" t="s">
        <v>13</v>
      </c>
      <c r="B164" t="s">
        <v>351</v>
      </c>
      <c r="C164" t="s">
        <v>430</v>
      </c>
      <c r="D164" t="s">
        <v>31</v>
      </c>
      <c r="R164" s="16">
        <v>2</v>
      </c>
      <c r="T164" s="87" t="s">
        <v>594</v>
      </c>
    </row>
    <row r="165" spans="1:20" ht="16" thickBot="1" x14ac:dyDescent="0.25">
      <c r="A165" s="31" t="s">
        <v>13</v>
      </c>
      <c r="B165" t="s">
        <v>352</v>
      </c>
      <c r="C165" t="s">
        <v>431</v>
      </c>
      <c r="D165" t="s">
        <v>186</v>
      </c>
      <c r="R165" s="16">
        <v>2</v>
      </c>
      <c r="T165" s="87" t="s">
        <v>595</v>
      </c>
    </row>
    <row r="166" spans="1:20" ht="16" thickBot="1" x14ac:dyDescent="0.25">
      <c r="A166" s="31" t="s">
        <v>13</v>
      </c>
      <c r="B166" t="s">
        <v>353</v>
      </c>
      <c r="C166" t="s">
        <v>431</v>
      </c>
      <c r="D166" t="s">
        <v>12</v>
      </c>
      <c r="R166" s="16">
        <v>2</v>
      </c>
      <c r="T166" s="87" t="s">
        <v>596</v>
      </c>
    </row>
    <row r="167" spans="1:20" ht="16" thickBot="1" x14ac:dyDescent="0.25">
      <c r="A167" s="31" t="s">
        <v>13</v>
      </c>
      <c r="B167" t="s">
        <v>354</v>
      </c>
      <c r="C167" t="s">
        <v>431</v>
      </c>
      <c r="D167" t="s">
        <v>31</v>
      </c>
      <c r="R167" s="16">
        <v>2</v>
      </c>
      <c r="T167" s="87" t="s">
        <v>666</v>
      </c>
    </row>
    <row r="168" spans="1:20" ht="16" thickBot="1" x14ac:dyDescent="0.25">
      <c r="A168" s="31" t="s">
        <v>13</v>
      </c>
      <c r="B168" t="s">
        <v>355</v>
      </c>
      <c r="C168" t="s">
        <v>432</v>
      </c>
      <c r="D168" t="s">
        <v>186</v>
      </c>
      <c r="R168" s="16">
        <v>2</v>
      </c>
      <c r="T168" s="87" t="s">
        <v>667</v>
      </c>
    </row>
    <row r="169" spans="1:20" ht="16" thickBot="1" x14ac:dyDescent="0.25">
      <c r="A169" s="31" t="s">
        <v>13</v>
      </c>
      <c r="B169" t="s">
        <v>356</v>
      </c>
      <c r="C169" t="s">
        <v>432</v>
      </c>
      <c r="D169" t="s">
        <v>12</v>
      </c>
      <c r="R169" s="16">
        <v>2</v>
      </c>
      <c r="T169" s="87" t="s">
        <v>668</v>
      </c>
    </row>
    <row r="170" spans="1:20" ht="16" thickBot="1" x14ac:dyDescent="0.25">
      <c r="A170" s="31" t="s">
        <v>13</v>
      </c>
      <c r="B170" t="s">
        <v>357</v>
      </c>
      <c r="C170" t="s">
        <v>433</v>
      </c>
      <c r="D170" t="s">
        <v>186</v>
      </c>
      <c r="R170" s="16">
        <v>2</v>
      </c>
      <c r="T170" s="87" t="s">
        <v>600</v>
      </c>
    </row>
    <row r="171" spans="1:20" ht="16" thickBot="1" x14ac:dyDescent="0.25">
      <c r="A171" s="31" t="s">
        <v>13</v>
      </c>
      <c r="B171" t="s">
        <v>358</v>
      </c>
      <c r="C171" t="s">
        <v>433</v>
      </c>
      <c r="D171" t="s">
        <v>12</v>
      </c>
      <c r="R171" s="16">
        <v>2</v>
      </c>
      <c r="T171" s="87" t="s">
        <v>601</v>
      </c>
    </row>
    <row r="172" spans="1:20" ht="16" thickBot="1" x14ac:dyDescent="0.25">
      <c r="A172" s="31" t="s">
        <v>13</v>
      </c>
      <c r="B172" t="s">
        <v>359</v>
      </c>
      <c r="C172" t="s">
        <v>433</v>
      </c>
      <c r="D172" t="s">
        <v>332</v>
      </c>
      <c r="R172" s="16">
        <v>2</v>
      </c>
      <c r="T172" s="87" t="s">
        <v>602</v>
      </c>
    </row>
    <row r="173" spans="1:20" ht="16" thickBot="1" x14ac:dyDescent="0.25">
      <c r="A173" s="31" t="s">
        <v>13</v>
      </c>
      <c r="B173" t="s">
        <v>360</v>
      </c>
      <c r="C173" t="s">
        <v>434</v>
      </c>
      <c r="D173" t="s">
        <v>186</v>
      </c>
      <c r="R173" s="16">
        <v>2</v>
      </c>
      <c r="T173" s="87" t="s">
        <v>603</v>
      </c>
    </row>
    <row r="174" spans="1:20" ht="16" thickBot="1" x14ac:dyDescent="0.25">
      <c r="A174" s="31" t="s">
        <v>13</v>
      </c>
      <c r="B174" t="s">
        <v>361</v>
      </c>
      <c r="C174" t="s">
        <v>434</v>
      </c>
      <c r="D174" t="s">
        <v>12</v>
      </c>
      <c r="R174" s="16">
        <v>2</v>
      </c>
      <c r="T174" s="87" t="s">
        <v>604</v>
      </c>
    </row>
    <row r="175" spans="1:20" ht="16" thickBot="1" x14ac:dyDescent="0.25">
      <c r="A175" s="31" t="s">
        <v>13</v>
      </c>
      <c r="B175" t="s">
        <v>362</v>
      </c>
      <c r="C175" t="s">
        <v>434</v>
      </c>
      <c r="D175" t="s">
        <v>31</v>
      </c>
      <c r="R175" s="16">
        <v>2</v>
      </c>
      <c r="T175" s="87" t="s">
        <v>605</v>
      </c>
    </row>
    <row r="176" spans="1:20" ht="16" thickBot="1" x14ac:dyDescent="0.25">
      <c r="A176" s="31" t="s">
        <v>13</v>
      </c>
      <c r="B176" t="s">
        <v>363</v>
      </c>
      <c r="C176" t="s">
        <v>434</v>
      </c>
      <c r="D176" t="s">
        <v>32</v>
      </c>
      <c r="R176" s="16">
        <v>2</v>
      </c>
      <c r="T176" s="87" t="s">
        <v>606</v>
      </c>
    </row>
    <row r="177" spans="1:20" ht="16" thickBot="1" x14ac:dyDescent="0.25">
      <c r="A177" s="31" t="s">
        <v>13</v>
      </c>
      <c r="B177" t="s">
        <v>364</v>
      </c>
      <c r="C177" t="s">
        <v>435</v>
      </c>
      <c r="D177" t="s">
        <v>186</v>
      </c>
      <c r="R177" s="16">
        <v>2</v>
      </c>
      <c r="T177" s="87" t="s">
        <v>607</v>
      </c>
    </row>
    <row r="178" spans="1:20" ht="16" thickBot="1" x14ac:dyDescent="0.25">
      <c r="A178" s="31" t="s">
        <v>13</v>
      </c>
      <c r="B178" t="s">
        <v>365</v>
      </c>
      <c r="C178" t="s">
        <v>435</v>
      </c>
      <c r="D178" t="s">
        <v>12</v>
      </c>
      <c r="R178" s="16">
        <v>2</v>
      </c>
      <c r="T178" s="87" t="s">
        <v>608</v>
      </c>
    </row>
    <row r="179" spans="1:20" ht="16" thickBot="1" x14ac:dyDescent="0.25">
      <c r="A179" s="31" t="s">
        <v>13</v>
      </c>
      <c r="B179" t="s">
        <v>366</v>
      </c>
      <c r="C179" t="s">
        <v>435</v>
      </c>
      <c r="D179" t="s">
        <v>31</v>
      </c>
      <c r="R179" s="16">
        <v>2</v>
      </c>
      <c r="T179" s="87" t="s">
        <v>597</v>
      </c>
    </row>
    <row r="180" spans="1:20" ht="16" thickBot="1" x14ac:dyDescent="0.25">
      <c r="A180" s="31" t="s">
        <v>13</v>
      </c>
      <c r="B180" t="s">
        <v>367</v>
      </c>
      <c r="C180" t="s">
        <v>436</v>
      </c>
      <c r="D180" t="s">
        <v>186</v>
      </c>
      <c r="R180" s="16">
        <v>2</v>
      </c>
      <c r="T180" s="87" t="s">
        <v>598</v>
      </c>
    </row>
    <row r="181" spans="1:20" ht="16" thickBot="1" x14ac:dyDescent="0.25">
      <c r="A181" s="31" t="s">
        <v>13</v>
      </c>
      <c r="B181" t="s">
        <v>368</v>
      </c>
      <c r="C181" t="s">
        <v>436</v>
      </c>
      <c r="D181" t="s">
        <v>12</v>
      </c>
      <c r="R181" s="16">
        <v>2</v>
      </c>
      <c r="T181" s="87" t="s">
        <v>599</v>
      </c>
    </row>
    <row r="182" spans="1:20" ht="16" thickBot="1" x14ac:dyDescent="0.25">
      <c r="A182" s="31" t="s">
        <v>13</v>
      </c>
      <c r="B182" t="s">
        <v>369</v>
      </c>
      <c r="C182" t="s">
        <v>436</v>
      </c>
      <c r="D182" t="s">
        <v>332</v>
      </c>
      <c r="R182" s="16">
        <v>2</v>
      </c>
      <c r="T182" s="87" t="s">
        <v>612</v>
      </c>
    </row>
    <row r="183" spans="1:20" ht="16" thickBot="1" x14ac:dyDescent="0.25">
      <c r="A183" s="31" t="s">
        <v>13</v>
      </c>
      <c r="B183" t="s">
        <v>370</v>
      </c>
      <c r="C183" t="s">
        <v>437</v>
      </c>
      <c r="D183" t="s">
        <v>186</v>
      </c>
      <c r="R183" s="16">
        <v>2</v>
      </c>
      <c r="T183" s="87" t="s">
        <v>613</v>
      </c>
    </row>
    <row r="184" spans="1:20" ht="16" thickBot="1" x14ac:dyDescent="0.25">
      <c r="A184" s="31" t="s">
        <v>13</v>
      </c>
      <c r="B184" t="s">
        <v>371</v>
      </c>
      <c r="C184" t="s">
        <v>437</v>
      </c>
      <c r="D184" t="s">
        <v>12</v>
      </c>
      <c r="R184" s="16">
        <v>2</v>
      </c>
      <c r="T184" s="87" t="s">
        <v>614</v>
      </c>
    </row>
    <row r="185" spans="1:20" ht="16" thickBot="1" x14ac:dyDescent="0.25">
      <c r="A185" s="31" t="s">
        <v>13</v>
      </c>
      <c r="B185" t="s">
        <v>372</v>
      </c>
      <c r="C185" t="s">
        <v>437</v>
      </c>
      <c r="D185" t="s">
        <v>31</v>
      </c>
      <c r="R185" s="16">
        <v>2</v>
      </c>
      <c r="T185" s="87" t="s">
        <v>615</v>
      </c>
    </row>
    <row r="186" spans="1:20" ht="16" thickBot="1" x14ac:dyDescent="0.25">
      <c r="A186" s="31" t="s">
        <v>13</v>
      </c>
      <c r="B186" t="s">
        <v>373</v>
      </c>
      <c r="C186" t="s">
        <v>437</v>
      </c>
      <c r="D186" t="s">
        <v>32</v>
      </c>
      <c r="R186" s="16">
        <v>2</v>
      </c>
      <c r="T186" s="87" t="s">
        <v>616</v>
      </c>
    </row>
    <row r="187" spans="1:20" ht="16" thickBot="1" x14ac:dyDescent="0.25">
      <c r="A187" s="31" t="s">
        <v>13</v>
      </c>
      <c r="B187" t="s">
        <v>374</v>
      </c>
      <c r="C187" t="s">
        <v>165</v>
      </c>
      <c r="D187" t="s">
        <v>186</v>
      </c>
      <c r="R187" s="16">
        <v>2</v>
      </c>
      <c r="T187" s="87" t="s">
        <v>617</v>
      </c>
    </row>
    <row r="188" spans="1:20" ht="16" thickBot="1" x14ac:dyDescent="0.25">
      <c r="A188" s="31" t="s">
        <v>13</v>
      </c>
      <c r="B188" t="s">
        <v>171</v>
      </c>
      <c r="C188" t="s">
        <v>165</v>
      </c>
      <c r="D188" t="s">
        <v>12</v>
      </c>
      <c r="R188" s="16">
        <v>2</v>
      </c>
      <c r="T188" s="87" t="s">
        <v>618</v>
      </c>
    </row>
    <row r="189" spans="1:20" ht="16" thickBot="1" x14ac:dyDescent="0.25">
      <c r="A189" s="31" t="s">
        <v>13</v>
      </c>
      <c r="B189" t="s">
        <v>375</v>
      </c>
      <c r="C189" t="s">
        <v>438</v>
      </c>
      <c r="D189" t="s">
        <v>186</v>
      </c>
      <c r="R189" s="16">
        <v>2</v>
      </c>
      <c r="T189" s="87" t="s">
        <v>619</v>
      </c>
    </row>
    <row r="190" spans="1:20" ht="16" thickBot="1" x14ac:dyDescent="0.25">
      <c r="A190" s="31" t="s">
        <v>13</v>
      </c>
      <c r="B190" t="s">
        <v>376</v>
      </c>
      <c r="C190" t="s">
        <v>438</v>
      </c>
      <c r="D190" t="s">
        <v>12</v>
      </c>
      <c r="R190" s="16">
        <v>2</v>
      </c>
      <c r="T190" s="87" t="s">
        <v>620</v>
      </c>
    </row>
    <row r="191" spans="1:20" ht="16" thickBot="1" x14ac:dyDescent="0.25">
      <c r="A191" s="31" t="s">
        <v>13</v>
      </c>
      <c r="B191" t="s">
        <v>377</v>
      </c>
      <c r="C191" t="s">
        <v>439</v>
      </c>
      <c r="D191" t="s">
        <v>186</v>
      </c>
      <c r="R191" s="16">
        <v>2</v>
      </c>
      <c r="T191" s="87" t="s">
        <v>609</v>
      </c>
    </row>
    <row r="192" spans="1:20" ht="16" thickBot="1" x14ac:dyDescent="0.25">
      <c r="A192" s="31" t="s">
        <v>13</v>
      </c>
      <c r="B192" t="s">
        <v>378</v>
      </c>
      <c r="C192" t="s">
        <v>439</v>
      </c>
      <c r="D192" t="s">
        <v>12</v>
      </c>
      <c r="R192" s="16">
        <v>2</v>
      </c>
      <c r="T192" s="87" t="s">
        <v>610</v>
      </c>
    </row>
    <row r="193" spans="1:20" ht="16" thickBot="1" x14ac:dyDescent="0.25">
      <c r="A193" s="31" t="s">
        <v>13</v>
      </c>
      <c r="B193" t="s">
        <v>170</v>
      </c>
      <c r="C193" t="s">
        <v>164</v>
      </c>
      <c r="D193" t="s">
        <v>12</v>
      </c>
      <c r="R193" s="16">
        <v>2</v>
      </c>
      <c r="T193" s="87" t="s">
        <v>611</v>
      </c>
    </row>
    <row r="194" spans="1:20" ht="16" thickBot="1" x14ac:dyDescent="0.25">
      <c r="A194" s="31" t="s">
        <v>13</v>
      </c>
      <c r="B194" t="s">
        <v>379</v>
      </c>
      <c r="C194" t="s">
        <v>164</v>
      </c>
      <c r="D194" t="s">
        <v>31</v>
      </c>
      <c r="R194" s="16">
        <v>2</v>
      </c>
      <c r="T194" s="87" t="s">
        <v>686</v>
      </c>
    </row>
    <row r="195" spans="1:20" ht="16" thickBot="1" x14ac:dyDescent="0.25">
      <c r="A195" s="31" t="s">
        <v>13</v>
      </c>
      <c r="B195" t="s">
        <v>380</v>
      </c>
      <c r="C195" t="s">
        <v>440</v>
      </c>
      <c r="D195" t="s">
        <v>186</v>
      </c>
      <c r="R195" s="16">
        <v>2</v>
      </c>
      <c r="T195" s="87" t="s">
        <v>687</v>
      </c>
    </row>
    <row r="196" spans="1:20" ht="16" thickBot="1" x14ac:dyDescent="0.25">
      <c r="A196" s="31" t="s">
        <v>13</v>
      </c>
      <c r="B196" t="s">
        <v>381</v>
      </c>
      <c r="C196" t="s">
        <v>440</v>
      </c>
      <c r="D196" t="s">
        <v>12</v>
      </c>
      <c r="R196" s="16">
        <v>2</v>
      </c>
      <c r="T196" s="87" t="s">
        <v>688</v>
      </c>
    </row>
    <row r="197" spans="1:20" ht="16" thickBot="1" x14ac:dyDescent="0.25">
      <c r="A197" s="31" t="s">
        <v>13</v>
      </c>
      <c r="B197" t="s">
        <v>382</v>
      </c>
      <c r="C197" t="s">
        <v>440</v>
      </c>
      <c r="D197" t="s">
        <v>31</v>
      </c>
      <c r="R197" s="16">
        <v>2</v>
      </c>
      <c r="T197" s="87" t="s">
        <v>624</v>
      </c>
    </row>
    <row r="198" spans="1:20" ht="16" thickBot="1" x14ac:dyDescent="0.25">
      <c r="A198" s="31" t="s">
        <v>13</v>
      </c>
      <c r="B198" t="s">
        <v>383</v>
      </c>
      <c r="C198" t="s">
        <v>440</v>
      </c>
      <c r="D198" t="s">
        <v>32</v>
      </c>
      <c r="R198" s="16">
        <v>2</v>
      </c>
      <c r="T198" s="87" t="s">
        <v>625</v>
      </c>
    </row>
    <row r="199" spans="1:20" ht="16" thickBot="1" x14ac:dyDescent="0.25">
      <c r="A199" s="31" t="s">
        <v>13</v>
      </c>
      <c r="B199" t="s">
        <v>384</v>
      </c>
      <c r="C199" t="s">
        <v>441</v>
      </c>
      <c r="D199" t="s">
        <v>186</v>
      </c>
      <c r="R199" s="16">
        <v>2</v>
      </c>
      <c r="T199" s="87" t="s">
        <v>626</v>
      </c>
    </row>
    <row r="200" spans="1:20" ht="16" thickBot="1" x14ac:dyDescent="0.25">
      <c r="A200" s="31" t="s">
        <v>13</v>
      </c>
      <c r="B200" t="s">
        <v>385</v>
      </c>
      <c r="C200" t="s">
        <v>441</v>
      </c>
      <c r="D200" t="s">
        <v>12</v>
      </c>
      <c r="R200" s="16">
        <v>2</v>
      </c>
      <c r="T200" s="87" t="s">
        <v>627</v>
      </c>
    </row>
    <row r="201" spans="1:20" ht="16" thickBot="1" x14ac:dyDescent="0.25">
      <c r="A201" s="31" t="s">
        <v>13</v>
      </c>
      <c r="B201" t="s">
        <v>386</v>
      </c>
      <c r="C201" t="s">
        <v>441</v>
      </c>
      <c r="D201" t="s">
        <v>31</v>
      </c>
      <c r="R201" s="16">
        <v>2</v>
      </c>
      <c r="T201" s="87" t="s">
        <v>628</v>
      </c>
    </row>
    <row r="202" spans="1:20" ht="16" thickBot="1" x14ac:dyDescent="0.25">
      <c r="A202" s="31" t="s">
        <v>13</v>
      </c>
      <c r="B202" t="s">
        <v>387</v>
      </c>
      <c r="C202" t="s">
        <v>166</v>
      </c>
      <c r="D202" t="s">
        <v>186</v>
      </c>
      <c r="R202" s="16">
        <v>2</v>
      </c>
      <c r="T202" s="87" t="s">
        <v>629</v>
      </c>
    </row>
    <row r="203" spans="1:20" ht="16" thickBot="1" x14ac:dyDescent="0.25">
      <c r="A203" s="31" t="s">
        <v>13</v>
      </c>
      <c r="B203" t="s">
        <v>172</v>
      </c>
      <c r="C203" t="s">
        <v>166</v>
      </c>
      <c r="D203" t="s">
        <v>12</v>
      </c>
      <c r="R203" s="16">
        <v>2</v>
      </c>
      <c r="T203" s="87" t="s">
        <v>621</v>
      </c>
    </row>
    <row r="204" spans="1:20" ht="16" thickBot="1" x14ac:dyDescent="0.25">
      <c r="A204" s="31" t="s">
        <v>13</v>
      </c>
      <c r="B204" t="s">
        <v>388</v>
      </c>
      <c r="C204" t="s">
        <v>166</v>
      </c>
      <c r="D204" t="s">
        <v>31</v>
      </c>
      <c r="R204" s="16">
        <v>2</v>
      </c>
      <c r="T204" s="87" t="s">
        <v>622</v>
      </c>
    </row>
    <row r="205" spans="1:20" ht="16" thickBot="1" x14ac:dyDescent="0.25">
      <c r="A205" s="31" t="s">
        <v>13</v>
      </c>
      <c r="B205" t="s">
        <v>389</v>
      </c>
      <c r="C205" t="s">
        <v>442</v>
      </c>
      <c r="D205" t="s">
        <v>186</v>
      </c>
      <c r="R205" s="16">
        <v>2</v>
      </c>
      <c r="T205" s="87" t="s">
        <v>623</v>
      </c>
    </row>
    <row r="206" spans="1:20" ht="16" thickBot="1" x14ac:dyDescent="0.25">
      <c r="A206" s="31" t="s">
        <v>13</v>
      </c>
      <c r="B206" t="s">
        <v>390</v>
      </c>
      <c r="C206" t="s">
        <v>442</v>
      </c>
      <c r="D206" t="s">
        <v>332</v>
      </c>
      <c r="R206" s="16">
        <v>2</v>
      </c>
      <c r="T206" s="87" t="s">
        <v>633</v>
      </c>
    </row>
    <row r="207" spans="1:20" ht="16" thickBot="1" x14ac:dyDescent="0.25">
      <c r="A207" s="31" t="s">
        <v>13</v>
      </c>
      <c r="B207" t="s">
        <v>391</v>
      </c>
      <c r="C207" t="s">
        <v>443</v>
      </c>
      <c r="D207" t="s">
        <v>12</v>
      </c>
      <c r="R207" s="16">
        <v>2</v>
      </c>
      <c r="T207" s="87" t="s">
        <v>634</v>
      </c>
    </row>
    <row r="208" spans="1:20" ht="16" thickBot="1" x14ac:dyDescent="0.25">
      <c r="A208" s="31" t="s">
        <v>13</v>
      </c>
      <c r="B208" t="s">
        <v>392</v>
      </c>
      <c r="C208" t="s">
        <v>443</v>
      </c>
      <c r="D208" t="s">
        <v>31</v>
      </c>
      <c r="R208" s="16">
        <v>2</v>
      </c>
      <c r="T208" s="87" t="s">
        <v>635</v>
      </c>
    </row>
    <row r="209" spans="1:20" ht="16" thickBot="1" x14ac:dyDescent="0.25">
      <c r="A209" s="31" t="s">
        <v>13</v>
      </c>
      <c r="B209" t="s">
        <v>393</v>
      </c>
      <c r="C209" t="s">
        <v>167</v>
      </c>
      <c r="D209" t="s">
        <v>186</v>
      </c>
      <c r="R209" s="16">
        <v>2</v>
      </c>
      <c r="T209" s="87" t="s">
        <v>636</v>
      </c>
    </row>
    <row r="210" spans="1:20" ht="16" thickBot="1" x14ac:dyDescent="0.25">
      <c r="A210" s="31" t="s">
        <v>13</v>
      </c>
      <c r="B210" t="s">
        <v>173</v>
      </c>
      <c r="C210" t="s">
        <v>167</v>
      </c>
      <c r="D210" t="s">
        <v>12</v>
      </c>
      <c r="R210" s="16">
        <v>2</v>
      </c>
      <c r="T210" s="87" t="s">
        <v>637</v>
      </c>
    </row>
    <row r="211" spans="1:20" ht="16" thickBot="1" x14ac:dyDescent="0.25">
      <c r="A211" s="31" t="s">
        <v>13</v>
      </c>
      <c r="B211" t="s">
        <v>394</v>
      </c>
      <c r="C211" t="s">
        <v>444</v>
      </c>
      <c r="D211" t="s">
        <v>12</v>
      </c>
      <c r="R211" s="16">
        <v>2</v>
      </c>
      <c r="T211" s="87" t="s">
        <v>638</v>
      </c>
    </row>
    <row r="212" spans="1:20" ht="16" thickBot="1" x14ac:dyDescent="0.25">
      <c r="A212" s="31" t="s">
        <v>13</v>
      </c>
      <c r="B212" t="s">
        <v>395</v>
      </c>
      <c r="C212" t="s">
        <v>444</v>
      </c>
      <c r="D212" t="s">
        <v>31</v>
      </c>
      <c r="R212" s="16">
        <v>2</v>
      </c>
      <c r="T212" s="87" t="s">
        <v>639</v>
      </c>
    </row>
    <row r="213" spans="1:20" ht="16" thickBot="1" x14ac:dyDescent="0.25">
      <c r="A213" s="31" t="s">
        <v>13</v>
      </c>
      <c r="B213" t="s">
        <v>396</v>
      </c>
      <c r="C213" t="s">
        <v>444</v>
      </c>
      <c r="D213" t="s">
        <v>32</v>
      </c>
      <c r="R213" s="16">
        <v>2</v>
      </c>
      <c r="T213" s="87" t="s">
        <v>640</v>
      </c>
    </row>
    <row r="214" spans="1:20" ht="16" thickBot="1" x14ac:dyDescent="0.25">
      <c r="A214" s="31" t="s">
        <v>13</v>
      </c>
      <c r="B214" t="s">
        <v>397</v>
      </c>
      <c r="C214" t="s">
        <v>445</v>
      </c>
      <c r="D214" t="s">
        <v>186</v>
      </c>
      <c r="R214" s="16">
        <v>2</v>
      </c>
      <c r="T214" s="87" t="s">
        <v>641</v>
      </c>
    </row>
    <row r="215" spans="1:20" ht="16" thickBot="1" x14ac:dyDescent="0.25">
      <c r="A215" s="31" t="s">
        <v>13</v>
      </c>
      <c r="B215" t="s">
        <v>398</v>
      </c>
      <c r="C215" t="s">
        <v>445</v>
      </c>
      <c r="D215" t="s">
        <v>12</v>
      </c>
      <c r="R215" s="16">
        <v>2</v>
      </c>
      <c r="T215" s="87" t="s">
        <v>630</v>
      </c>
    </row>
    <row r="216" spans="1:20" ht="16" thickBot="1" x14ac:dyDescent="0.25">
      <c r="A216" s="31" t="s">
        <v>13</v>
      </c>
      <c r="B216" t="s">
        <v>399</v>
      </c>
      <c r="C216" t="s">
        <v>446</v>
      </c>
      <c r="D216" t="s">
        <v>186</v>
      </c>
      <c r="R216" s="16">
        <v>2</v>
      </c>
      <c r="T216" s="87" t="s">
        <v>631</v>
      </c>
    </row>
    <row r="217" spans="1:20" ht="16" thickBot="1" x14ac:dyDescent="0.25">
      <c r="A217" s="31" t="s">
        <v>13</v>
      </c>
      <c r="B217" t="s">
        <v>400</v>
      </c>
      <c r="C217" t="s">
        <v>446</v>
      </c>
      <c r="D217" t="s">
        <v>12</v>
      </c>
      <c r="R217" s="16">
        <v>2</v>
      </c>
      <c r="T217" s="87" t="s">
        <v>632</v>
      </c>
    </row>
    <row r="218" spans="1:20" ht="16" thickBot="1" x14ac:dyDescent="0.25">
      <c r="A218" s="31" t="s">
        <v>13</v>
      </c>
      <c r="B218" t="s">
        <v>401</v>
      </c>
      <c r="C218" t="s">
        <v>447</v>
      </c>
      <c r="D218" t="s">
        <v>186</v>
      </c>
      <c r="R218" s="16">
        <v>2</v>
      </c>
      <c r="T218" s="87" t="s">
        <v>645</v>
      </c>
    </row>
    <row r="219" spans="1:20" ht="16" thickBot="1" x14ac:dyDescent="0.25">
      <c r="A219" s="31" t="s">
        <v>13</v>
      </c>
      <c r="B219" t="s">
        <v>402</v>
      </c>
      <c r="C219" t="s">
        <v>447</v>
      </c>
      <c r="D219" t="s">
        <v>12</v>
      </c>
      <c r="R219" s="16">
        <v>2</v>
      </c>
      <c r="T219" s="87" t="s">
        <v>646</v>
      </c>
    </row>
    <row r="220" spans="1:20" ht="16" thickBot="1" x14ac:dyDescent="0.25">
      <c r="A220" s="31" t="s">
        <v>13</v>
      </c>
      <c r="B220" t="s">
        <v>174</v>
      </c>
      <c r="C220" t="s">
        <v>168</v>
      </c>
      <c r="D220" t="s">
        <v>12</v>
      </c>
      <c r="R220" s="16">
        <v>2</v>
      </c>
      <c r="T220" s="87" t="s">
        <v>647</v>
      </c>
    </row>
    <row r="221" spans="1:20" ht="16" thickBot="1" x14ac:dyDescent="0.25">
      <c r="A221" s="31" t="s">
        <v>13</v>
      </c>
      <c r="B221" t="s">
        <v>403</v>
      </c>
      <c r="C221" t="s">
        <v>448</v>
      </c>
      <c r="D221" t="s">
        <v>186</v>
      </c>
      <c r="R221" s="16">
        <v>2</v>
      </c>
      <c r="T221" s="87" t="s">
        <v>648</v>
      </c>
    </row>
    <row r="222" spans="1:20" ht="16" thickBot="1" x14ac:dyDescent="0.25">
      <c r="A222" s="31" t="s">
        <v>13</v>
      </c>
      <c r="B222" t="s">
        <v>404</v>
      </c>
      <c r="C222" t="s">
        <v>448</v>
      </c>
      <c r="D222" t="s">
        <v>12</v>
      </c>
      <c r="R222" s="16">
        <v>2</v>
      </c>
      <c r="T222" s="87" t="s">
        <v>649</v>
      </c>
    </row>
    <row r="223" spans="1:20" ht="16" thickBot="1" x14ac:dyDescent="0.25">
      <c r="A223" s="31" t="s">
        <v>13</v>
      </c>
      <c r="B223" t="s">
        <v>405</v>
      </c>
      <c r="C223" t="s">
        <v>449</v>
      </c>
      <c r="D223" t="s">
        <v>186</v>
      </c>
      <c r="R223" s="16">
        <v>2</v>
      </c>
      <c r="T223" s="87" t="s">
        <v>650</v>
      </c>
    </row>
    <row r="224" spans="1:20" ht="16" thickBot="1" x14ac:dyDescent="0.25">
      <c r="A224" s="31" t="s">
        <v>13</v>
      </c>
      <c r="B224" t="s">
        <v>406</v>
      </c>
      <c r="C224" t="s">
        <v>449</v>
      </c>
      <c r="D224" t="s">
        <v>12</v>
      </c>
      <c r="R224" s="16">
        <v>2</v>
      </c>
      <c r="T224" s="87" t="s">
        <v>651</v>
      </c>
    </row>
    <row r="225" spans="1:20" ht="16" thickBot="1" x14ac:dyDescent="0.25">
      <c r="A225" s="31" t="s">
        <v>13</v>
      </c>
      <c r="B225" t="s">
        <v>407</v>
      </c>
      <c r="C225" t="s">
        <v>449</v>
      </c>
      <c r="D225" t="s">
        <v>31</v>
      </c>
      <c r="R225" s="16">
        <v>2</v>
      </c>
      <c r="T225" s="87" t="s">
        <v>652</v>
      </c>
    </row>
    <row r="226" spans="1:20" ht="16" thickBot="1" x14ac:dyDescent="0.25">
      <c r="A226" s="31" t="s">
        <v>13</v>
      </c>
      <c r="B226" t="s">
        <v>408</v>
      </c>
      <c r="C226" t="s">
        <v>450</v>
      </c>
      <c r="D226" t="s">
        <v>186</v>
      </c>
      <c r="R226" s="16">
        <v>2</v>
      </c>
      <c r="T226" s="87" t="s">
        <v>653</v>
      </c>
    </row>
    <row r="227" spans="1:20" ht="16" thickBot="1" x14ac:dyDescent="0.25">
      <c r="A227" s="31" t="s">
        <v>13</v>
      </c>
      <c r="B227" t="s">
        <v>409</v>
      </c>
      <c r="C227" t="s">
        <v>450</v>
      </c>
      <c r="D227" t="s">
        <v>12</v>
      </c>
      <c r="R227" s="16">
        <v>2</v>
      </c>
      <c r="T227" s="87" t="s">
        <v>642</v>
      </c>
    </row>
    <row r="228" spans="1:20" ht="16" thickBot="1" x14ac:dyDescent="0.25">
      <c r="A228" s="31" t="s">
        <v>13</v>
      </c>
      <c r="B228" t="s">
        <v>410</v>
      </c>
      <c r="C228" t="s">
        <v>450</v>
      </c>
      <c r="D228" t="s">
        <v>31</v>
      </c>
      <c r="R228" s="16">
        <v>2</v>
      </c>
      <c r="T228" s="87" t="s">
        <v>643</v>
      </c>
    </row>
    <row r="229" spans="1:20" ht="16" thickBot="1" x14ac:dyDescent="0.25">
      <c r="A229" s="31" t="s">
        <v>13</v>
      </c>
      <c r="B229" t="s">
        <v>411</v>
      </c>
      <c r="C229" t="s">
        <v>451</v>
      </c>
      <c r="D229" t="s">
        <v>186</v>
      </c>
      <c r="R229" s="16">
        <v>2</v>
      </c>
      <c r="T229" s="87" t="s">
        <v>644</v>
      </c>
    </row>
    <row r="230" spans="1:20" ht="16" thickBot="1" x14ac:dyDescent="0.25">
      <c r="A230" s="31" t="s">
        <v>13</v>
      </c>
      <c r="B230" t="s">
        <v>412</v>
      </c>
      <c r="C230" t="s">
        <v>451</v>
      </c>
      <c r="D230" t="s">
        <v>12</v>
      </c>
      <c r="R230" s="16">
        <v>2</v>
      </c>
      <c r="T230" s="87" t="s">
        <v>657</v>
      </c>
    </row>
    <row r="231" spans="1:20" ht="16" thickBot="1" x14ac:dyDescent="0.25">
      <c r="A231" s="31" t="s">
        <v>13</v>
      </c>
      <c r="B231" t="s">
        <v>413</v>
      </c>
      <c r="C231" t="s">
        <v>451</v>
      </c>
      <c r="D231" t="s">
        <v>31</v>
      </c>
      <c r="R231" s="16">
        <v>2</v>
      </c>
      <c r="T231" s="87" t="s">
        <v>658</v>
      </c>
    </row>
    <row r="232" spans="1:20" ht="16" thickBot="1" x14ac:dyDescent="0.25">
      <c r="A232" s="31" t="s">
        <v>13</v>
      </c>
      <c r="B232" t="s">
        <v>414</v>
      </c>
      <c r="C232" t="s">
        <v>452</v>
      </c>
      <c r="D232" t="s">
        <v>186</v>
      </c>
      <c r="R232" s="16">
        <v>2</v>
      </c>
      <c r="T232" s="87" t="s">
        <v>659</v>
      </c>
    </row>
    <row r="233" spans="1:20" ht="16" thickBot="1" x14ac:dyDescent="0.25">
      <c r="A233" s="31" t="s">
        <v>13</v>
      </c>
      <c r="B233" t="s">
        <v>415</v>
      </c>
      <c r="C233" t="s">
        <v>452</v>
      </c>
      <c r="D233" t="s">
        <v>12</v>
      </c>
      <c r="R233" s="16">
        <v>2</v>
      </c>
      <c r="T233" s="87" t="s">
        <v>660</v>
      </c>
    </row>
    <row r="234" spans="1:20" ht="16" thickBot="1" x14ac:dyDescent="0.25">
      <c r="A234" s="31" t="s">
        <v>13</v>
      </c>
      <c r="B234" t="s">
        <v>416</v>
      </c>
      <c r="C234" t="s">
        <v>452</v>
      </c>
      <c r="D234" t="s">
        <v>31</v>
      </c>
      <c r="R234" s="16">
        <v>2</v>
      </c>
      <c r="T234" s="87" t="s">
        <v>661</v>
      </c>
    </row>
    <row r="235" spans="1:20" ht="16" thickBot="1" x14ac:dyDescent="0.25">
      <c r="A235" s="31" t="s">
        <v>13</v>
      </c>
      <c r="B235" t="s">
        <v>417</v>
      </c>
      <c r="C235" t="s">
        <v>452</v>
      </c>
      <c r="D235" t="s">
        <v>32</v>
      </c>
      <c r="R235" s="16">
        <v>2</v>
      </c>
      <c r="T235" s="87" t="s">
        <v>662</v>
      </c>
    </row>
    <row r="236" spans="1:20" ht="16" thickBot="1" x14ac:dyDescent="0.25">
      <c r="A236" s="31" t="s">
        <v>13</v>
      </c>
      <c r="B236" t="s">
        <v>418</v>
      </c>
      <c r="C236" t="s">
        <v>453</v>
      </c>
      <c r="D236" t="s">
        <v>186</v>
      </c>
      <c r="R236" s="16">
        <v>2</v>
      </c>
      <c r="T236" s="87" t="s">
        <v>663</v>
      </c>
    </row>
    <row r="237" spans="1:20" ht="16" thickBot="1" x14ac:dyDescent="0.25">
      <c r="A237" s="31" t="s">
        <v>13</v>
      </c>
      <c r="B237" t="s">
        <v>419</v>
      </c>
      <c r="C237" t="s">
        <v>453</v>
      </c>
      <c r="D237" t="s">
        <v>12</v>
      </c>
      <c r="R237" s="16">
        <v>2</v>
      </c>
      <c r="T237" s="87" t="s">
        <v>664</v>
      </c>
    </row>
    <row r="238" spans="1:20" ht="16" thickBot="1" x14ac:dyDescent="0.25">
      <c r="A238" s="31" t="s">
        <v>13</v>
      </c>
      <c r="B238" t="s">
        <v>420</v>
      </c>
      <c r="C238" t="s">
        <v>453</v>
      </c>
      <c r="D238" t="s">
        <v>332</v>
      </c>
      <c r="R238" s="16">
        <v>2</v>
      </c>
      <c r="T238" s="87" t="s">
        <v>665</v>
      </c>
    </row>
    <row r="239" spans="1:20" ht="16" thickBot="1" x14ac:dyDescent="0.25">
      <c r="A239" s="31" t="s">
        <v>13</v>
      </c>
      <c r="B239" t="s">
        <v>421</v>
      </c>
      <c r="C239" t="s">
        <v>454</v>
      </c>
      <c r="D239" t="s">
        <v>186</v>
      </c>
      <c r="R239" s="16">
        <v>2</v>
      </c>
      <c r="T239" s="87" t="s">
        <v>654</v>
      </c>
    </row>
    <row r="240" spans="1:20" ht="16" thickBot="1" x14ac:dyDescent="0.25">
      <c r="A240" s="31" t="s">
        <v>13</v>
      </c>
      <c r="B240" t="s">
        <v>422</v>
      </c>
      <c r="C240" t="s">
        <v>454</v>
      </c>
      <c r="D240" t="s">
        <v>12</v>
      </c>
      <c r="R240" s="16">
        <v>2</v>
      </c>
      <c r="T240" s="87" t="s">
        <v>655</v>
      </c>
    </row>
    <row r="241" spans="1:20" ht="16" thickBot="1" x14ac:dyDescent="0.25">
      <c r="A241" s="31" t="s">
        <v>13</v>
      </c>
      <c r="B241" s="78" t="s">
        <v>684</v>
      </c>
      <c r="C241" s="80" t="s">
        <v>685</v>
      </c>
      <c r="D241">
        <v>0</v>
      </c>
      <c r="R241" s="16">
        <v>2</v>
      </c>
      <c r="T241" s="87" t="s">
        <v>656</v>
      </c>
    </row>
    <row r="242" spans="1:20" ht="16" thickBot="1" x14ac:dyDescent="0.25">
      <c r="A242" s="31" t="s">
        <v>13</v>
      </c>
      <c r="B242" t="s">
        <v>455</v>
      </c>
      <c r="C242" t="s">
        <v>456</v>
      </c>
      <c r="D242" t="s">
        <v>12</v>
      </c>
      <c r="R242" s="16">
        <v>3</v>
      </c>
      <c r="T242" t="s">
        <v>689</v>
      </c>
    </row>
    <row r="243" spans="1:20" ht="16" thickBot="1" x14ac:dyDescent="0.25">
      <c r="A243" s="31" t="s">
        <v>13</v>
      </c>
      <c r="B243" t="s">
        <v>457</v>
      </c>
      <c r="C243" t="s">
        <v>456</v>
      </c>
      <c r="D243" t="s">
        <v>31</v>
      </c>
      <c r="R243" s="16">
        <v>3</v>
      </c>
      <c r="T243" t="s">
        <v>690</v>
      </c>
    </row>
    <row r="244" spans="1:20" ht="16" thickBot="1" x14ac:dyDescent="0.25">
      <c r="A244" s="31" t="s">
        <v>13</v>
      </c>
      <c r="B244" t="s">
        <v>458</v>
      </c>
      <c r="C244" t="s">
        <v>456</v>
      </c>
      <c r="D244" t="s">
        <v>590</v>
      </c>
      <c r="R244" s="16">
        <v>3</v>
      </c>
      <c r="T244" t="s">
        <v>691</v>
      </c>
    </row>
    <row r="245" spans="1:20" ht="16" thickBot="1" x14ac:dyDescent="0.25">
      <c r="A245" s="31" t="s">
        <v>13</v>
      </c>
      <c r="B245" t="s">
        <v>459</v>
      </c>
      <c r="C245" t="s">
        <v>456</v>
      </c>
      <c r="D245" t="s">
        <v>32</v>
      </c>
      <c r="R245" s="16">
        <v>3</v>
      </c>
      <c r="T245" t="s">
        <v>692</v>
      </c>
    </row>
    <row r="246" spans="1:20" ht="16" thickBot="1" x14ac:dyDescent="0.25">
      <c r="A246" s="31" t="s">
        <v>13</v>
      </c>
      <c r="B246" t="s">
        <v>460</v>
      </c>
      <c r="C246" t="s">
        <v>461</v>
      </c>
      <c r="D246" t="s">
        <v>186</v>
      </c>
      <c r="R246" s="16">
        <v>3</v>
      </c>
      <c r="T246" s="88" t="s">
        <v>693</v>
      </c>
    </row>
    <row r="247" spans="1:20" ht="16" thickBot="1" x14ac:dyDescent="0.25">
      <c r="A247" s="31" t="s">
        <v>13</v>
      </c>
      <c r="B247" t="s">
        <v>462</v>
      </c>
      <c r="C247" t="s">
        <v>461</v>
      </c>
      <c r="D247" t="s">
        <v>12</v>
      </c>
      <c r="R247" s="16">
        <v>3</v>
      </c>
      <c r="T247" t="s">
        <v>694</v>
      </c>
    </row>
    <row r="248" spans="1:20" ht="16" thickBot="1" x14ac:dyDescent="0.25">
      <c r="A248" s="31" t="s">
        <v>13</v>
      </c>
      <c r="B248" t="s">
        <v>463</v>
      </c>
      <c r="C248" t="s">
        <v>461</v>
      </c>
      <c r="D248" t="s">
        <v>31</v>
      </c>
      <c r="R248" s="16">
        <v>3</v>
      </c>
      <c r="T248" t="s">
        <v>695</v>
      </c>
    </row>
    <row r="249" spans="1:20" ht="16" thickBot="1" x14ac:dyDescent="0.25">
      <c r="A249" s="31" t="s">
        <v>13</v>
      </c>
      <c r="B249" t="s">
        <v>464</v>
      </c>
      <c r="C249" t="s">
        <v>461</v>
      </c>
      <c r="D249" t="s">
        <v>32</v>
      </c>
      <c r="R249" s="16">
        <v>3</v>
      </c>
      <c r="T249" t="s">
        <v>696</v>
      </c>
    </row>
    <row r="250" spans="1:20" ht="16" thickBot="1" x14ac:dyDescent="0.25">
      <c r="A250" s="31" t="s">
        <v>13</v>
      </c>
      <c r="B250" t="s">
        <v>465</v>
      </c>
      <c r="C250" t="s">
        <v>466</v>
      </c>
      <c r="D250" t="s">
        <v>186</v>
      </c>
      <c r="R250" s="16">
        <v>3</v>
      </c>
      <c r="T250" t="s">
        <v>697</v>
      </c>
    </row>
    <row r="251" spans="1:20" ht="16" thickBot="1" x14ac:dyDescent="0.25">
      <c r="A251" s="31" t="s">
        <v>13</v>
      </c>
      <c r="B251" t="s">
        <v>467</v>
      </c>
      <c r="C251" t="s">
        <v>466</v>
      </c>
      <c r="D251" t="s">
        <v>12</v>
      </c>
      <c r="R251" s="16">
        <v>3</v>
      </c>
      <c r="T251" t="s">
        <v>698</v>
      </c>
    </row>
    <row r="252" spans="1:20" ht="16" thickBot="1" x14ac:dyDescent="0.25">
      <c r="A252" s="31" t="s">
        <v>13</v>
      </c>
      <c r="B252" t="s">
        <v>468</v>
      </c>
      <c r="C252" t="s">
        <v>466</v>
      </c>
      <c r="D252" t="s">
        <v>332</v>
      </c>
      <c r="R252" s="16">
        <v>3</v>
      </c>
      <c r="T252" t="s">
        <v>699</v>
      </c>
    </row>
    <row r="253" spans="1:20" ht="16" thickBot="1" x14ac:dyDescent="0.25">
      <c r="A253" s="31" t="s">
        <v>13</v>
      </c>
      <c r="B253" t="s">
        <v>469</v>
      </c>
      <c r="C253" t="s">
        <v>470</v>
      </c>
      <c r="D253" t="s">
        <v>186</v>
      </c>
      <c r="R253" s="16">
        <v>3</v>
      </c>
      <c r="T253" t="s">
        <v>700</v>
      </c>
    </row>
    <row r="254" spans="1:20" ht="16" thickBot="1" x14ac:dyDescent="0.25">
      <c r="A254" s="31" t="s">
        <v>13</v>
      </c>
      <c r="B254" t="s">
        <v>471</v>
      </c>
      <c r="C254" t="s">
        <v>470</v>
      </c>
      <c r="D254" t="s">
        <v>12</v>
      </c>
      <c r="R254" s="16">
        <v>3</v>
      </c>
      <c r="T254" t="s">
        <v>701</v>
      </c>
    </row>
    <row r="255" spans="1:20" ht="16" thickBot="1" x14ac:dyDescent="0.25">
      <c r="A255" s="31" t="s">
        <v>13</v>
      </c>
      <c r="B255" t="s">
        <v>472</v>
      </c>
      <c r="C255" t="s">
        <v>473</v>
      </c>
      <c r="D255" t="s">
        <v>12</v>
      </c>
      <c r="R255" s="16">
        <v>3</v>
      </c>
      <c r="T255" t="s">
        <v>702</v>
      </c>
    </row>
    <row r="256" spans="1:20" ht="16" thickBot="1" x14ac:dyDescent="0.25">
      <c r="A256" s="31" t="s">
        <v>13</v>
      </c>
      <c r="B256" t="s">
        <v>474</v>
      </c>
      <c r="C256" t="s">
        <v>475</v>
      </c>
      <c r="D256" t="s">
        <v>186</v>
      </c>
      <c r="R256" s="16">
        <v>3</v>
      </c>
      <c r="T256" t="s">
        <v>703</v>
      </c>
    </row>
    <row r="257" spans="1:20" ht="16" thickBot="1" x14ac:dyDescent="0.25">
      <c r="A257" s="31" t="s">
        <v>13</v>
      </c>
      <c r="B257" t="s">
        <v>476</v>
      </c>
      <c r="C257" t="s">
        <v>475</v>
      </c>
      <c r="D257" t="s">
        <v>12</v>
      </c>
      <c r="R257" s="16">
        <v>3</v>
      </c>
      <c r="T257" t="s">
        <v>704</v>
      </c>
    </row>
    <row r="258" spans="1:20" ht="16" thickBot="1" x14ac:dyDescent="0.25">
      <c r="A258" s="31" t="s">
        <v>13</v>
      </c>
      <c r="B258" t="s">
        <v>477</v>
      </c>
      <c r="C258" t="s">
        <v>475</v>
      </c>
      <c r="D258" t="s">
        <v>31</v>
      </c>
      <c r="R258" s="16">
        <v>3</v>
      </c>
      <c r="T258" t="s">
        <v>705</v>
      </c>
    </row>
    <row r="259" spans="1:20" ht="16" thickBot="1" x14ac:dyDescent="0.25">
      <c r="A259" s="31" t="s">
        <v>13</v>
      </c>
      <c r="B259" t="s">
        <v>478</v>
      </c>
      <c r="C259" t="s">
        <v>475</v>
      </c>
      <c r="D259" t="s">
        <v>32</v>
      </c>
      <c r="R259" s="16">
        <v>3</v>
      </c>
      <c r="T259" t="s">
        <v>706</v>
      </c>
    </row>
    <row r="260" spans="1:20" ht="16" thickBot="1" x14ac:dyDescent="0.25">
      <c r="A260" s="31" t="s">
        <v>13</v>
      </c>
      <c r="B260" t="s">
        <v>479</v>
      </c>
      <c r="C260" t="s">
        <v>480</v>
      </c>
      <c r="D260" t="s">
        <v>12</v>
      </c>
      <c r="R260" s="16">
        <v>3</v>
      </c>
      <c r="T260" t="s">
        <v>707</v>
      </c>
    </row>
    <row r="261" spans="1:20" ht="16" thickBot="1" x14ac:dyDescent="0.25">
      <c r="A261" s="31" t="s">
        <v>13</v>
      </c>
      <c r="B261" t="s">
        <v>481</v>
      </c>
      <c r="C261" t="s">
        <v>482</v>
      </c>
      <c r="D261" t="s">
        <v>12</v>
      </c>
      <c r="R261" s="16">
        <v>3</v>
      </c>
      <c r="T261" t="s">
        <v>708</v>
      </c>
    </row>
    <row r="262" spans="1:20" ht="16" thickBot="1" x14ac:dyDescent="0.25">
      <c r="A262" s="31" t="s">
        <v>13</v>
      </c>
      <c r="B262" t="s">
        <v>483</v>
      </c>
      <c r="C262" t="s">
        <v>484</v>
      </c>
      <c r="D262" t="s">
        <v>186</v>
      </c>
      <c r="R262" s="16">
        <v>3</v>
      </c>
      <c r="T262" t="s">
        <v>709</v>
      </c>
    </row>
    <row r="263" spans="1:20" ht="16" thickBot="1" x14ac:dyDescent="0.25">
      <c r="A263" s="31" t="s">
        <v>13</v>
      </c>
      <c r="B263" t="s">
        <v>485</v>
      </c>
      <c r="C263" t="s">
        <v>484</v>
      </c>
      <c r="D263" t="s">
        <v>32</v>
      </c>
      <c r="R263" s="16">
        <v>3</v>
      </c>
      <c r="T263" t="s">
        <v>710</v>
      </c>
    </row>
    <row r="264" spans="1:20" ht="16" thickBot="1" x14ac:dyDescent="0.25">
      <c r="A264" s="31" t="s">
        <v>13</v>
      </c>
      <c r="B264" t="s">
        <v>486</v>
      </c>
      <c r="C264" t="s">
        <v>487</v>
      </c>
      <c r="D264" t="s">
        <v>186</v>
      </c>
      <c r="R264" s="16">
        <v>3</v>
      </c>
      <c r="T264" t="s">
        <v>711</v>
      </c>
    </row>
    <row r="265" spans="1:20" ht="16" thickBot="1" x14ac:dyDescent="0.25">
      <c r="A265" s="31" t="s">
        <v>13</v>
      </c>
      <c r="B265" t="s">
        <v>488</v>
      </c>
      <c r="C265" t="s">
        <v>487</v>
      </c>
      <c r="D265" t="s">
        <v>12</v>
      </c>
      <c r="R265" s="16">
        <v>3</v>
      </c>
      <c r="T265" t="s">
        <v>712</v>
      </c>
    </row>
    <row r="266" spans="1:20" ht="16" thickBot="1" x14ac:dyDescent="0.25">
      <c r="A266" s="31" t="s">
        <v>13</v>
      </c>
      <c r="B266" t="s">
        <v>489</v>
      </c>
      <c r="C266" t="s">
        <v>490</v>
      </c>
      <c r="D266" t="s">
        <v>186</v>
      </c>
      <c r="R266" s="16">
        <v>3</v>
      </c>
      <c r="T266" t="s">
        <v>713</v>
      </c>
    </row>
    <row r="267" spans="1:20" ht="16" thickBot="1" x14ac:dyDescent="0.25">
      <c r="A267" s="31" t="s">
        <v>13</v>
      </c>
      <c r="B267" t="s">
        <v>491</v>
      </c>
      <c r="C267" t="s">
        <v>490</v>
      </c>
      <c r="D267" t="s">
        <v>12</v>
      </c>
      <c r="R267" s="16">
        <v>3</v>
      </c>
      <c r="T267" t="s">
        <v>714</v>
      </c>
    </row>
    <row r="268" spans="1:20" ht="16" thickBot="1" x14ac:dyDescent="0.25">
      <c r="A268" s="31" t="s">
        <v>13</v>
      </c>
      <c r="B268" t="s">
        <v>492</v>
      </c>
      <c r="C268" t="s">
        <v>490</v>
      </c>
      <c r="D268" t="s">
        <v>31</v>
      </c>
      <c r="R268" s="16">
        <v>3</v>
      </c>
      <c r="T268" t="s">
        <v>715</v>
      </c>
    </row>
    <row r="269" spans="1:20" ht="16" thickBot="1" x14ac:dyDescent="0.25">
      <c r="A269" s="31" t="s">
        <v>13</v>
      </c>
      <c r="B269" t="s">
        <v>493</v>
      </c>
      <c r="C269" t="s">
        <v>494</v>
      </c>
      <c r="D269" t="s">
        <v>186</v>
      </c>
      <c r="R269" s="16">
        <v>3</v>
      </c>
      <c r="T269" t="s">
        <v>716</v>
      </c>
    </row>
    <row r="270" spans="1:20" ht="16" thickBot="1" x14ac:dyDescent="0.25">
      <c r="A270" s="31" t="s">
        <v>13</v>
      </c>
      <c r="B270" t="s">
        <v>495</v>
      </c>
      <c r="C270" t="s">
        <v>494</v>
      </c>
      <c r="D270" t="s">
        <v>12</v>
      </c>
      <c r="R270" s="16">
        <v>3</v>
      </c>
      <c r="T270" t="s">
        <v>717</v>
      </c>
    </row>
    <row r="271" spans="1:20" ht="16" thickBot="1" x14ac:dyDescent="0.25">
      <c r="A271" s="31" t="s">
        <v>13</v>
      </c>
      <c r="B271" t="s">
        <v>496</v>
      </c>
      <c r="C271" t="s">
        <v>494</v>
      </c>
      <c r="D271" t="s">
        <v>31</v>
      </c>
      <c r="R271" s="16">
        <v>3</v>
      </c>
      <c r="T271" t="s">
        <v>718</v>
      </c>
    </row>
    <row r="272" spans="1:20" ht="16" thickBot="1" x14ac:dyDescent="0.25">
      <c r="A272" s="31" t="s">
        <v>13</v>
      </c>
      <c r="B272" t="s">
        <v>497</v>
      </c>
      <c r="C272" t="s">
        <v>498</v>
      </c>
      <c r="D272" t="s">
        <v>186</v>
      </c>
      <c r="R272" s="16">
        <v>3</v>
      </c>
      <c r="T272" t="s">
        <v>719</v>
      </c>
    </row>
    <row r="273" spans="1:20" ht="16" thickBot="1" x14ac:dyDescent="0.25">
      <c r="A273" s="31" t="s">
        <v>13</v>
      </c>
      <c r="B273" t="s">
        <v>499</v>
      </c>
      <c r="C273" t="s">
        <v>498</v>
      </c>
      <c r="D273" t="s">
        <v>12</v>
      </c>
      <c r="R273" s="16">
        <v>3</v>
      </c>
      <c r="T273" t="s">
        <v>720</v>
      </c>
    </row>
    <row r="274" spans="1:20" ht="16" thickBot="1" x14ac:dyDescent="0.25">
      <c r="A274" s="31" t="s">
        <v>13</v>
      </c>
      <c r="B274" t="s">
        <v>500</v>
      </c>
      <c r="C274" t="s">
        <v>501</v>
      </c>
      <c r="D274" t="s">
        <v>186</v>
      </c>
      <c r="R274" s="16">
        <v>3</v>
      </c>
      <c r="T274" t="s">
        <v>721</v>
      </c>
    </row>
    <row r="275" spans="1:20" ht="16" thickBot="1" x14ac:dyDescent="0.25">
      <c r="A275" s="31" t="s">
        <v>13</v>
      </c>
      <c r="B275" t="s">
        <v>502</v>
      </c>
      <c r="C275" t="s">
        <v>501</v>
      </c>
      <c r="D275" t="s">
        <v>12</v>
      </c>
      <c r="R275" s="16">
        <v>3</v>
      </c>
      <c r="T275" t="s">
        <v>722</v>
      </c>
    </row>
    <row r="276" spans="1:20" ht="16" thickBot="1" x14ac:dyDescent="0.25">
      <c r="A276" s="31" t="s">
        <v>13</v>
      </c>
      <c r="B276" t="s">
        <v>176</v>
      </c>
      <c r="C276" t="s">
        <v>169</v>
      </c>
      <c r="D276" t="s">
        <v>186</v>
      </c>
      <c r="R276" s="16">
        <v>3</v>
      </c>
      <c r="T276" t="s">
        <v>723</v>
      </c>
    </row>
    <row r="277" spans="1:20" ht="16" thickBot="1" x14ac:dyDescent="0.25">
      <c r="A277" s="31" t="s">
        <v>13</v>
      </c>
      <c r="B277" t="s">
        <v>175</v>
      </c>
      <c r="C277" t="s">
        <v>169</v>
      </c>
      <c r="D277" t="s">
        <v>12</v>
      </c>
      <c r="R277" s="16">
        <v>3</v>
      </c>
      <c r="T277" t="s">
        <v>724</v>
      </c>
    </row>
    <row r="278" spans="1:20" ht="16" thickBot="1" x14ac:dyDescent="0.25">
      <c r="A278" s="31" t="s">
        <v>13</v>
      </c>
      <c r="B278" t="s">
        <v>503</v>
      </c>
      <c r="C278" t="s">
        <v>169</v>
      </c>
      <c r="D278" t="s">
        <v>31</v>
      </c>
      <c r="R278" s="16">
        <v>3</v>
      </c>
      <c r="T278" t="s">
        <v>725</v>
      </c>
    </row>
    <row r="279" spans="1:20" ht="16" thickBot="1" x14ac:dyDescent="0.25">
      <c r="A279" s="31" t="s">
        <v>13</v>
      </c>
      <c r="B279" t="s">
        <v>504</v>
      </c>
      <c r="C279" t="s">
        <v>169</v>
      </c>
      <c r="D279" t="s">
        <v>32</v>
      </c>
      <c r="R279" s="16">
        <v>3</v>
      </c>
      <c r="T279" t="s">
        <v>726</v>
      </c>
    </row>
    <row r="280" spans="1:20" ht="16" thickBot="1" x14ac:dyDescent="0.25">
      <c r="A280" s="31" t="s">
        <v>13</v>
      </c>
      <c r="B280" t="s">
        <v>505</v>
      </c>
      <c r="C280" t="s">
        <v>506</v>
      </c>
      <c r="D280" t="s">
        <v>186</v>
      </c>
      <c r="R280" s="16">
        <v>3</v>
      </c>
      <c r="T280" t="s">
        <v>727</v>
      </c>
    </row>
    <row r="281" spans="1:20" ht="16" thickBot="1" x14ac:dyDescent="0.25">
      <c r="A281" s="31" t="s">
        <v>13</v>
      </c>
      <c r="B281" t="s">
        <v>507</v>
      </c>
      <c r="C281" t="s">
        <v>506</v>
      </c>
      <c r="D281" t="s">
        <v>12</v>
      </c>
      <c r="R281" s="16">
        <v>3</v>
      </c>
      <c r="T281" t="s">
        <v>728</v>
      </c>
    </row>
    <row r="282" spans="1:20" ht="16" thickBot="1" x14ac:dyDescent="0.25">
      <c r="A282" s="31" t="s">
        <v>13</v>
      </c>
      <c r="B282" t="s">
        <v>508</v>
      </c>
      <c r="C282" t="s">
        <v>506</v>
      </c>
      <c r="D282" t="s">
        <v>31</v>
      </c>
      <c r="R282" s="16">
        <v>3</v>
      </c>
      <c r="T282" t="s">
        <v>729</v>
      </c>
    </row>
    <row r="283" spans="1:20" ht="16" thickBot="1" x14ac:dyDescent="0.25">
      <c r="A283" s="31" t="s">
        <v>13</v>
      </c>
      <c r="B283" t="s">
        <v>509</v>
      </c>
      <c r="C283" t="s">
        <v>510</v>
      </c>
      <c r="D283" t="s">
        <v>186</v>
      </c>
      <c r="R283" s="16">
        <v>3</v>
      </c>
      <c r="T283" t="s">
        <v>730</v>
      </c>
    </row>
    <row r="284" spans="1:20" ht="16" thickBot="1" x14ac:dyDescent="0.25">
      <c r="A284" s="31" t="s">
        <v>13</v>
      </c>
      <c r="B284" t="s">
        <v>511</v>
      </c>
      <c r="C284" t="s">
        <v>510</v>
      </c>
      <c r="D284" t="s">
        <v>12</v>
      </c>
      <c r="R284" s="16">
        <v>3</v>
      </c>
      <c r="T284" t="s">
        <v>731</v>
      </c>
    </row>
    <row r="285" spans="1:20" ht="16" thickBot="1" x14ac:dyDescent="0.25">
      <c r="A285" s="31" t="s">
        <v>13</v>
      </c>
      <c r="B285" t="s">
        <v>512</v>
      </c>
      <c r="C285" t="s">
        <v>513</v>
      </c>
      <c r="D285" t="s">
        <v>12</v>
      </c>
      <c r="R285" s="16">
        <v>3</v>
      </c>
      <c r="T285" t="s">
        <v>732</v>
      </c>
    </row>
    <row r="286" spans="1:20" ht="16" thickBot="1" x14ac:dyDescent="0.25">
      <c r="A286" s="31" t="s">
        <v>13</v>
      </c>
      <c r="B286" t="s">
        <v>514</v>
      </c>
      <c r="C286" t="s">
        <v>515</v>
      </c>
      <c r="D286" t="s">
        <v>12</v>
      </c>
      <c r="R286" s="16">
        <v>3</v>
      </c>
      <c r="T286" t="s">
        <v>733</v>
      </c>
    </row>
    <row r="287" spans="1:20" ht="16" thickBot="1" x14ac:dyDescent="0.25">
      <c r="A287" s="31" t="s">
        <v>13</v>
      </c>
      <c r="B287" t="s">
        <v>516</v>
      </c>
      <c r="C287" t="s">
        <v>517</v>
      </c>
      <c r="D287" t="s">
        <v>186</v>
      </c>
      <c r="R287" s="16">
        <v>3</v>
      </c>
      <c r="T287" t="s">
        <v>734</v>
      </c>
    </row>
    <row r="288" spans="1:20" ht="16" thickBot="1" x14ac:dyDescent="0.25">
      <c r="A288" s="31" t="s">
        <v>13</v>
      </c>
      <c r="B288" t="s">
        <v>518</v>
      </c>
      <c r="C288" t="s">
        <v>517</v>
      </c>
      <c r="D288" t="s">
        <v>12</v>
      </c>
      <c r="R288" s="16">
        <v>3</v>
      </c>
      <c r="T288" t="s">
        <v>735</v>
      </c>
    </row>
    <row r="289" spans="1:20" ht="16" thickBot="1" x14ac:dyDescent="0.25">
      <c r="A289" s="31" t="s">
        <v>13</v>
      </c>
      <c r="B289" t="s">
        <v>519</v>
      </c>
      <c r="C289" t="s">
        <v>520</v>
      </c>
      <c r="D289" t="s">
        <v>12</v>
      </c>
      <c r="R289" s="16">
        <v>3</v>
      </c>
      <c r="T289" t="s">
        <v>736</v>
      </c>
    </row>
    <row r="290" spans="1:20" ht="16" thickBot="1" x14ac:dyDescent="0.25">
      <c r="A290" s="31" t="s">
        <v>13</v>
      </c>
      <c r="B290" t="s">
        <v>521</v>
      </c>
      <c r="C290" t="s">
        <v>520</v>
      </c>
      <c r="D290" t="s">
        <v>332</v>
      </c>
      <c r="R290" s="16">
        <v>3</v>
      </c>
      <c r="T290" t="s">
        <v>737</v>
      </c>
    </row>
    <row r="291" spans="1:20" ht="16" thickBot="1" x14ac:dyDescent="0.25">
      <c r="A291" s="31" t="s">
        <v>13</v>
      </c>
      <c r="B291" t="s">
        <v>522</v>
      </c>
      <c r="C291" t="s">
        <v>523</v>
      </c>
      <c r="D291" t="s">
        <v>186</v>
      </c>
      <c r="R291" s="16">
        <v>3</v>
      </c>
      <c r="T291" t="s">
        <v>738</v>
      </c>
    </row>
    <row r="292" spans="1:20" ht="16" thickBot="1" x14ac:dyDescent="0.25">
      <c r="A292" s="31" t="s">
        <v>13</v>
      </c>
      <c r="B292" t="s">
        <v>524</v>
      </c>
      <c r="C292" t="s">
        <v>523</v>
      </c>
      <c r="D292" t="s">
        <v>12</v>
      </c>
      <c r="R292" s="16">
        <v>3</v>
      </c>
      <c r="T292" t="s">
        <v>739</v>
      </c>
    </row>
    <row r="293" spans="1:20" ht="16" thickBot="1" x14ac:dyDescent="0.25">
      <c r="A293" s="31" t="s">
        <v>13</v>
      </c>
      <c r="B293" t="s">
        <v>525</v>
      </c>
      <c r="C293" t="s">
        <v>523</v>
      </c>
      <c r="D293" t="s">
        <v>31</v>
      </c>
      <c r="R293" s="16">
        <v>3</v>
      </c>
      <c r="T293" t="s">
        <v>740</v>
      </c>
    </row>
    <row r="294" spans="1:20" ht="16" thickBot="1" x14ac:dyDescent="0.25">
      <c r="A294" s="31" t="s">
        <v>13</v>
      </c>
      <c r="B294" t="s">
        <v>526</v>
      </c>
      <c r="C294" t="s">
        <v>527</v>
      </c>
      <c r="D294" t="s">
        <v>12</v>
      </c>
      <c r="R294" s="16">
        <v>3</v>
      </c>
      <c r="T294" t="s">
        <v>741</v>
      </c>
    </row>
    <row r="295" spans="1:20" ht="16" thickBot="1" x14ac:dyDescent="0.25">
      <c r="A295" s="31" t="s">
        <v>13</v>
      </c>
      <c r="B295" t="s">
        <v>528</v>
      </c>
      <c r="C295" t="s">
        <v>529</v>
      </c>
      <c r="D295" t="s">
        <v>12</v>
      </c>
      <c r="R295" s="16">
        <v>3</v>
      </c>
      <c r="T295" t="s">
        <v>742</v>
      </c>
    </row>
    <row r="296" spans="1:20" ht="16" thickBot="1" x14ac:dyDescent="0.25">
      <c r="A296" s="31" t="s">
        <v>13</v>
      </c>
      <c r="B296" t="s">
        <v>530</v>
      </c>
      <c r="C296" t="s">
        <v>529</v>
      </c>
      <c r="D296" t="s">
        <v>31</v>
      </c>
      <c r="R296" s="16">
        <v>3</v>
      </c>
      <c r="T296" t="s">
        <v>743</v>
      </c>
    </row>
    <row r="297" spans="1:20" ht="16" thickBot="1" x14ac:dyDescent="0.25">
      <c r="A297" s="31" t="s">
        <v>13</v>
      </c>
      <c r="B297" t="s">
        <v>531</v>
      </c>
      <c r="C297" t="s">
        <v>529</v>
      </c>
      <c r="D297" t="s">
        <v>32</v>
      </c>
      <c r="R297" s="16">
        <v>3</v>
      </c>
      <c r="T297" t="s">
        <v>744</v>
      </c>
    </row>
    <row r="298" spans="1:20" ht="16" thickBot="1" x14ac:dyDescent="0.25">
      <c r="A298" s="31" t="s">
        <v>13</v>
      </c>
      <c r="B298" t="s">
        <v>532</v>
      </c>
      <c r="C298" t="s">
        <v>533</v>
      </c>
      <c r="D298" t="s">
        <v>12</v>
      </c>
      <c r="R298" s="16">
        <v>3</v>
      </c>
      <c r="T298" t="s">
        <v>745</v>
      </c>
    </row>
    <row r="299" spans="1:20" ht="16" thickBot="1" x14ac:dyDescent="0.25">
      <c r="A299" s="31" t="s">
        <v>13</v>
      </c>
      <c r="B299" t="s">
        <v>534</v>
      </c>
      <c r="C299" t="s">
        <v>535</v>
      </c>
      <c r="D299" t="s">
        <v>186</v>
      </c>
      <c r="R299" s="16">
        <v>3</v>
      </c>
      <c r="T299" t="s">
        <v>746</v>
      </c>
    </row>
    <row r="300" spans="1:20" ht="16" thickBot="1" x14ac:dyDescent="0.25">
      <c r="A300" s="31" t="s">
        <v>13</v>
      </c>
      <c r="B300" t="s">
        <v>536</v>
      </c>
      <c r="C300" t="s">
        <v>535</v>
      </c>
      <c r="D300" t="s">
        <v>12</v>
      </c>
      <c r="R300" s="16">
        <v>3</v>
      </c>
      <c r="T300" t="s">
        <v>747</v>
      </c>
    </row>
    <row r="301" spans="1:20" ht="16" thickBot="1" x14ac:dyDescent="0.25">
      <c r="A301" s="31" t="s">
        <v>13</v>
      </c>
      <c r="B301" t="s">
        <v>537</v>
      </c>
      <c r="C301" t="s">
        <v>538</v>
      </c>
      <c r="D301" t="s">
        <v>12</v>
      </c>
      <c r="R301" s="16">
        <v>3</v>
      </c>
      <c r="T301" t="s">
        <v>748</v>
      </c>
    </row>
    <row r="302" spans="1:20" ht="16" thickBot="1" x14ac:dyDescent="0.25">
      <c r="A302" s="31" t="s">
        <v>13</v>
      </c>
      <c r="B302" t="s">
        <v>539</v>
      </c>
      <c r="C302" t="s">
        <v>538</v>
      </c>
      <c r="D302" t="s">
        <v>332</v>
      </c>
      <c r="R302" s="16">
        <v>3</v>
      </c>
      <c r="T302" t="s">
        <v>749</v>
      </c>
    </row>
    <row r="303" spans="1:20" ht="16" thickBot="1" x14ac:dyDescent="0.25">
      <c r="A303" s="31" t="s">
        <v>13</v>
      </c>
      <c r="B303" t="s">
        <v>540</v>
      </c>
      <c r="C303" t="s">
        <v>541</v>
      </c>
      <c r="D303" t="s">
        <v>12</v>
      </c>
      <c r="R303" s="16">
        <v>3</v>
      </c>
      <c r="T303" t="s">
        <v>750</v>
      </c>
    </row>
    <row r="304" spans="1:20" ht="16" thickBot="1" x14ac:dyDescent="0.25">
      <c r="A304" s="31" t="s">
        <v>13</v>
      </c>
      <c r="B304" t="s">
        <v>542</v>
      </c>
      <c r="C304" t="s">
        <v>543</v>
      </c>
      <c r="D304" t="s">
        <v>12</v>
      </c>
      <c r="R304" s="16">
        <v>3</v>
      </c>
      <c r="T304" t="s">
        <v>751</v>
      </c>
    </row>
    <row r="305" spans="1:20" ht="16" thickBot="1" x14ac:dyDescent="0.25">
      <c r="A305" s="31" t="s">
        <v>13</v>
      </c>
      <c r="B305" t="s">
        <v>544</v>
      </c>
      <c r="C305" t="s">
        <v>545</v>
      </c>
      <c r="D305" t="s">
        <v>186</v>
      </c>
      <c r="R305" s="16">
        <v>3</v>
      </c>
      <c r="T305" t="s">
        <v>752</v>
      </c>
    </row>
    <row r="306" spans="1:20" ht="16" thickBot="1" x14ac:dyDescent="0.25">
      <c r="A306" s="31" t="s">
        <v>13</v>
      </c>
      <c r="B306" t="s">
        <v>546</v>
      </c>
      <c r="C306" t="s">
        <v>545</v>
      </c>
      <c r="D306" t="s">
        <v>12</v>
      </c>
      <c r="R306" s="16">
        <v>3</v>
      </c>
      <c r="T306" t="s">
        <v>753</v>
      </c>
    </row>
    <row r="307" spans="1:20" ht="16" thickBot="1" x14ac:dyDescent="0.25">
      <c r="A307" s="31" t="s">
        <v>13</v>
      </c>
      <c r="B307" t="s">
        <v>547</v>
      </c>
      <c r="C307" t="s">
        <v>548</v>
      </c>
      <c r="D307" t="s">
        <v>12</v>
      </c>
      <c r="R307" s="16">
        <v>3</v>
      </c>
      <c r="T307" t="s">
        <v>754</v>
      </c>
    </row>
    <row r="308" spans="1:20" ht="16" thickBot="1" x14ac:dyDescent="0.25">
      <c r="A308" s="31" t="s">
        <v>13</v>
      </c>
      <c r="B308" t="s">
        <v>549</v>
      </c>
      <c r="C308" t="s">
        <v>550</v>
      </c>
      <c r="D308" t="s">
        <v>12</v>
      </c>
      <c r="R308" s="16">
        <v>3</v>
      </c>
      <c r="T308" t="s">
        <v>755</v>
      </c>
    </row>
    <row r="309" spans="1:20" ht="16" thickBot="1" x14ac:dyDescent="0.25">
      <c r="A309" s="31" t="s">
        <v>13</v>
      </c>
      <c r="B309" t="s">
        <v>551</v>
      </c>
      <c r="C309" t="s">
        <v>550</v>
      </c>
      <c r="D309" t="s">
        <v>31</v>
      </c>
      <c r="R309" s="16">
        <v>3</v>
      </c>
      <c r="T309" t="s">
        <v>756</v>
      </c>
    </row>
    <row r="310" spans="1:20" ht="16" thickBot="1" x14ac:dyDescent="0.25">
      <c r="A310" s="31" t="s">
        <v>13</v>
      </c>
      <c r="B310" t="s">
        <v>552</v>
      </c>
      <c r="C310" t="s">
        <v>550</v>
      </c>
      <c r="D310" t="s">
        <v>32</v>
      </c>
      <c r="R310" s="16">
        <v>3</v>
      </c>
      <c r="T310" t="s">
        <v>757</v>
      </c>
    </row>
    <row r="311" spans="1:20" ht="16" thickBot="1" x14ac:dyDescent="0.25">
      <c r="A311" s="31" t="s">
        <v>13</v>
      </c>
      <c r="B311" t="s">
        <v>553</v>
      </c>
      <c r="C311" t="s">
        <v>554</v>
      </c>
      <c r="D311" t="s">
        <v>186</v>
      </c>
      <c r="R311" s="16">
        <v>3</v>
      </c>
      <c r="T311" t="s">
        <v>758</v>
      </c>
    </row>
    <row r="312" spans="1:20" ht="16" thickBot="1" x14ac:dyDescent="0.25">
      <c r="A312" s="31" t="s">
        <v>13</v>
      </c>
      <c r="B312" t="s">
        <v>555</v>
      </c>
      <c r="C312" t="s">
        <v>554</v>
      </c>
      <c r="D312" t="s">
        <v>12</v>
      </c>
      <c r="R312" s="16">
        <v>3</v>
      </c>
      <c r="T312" t="s">
        <v>759</v>
      </c>
    </row>
    <row r="313" spans="1:20" ht="16" thickBot="1" x14ac:dyDescent="0.25">
      <c r="A313" s="31" t="s">
        <v>13</v>
      </c>
      <c r="B313" t="s">
        <v>556</v>
      </c>
      <c r="C313" t="s">
        <v>554</v>
      </c>
      <c r="D313" t="s">
        <v>31</v>
      </c>
      <c r="R313" s="16">
        <v>3</v>
      </c>
      <c r="T313" t="s">
        <v>760</v>
      </c>
    </row>
    <row r="314" spans="1:20" ht="16" thickBot="1" x14ac:dyDescent="0.25">
      <c r="A314" s="31" t="s">
        <v>13</v>
      </c>
      <c r="B314" t="s">
        <v>557</v>
      </c>
      <c r="C314" t="s">
        <v>558</v>
      </c>
      <c r="D314" t="s">
        <v>12</v>
      </c>
      <c r="R314" s="16">
        <v>3</v>
      </c>
      <c r="T314" t="s">
        <v>761</v>
      </c>
    </row>
    <row r="315" spans="1:20" ht="16" thickBot="1" x14ac:dyDescent="0.25">
      <c r="A315" s="31" t="s">
        <v>13</v>
      </c>
      <c r="B315" t="s">
        <v>559</v>
      </c>
      <c r="C315" t="s">
        <v>560</v>
      </c>
      <c r="D315" t="s">
        <v>186</v>
      </c>
      <c r="R315" s="16">
        <v>3</v>
      </c>
      <c r="T315" t="s">
        <v>762</v>
      </c>
    </row>
    <row r="316" spans="1:20" ht="16" thickBot="1" x14ac:dyDescent="0.25">
      <c r="A316" s="31" t="s">
        <v>13</v>
      </c>
      <c r="B316" t="s">
        <v>561</v>
      </c>
      <c r="C316" t="s">
        <v>560</v>
      </c>
      <c r="D316" t="s">
        <v>12</v>
      </c>
      <c r="R316" s="16">
        <v>3</v>
      </c>
      <c r="T316" t="s">
        <v>763</v>
      </c>
    </row>
    <row r="317" spans="1:20" ht="16" thickBot="1" x14ac:dyDescent="0.25">
      <c r="A317" s="31" t="s">
        <v>13</v>
      </c>
      <c r="B317" t="s">
        <v>562</v>
      </c>
      <c r="C317" t="s">
        <v>560</v>
      </c>
      <c r="D317" t="s">
        <v>31</v>
      </c>
      <c r="R317" s="16">
        <v>3</v>
      </c>
      <c r="T317" t="s">
        <v>764</v>
      </c>
    </row>
    <row r="318" spans="1:20" ht="16" thickBot="1" x14ac:dyDescent="0.25">
      <c r="A318" s="31" t="s">
        <v>13</v>
      </c>
      <c r="B318" t="s">
        <v>563</v>
      </c>
      <c r="C318" t="s">
        <v>560</v>
      </c>
      <c r="D318" t="s">
        <v>32</v>
      </c>
      <c r="R318" s="16">
        <v>3</v>
      </c>
      <c r="T318" t="s">
        <v>765</v>
      </c>
    </row>
    <row r="319" spans="1:20" ht="16" thickBot="1" x14ac:dyDescent="0.25">
      <c r="A319" s="31" t="s">
        <v>13</v>
      </c>
      <c r="B319" t="s">
        <v>564</v>
      </c>
      <c r="C319" t="s">
        <v>565</v>
      </c>
      <c r="D319" t="s">
        <v>186</v>
      </c>
      <c r="R319" s="16">
        <v>3</v>
      </c>
      <c r="T319" t="s">
        <v>766</v>
      </c>
    </row>
    <row r="320" spans="1:20" ht="16" thickBot="1" x14ac:dyDescent="0.25">
      <c r="A320" s="31" t="s">
        <v>13</v>
      </c>
      <c r="B320" t="s">
        <v>566</v>
      </c>
      <c r="C320" t="s">
        <v>565</v>
      </c>
      <c r="D320" t="s">
        <v>12</v>
      </c>
      <c r="R320" s="16">
        <v>3</v>
      </c>
      <c r="T320" t="s">
        <v>767</v>
      </c>
    </row>
    <row r="321" spans="1:20" ht="16" thickBot="1" x14ac:dyDescent="0.25">
      <c r="A321" s="31" t="s">
        <v>13</v>
      </c>
      <c r="B321" t="s">
        <v>567</v>
      </c>
      <c r="C321" t="s">
        <v>565</v>
      </c>
      <c r="D321" t="s">
        <v>332</v>
      </c>
      <c r="R321" s="16">
        <v>3</v>
      </c>
      <c r="T321" t="s">
        <v>768</v>
      </c>
    </row>
    <row r="322" spans="1:20" ht="16" thickBot="1" x14ac:dyDescent="0.25">
      <c r="A322" s="31" t="s">
        <v>13</v>
      </c>
      <c r="B322" t="s">
        <v>568</v>
      </c>
      <c r="C322" t="s">
        <v>565</v>
      </c>
      <c r="D322" t="s">
        <v>31</v>
      </c>
      <c r="R322" s="16">
        <v>3</v>
      </c>
      <c r="T322" t="s">
        <v>769</v>
      </c>
    </row>
    <row r="323" spans="1:20" ht="16" thickBot="1" x14ac:dyDescent="0.25">
      <c r="A323" s="31" t="s">
        <v>13</v>
      </c>
      <c r="B323" t="s">
        <v>569</v>
      </c>
      <c r="C323" t="s">
        <v>570</v>
      </c>
      <c r="D323" t="s">
        <v>186</v>
      </c>
      <c r="R323" s="16">
        <v>3</v>
      </c>
      <c r="T323" t="s">
        <v>770</v>
      </c>
    </row>
    <row r="324" spans="1:20" ht="16" thickBot="1" x14ac:dyDescent="0.25">
      <c r="A324" s="31" t="s">
        <v>13</v>
      </c>
      <c r="B324" t="s">
        <v>571</v>
      </c>
      <c r="C324" t="s">
        <v>570</v>
      </c>
      <c r="D324" t="s">
        <v>12</v>
      </c>
      <c r="R324" s="16">
        <v>3</v>
      </c>
      <c r="T324" t="s">
        <v>771</v>
      </c>
    </row>
    <row r="325" spans="1:20" ht="16" thickBot="1" x14ac:dyDescent="0.25">
      <c r="A325" s="31" t="s">
        <v>13</v>
      </c>
      <c r="B325" t="s">
        <v>572</v>
      </c>
      <c r="C325" t="s">
        <v>573</v>
      </c>
      <c r="D325" t="s">
        <v>186</v>
      </c>
      <c r="R325" s="16">
        <v>3</v>
      </c>
      <c r="T325" t="s">
        <v>772</v>
      </c>
    </row>
    <row r="326" spans="1:20" ht="16" thickBot="1" x14ac:dyDescent="0.25">
      <c r="A326" s="31" t="s">
        <v>13</v>
      </c>
      <c r="B326" t="s">
        <v>574</v>
      </c>
      <c r="C326" t="s">
        <v>573</v>
      </c>
      <c r="D326" t="s">
        <v>12</v>
      </c>
      <c r="R326" s="16">
        <v>3</v>
      </c>
      <c r="T326" t="s">
        <v>773</v>
      </c>
    </row>
    <row r="327" spans="1:20" ht="16" thickBot="1" x14ac:dyDescent="0.25">
      <c r="A327" s="31" t="s">
        <v>13</v>
      </c>
      <c r="B327" t="s">
        <v>575</v>
      </c>
      <c r="C327" t="s">
        <v>573</v>
      </c>
      <c r="D327" t="s">
        <v>332</v>
      </c>
      <c r="R327" s="16">
        <v>3</v>
      </c>
      <c r="T327" t="s">
        <v>774</v>
      </c>
    </row>
    <row r="328" spans="1:20" ht="16" thickBot="1" x14ac:dyDescent="0.25">
      <c r="A328" s="31" t="s">
        <v>13</v>
      </c>
      <c r="B328" t="s">
        <v>576</v>
      </c>
      <c r="C328" t="s">
        <v>577</v>
      </c>
      <c r="D328" t="s">
        <v>186</v>
      </c>
      <c r="R328" s="16">
        <v>3</v>
      </c>
      <c r="T328" t="s">
        <v>775</v>
      </c>
    </row>
    <row r="329" spans="1:20" ht="16" thickBot="1" x14ac:dyDescent="0.25">
      <c r="A329" s="31" t="s">
        <v>13</v>
      </c>
      <c r="B329" t="s">
        <v>578</v>
      </c>
      <c r="C329" t="s">
        <v>577</v>
      </c>
      <c r="D329" t="s">
        <v>31</v>
      </c>
      <c r="R329" s="16">
        <v>3</v>
      </c>
      <c r="T329" t="s">
        <v>776</v>
      </c>
    </row>
    <row r="330" spans="1:20" ht="16" thickBot="1" x14ac:dyDescent="0.25">
      <c r="A330" s="31" t="s">
        <v>13</v>
      </c>
      <c r="B330" t="s">
        <v>579</v>
      </c>
      <c r="C330" t="s">
        <v>580</v>
      </c>
      <c r="D330" t="s">
        <v>186</v>
      </c>
      <c r="R330" s="16">
        <v>3</v>
      </c>
      <c r="T330" t="s">
        <v>777</v>
      </c>
    </row>
    <row r="331" spans="1:20" ht="16" thickBot="1" x14ac:dyDescent="0.25">
      <c r="A331" s="31" t="s">
        <v>13</v>
      </c>
      <c r="B331" t="s">
        <v>581</v>
      </c>
      <c r="C331" t="s">
        <v>580</v>
      </c>
      <c r="D331" t="s">
        <v>12</v>
      </c>
      <c r="R331" s="16">
        <v>3</v>
      </c>
      <c r="T331" t="s">
        <v>778</v>
      </c>
    </row>
    <row r="332" spans="1:20" ht="16" thickBot="1" x14ac:dyDescent="0.25">
      <c r="A332" s="31" t="s">
        <v>13</v>
      </c>
      <c r="B332" t="s">
        <v>582</v>
      </c>
      <c r="C332" t="s">
        <v>583</v>
      </c>
      <c r="D332" t="s">
        <v>186</v>
      </c>
      <c r="R332" s="16">
        <v>3</v>
      </c>
      <c r="T332" t="s">
        <v>779</v>
      </c>
    </row>
    <row r="333" spans="1:20" ht="16" thickBot="1" x14ac:dyDescent="0.25">
      <c r="A333" s="31" t="s">
        <v>13</v>
      </c>
      <c r="B333" t="s">
        <v>584</v>
      </c>
      <c r="C333" t="s">
        <v>583</v>
      </c>
      <c r="D333" t="s">
        <v>12</v>
      </c>
      <c r="R333" s="16">
        <v>3</v>
      </c>
      <c r="T333" t="s">
        <v>780</v>
      </c>
    </row>
    <row r="334" spans="1:20" ht="16" thickBot="1" x14ac:dyDescent="0.25">
      <c r="A334" s="31" t="s">
        <v>13</v>
      </c>
      <c r="B334" t="s">
        <v>585</v>
      </c>
      <c r="C334" t="s">
        <v>586</v>
      </c>
      <c r="D334" t="s">
        <v>12</v>
      </c>
      <c r="R334" s="16">
        <v>3</v>
      </c>
      <c r="T334" t="s">
        <v>781</v>
      </c>
    </row>
    <row r="335" spans="1:20" ht="16" thickBot="1" x14ac:dyDescent="0.25">
      <c r="A335" s="31" t="s">
        <v>13</v>
      </c>
      <c r="B335" t="s">
        <v>587</v>
      </c>
      <c r="C335" t="s">
        <v>588</v>
      </c>
      <c r="D335" t="s">
        <v>186</v>
      </c>
      <c r="R335" s="16">
        <v>3</v>
      </c>
      <c r="T335" t="s">
        <v>782</v>
      </c>
    </row>
    <row r="336" spans="1:20" ht="16" thickBot="1" x14ac:dyDescent="0.25">
      <c r="A336" s="31" t="s">
        <v>13</v>
      </c>
      <c r="B336" t="s">
        <v>589</v>
      </c>
      <c r="C336" t="s">
        <v>588</v>
      </c>
      <c r="D336" t="s">
        <v>12</v>
      </c>
      <c r="R336" s="16">
        <v>3</v>
      </c>
      <c r="T336" t="s">
        <v>783</v>
      </c>
    </row>
  </sheetData>
  <phoneticPr fontId="8" type="noConversion"/>
  <conditionalFormatting sqref="M99:M145">
    <cfRule type="cellIs" dxfId="1" priority="2" operator="lessThan">
      <formula>3</formula>
    </cfRule>
  </conditionalFormatting>
  <conditionalFormatting sqref="M98">
    <cfRule type="cellIs" dxfId="0" priority="1" operator="lessThan">
      <formula>3</formula>
    </cfRule>
  </conditionalFormatting>
  <pageMargins left="0.7" right="0.7" top="0.75" bottom="0.75" header="0.3" footer="0.3"/>
  <pageSetup paperSize="9"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Roberti</dc:creator>
  <cp:lastModifiedBy>Microsoft Office User</cp:lastModifiedBy>
  <cp:lastPrinted>2023-04-24T07:53:23Z</cp:lastPrinted>
  <dcterms:created xsi:type="dcterms:W3CDTF">2022-07-26T08:22:09Z</dcterms:created>
  <dcterms:modified xsi:type="dcterms:W3CDTF">2023-12-07T10:31:43Z</dcterms:modified>
</cp:coreProperties>
</file>