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ofia Costa\LC-MS analyses\Marco Sciacovelli\CORE 262\"/>
    </mc:Choice>
  </mc:AlternateContent>
  <bookViews>
    <workbookView xWindow="0" yWindow="0" windowWidth="26715" windowHeight="8400"/>
  </bookViews>
  <sheets>
    <sheet name="CoRe" sheetId="2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2" l="1"/>
  <c r="I37" i="2"/>
  <c r="K37" i="2"/>
  <c r="L37" i="2"/>
  <c r="N37" i="2"/>
  <c r="O37" i="2"/>
  <c r="B39" i="2"/>
  <c r="C39" i="2"/>
  <c r="E39" i="2"/>
  <c r="F39" i="2"/>
  <c r="H39" i="2"/>
  <c r="I39" i="2"/>
  <c r="K39" i="2"/>
  <c r="L39" i="2"/>
  <c r="N39" i="2"/>
  <c r="O39" i="2"/>
  <c r="B40" i="2"/>
  <c r="C40" i="2"/>
  <c r="E40" i="2"/>
  <c r="F40" i="2"/>
  <c r="H40" i="2"/>
  <c r="I40" i="2"/>
  <c r="K40" i="2"/>
  <c r="L40" i="2"/>
  <c r="N40" i="2"/>
  <c r="O40" i="2"/>
  <c r="B41" i="2"/>
  <c r="C41" i="2"/>
  <c r="E41" i="2"/>
  <c r="F41" i="2"/>
  <c r="H41" i="2"/>
  <c r="I41" i="2"/>
  <c r="K41" i="2"/>
  <c r="L41" i="2"/>
  <c r="N41" i="2"/>
  <c r="O41" i="2"/>
  <c r="B42" i="2"/>
  <c r="C42" i="2"/>
  <c r="E42" i="2"/>
  <c r="F42" i="2"/>
  <c r="H42" i="2"/>
  <c r="I42" i="2"/>
  <c r="K42" i="2"/>
  <c r="L42" i="2"/>
  <c r="N42" i="2"/>
  <c r="O42" i="2"/>
  <c r="B43" i="2"/>
  <c r="C43" i="2"/>
  <c r="E43" i="2"/>
  <c r="F43" i="2"/>
  <c r="H43" i="2"/>
  <c r="I43" i="2"/>
  <c r="K43" i="2"/>
  <c r="L43" i="2"/>
  <c r="N43" i="2"/>
  <c r="O43" i="2"/>
  <c r="B44" i="2"/>
  <c r="C44" i="2"/>
  <c r="E44" i="2"/>
  <c r="F44" i="2"/>
  <c r="H44" i="2"/>
  <c r="I44" i="2"/>
  <c r="K44" i="2"/>
  <c r="L44" i="2"/>
  <c r="N44" i="2"/>
  <c r="O44" i="2"/>
  <c r="B45" i="2"/>
  <c r="C45" i="2"/>
  <c r="E45" i="2"/>
  <c r="F45" i="2"/>
  <c r="H45" i="2"/>
  <c r="I45" i="2"/>
  <c r="K45" i="2"/>
  <c r="L45" i="2"/>
  <c r="N45" i="2"/>
  <c r="O45" i="2"/>
  <c r="B46" i="2"/>
  <c r="C46" i="2"/>
  <c r="E46" i="2"/>
  <c r="F46" i="2"/>
  <c r="H46" i="2"/>
  <c r="I46" i="2"/>
  <c r="K46" i="2"/>
  <c r="L46" i="2"/>
  <c r="N46" i="2"/>
  <c r="O46" i="2"/>
  <c r="B47" i="2"/>
  <c r="C47" i="2"/>
  <c r="E47" i="2"/>
  <c r="F47" i="2"/>
  <c r="H47" i="2"/>
  <c r="I47" i="2"/>
  <c r="K47" i="2"/>
  <c r="L47" i="2"/>
  <c r="N47" i="2"/>
  <c r="O47" i="2"/>
  <c r="B48" i="2"/>
  <c r="C48" i="2"/>
  <c r="E48" i="2"/>
  <c r="F48" i="2"/>
  <c r="H48" i="2"/>
  <c r="I48" i="2"/>
  <c r="K48" i="2"/>
  <c r="L48" i="2"/>
  <c r="N48" i="2"/>
  <c r="O48" i="2"/>
  <c r="B49" i="2"/>
  <c r="C49" i="2"/>
  <c r="E49" i="2"/>
  <c r="F49" i="2"/>
  <c r="H49" i="2"/>
  <c r="I49" i="2"/>
  <c r="K49" i="2"/>
  <c r="L49" i="2"/>
  <c r="N49" i="2"/>
  <c r="O49" i="2"/>
  <c r="B50" i="2"/>
  <c r="C50" i="2"/>
  <c r="E50" i="2"/>
  <c r="F50" i="2"/>
  <c r="H50" i="2"/>
  <c r="I50" i="2"/>
  <c r="K50" i="2"/>
  <c r="L50" i="2"/>
  <c r="N50" i="2"/>
  <c r="O50" i="2"/>
  <c r="B51" i="2"/>
  <c r="C51" i="2"/>
  <c r="E51" i="2"/>
  <c r="F51" i="2"/>
  <c r="H51" i="2"/>
  <c r="I51" i="2"/>
  <c r="K51" i="2"/>
  <c r="L51" i="2"/>
  <c r="N51" i="2"/>
  <c r="O51" i="2"/>
  <c r="B52" i="2"/>
  <c r="C52" i="2"/>
  <c r="E52" i="2"/>
  <c r="F52" i="2"/>
  <c r="H52" i="2"/>
  <c r="I52" i="2"/>
  <c r="K52" i="2"/>
  <c r="L52" i="2"/>
  <c r="N52" i="2"/>
  <c r="O52" i="2"/>
  <c r="B53" i="2"/>
  <c r="C53" i="2"/>
  <c r="E53" i="2"/>
  <c r="F53" i="2"/>
  <c r="H53" i="2"/>
  <c r="I53" i="2"/>
  <c r="K53" i="2"/>
  <c r="L53" i="2"/>
  <c r="N53" i="2"/>
  <c r="O53" i="2"/>
  <c r="B54" i="2"/>
  <c r="C54" i="2"/>
  <c r="E54" i="2"/>
  <c r="F54" i="2"/>
  <c r="H54" i="2"/>
  <c r="I54" i="2"/>
  <c r="K54" i="2"/>
  <c r="L54" i="2"/>
  <c r="N54" i="2"/>
  <c r="O54" i="2"/>
  <c r="B55" i="2"/>
  <c r="C55" i="2"/>
  <c r="E55" i="2"/>
  <c r="F55" i="2"/>
  <c r="H55" i="2"/>
  <c r="I55" i="2"/>
  <c r="K55" i="2"/>
  <c r="L55" i="2"/>
  <c r="N55" i="2"/>
  <c r="O55" i="2"/>
  <c r="B56" i="2"/>
  <c r="C56" i="2"/>
  <c r="E56" i="2"/>
  <c r="F56" i="2"/>
  <c r="H56" i="2"/>
  <c r="I56" i="2"/>
  <c r="K56" i="2"/>
  <c r="L56" i="2"/>
  <c r="N56" i="2"/>
  <c r="O56" i="2"/>
  <c r="B57" i="2"/>
  <c r="C57" i="2"/>
  <c r="E57" i="2"/>
  <c r="F57" i="2"/>
  <c r="H57" i="2"/>
  <c r="I57" i="2"/>
  <c r="K57" i="2"/>
  <c r="L57" i="2"/>
  <c r="N57" i="2"/>
  <c r="O57" i="2"/>
  <c r="B58" i="2"/>
  <c r="C58" i="2"/>
  <c r="E58" i="2"/>
  <c r="F58" i="2"/>
  <c r="H58" i="2"/>
  <c r="I58" i="2"/>
  <c r="K58" i="2"/>
  <c r="L58" i="2"/>
  <c r="N58" i="2"/>
  <c r="O58" i="2"/>
  <c r="B59" i="2"/>
  <c r="C59" i="2"/>
  <c r="E59" i="2"/>
  <c r="F59" i="2"/>
  <c r="H59" i="2"/>
  <c r="I59" i="2"/>
  <c r="K59" i="2"/>
  <c r="L59" i="2"/>
  <c r="N59" i="2"/>
  <c r="O59" i="2"/>
  <c r="B60" i="2"/>
  <c r="C60" i="2"/>
  <c r="E60" i="2"/>
  <c r="F60" i="2"/>
  <c r="H60" i="2"/>
  <c r="I60" i="2"/>
  <c r="K60" i="2"/>
  <c r="L60" i="2"/>
  <c r="N60" i="2"/>
  <c r="O60" i="2"/>
  <c r="B61" i="2"/>
  <c r="C61" i="2"/>
  <c r="E61" i="2"/>
  <c r="F61" i="2"/>
  <c r="H61" i="2"/>
  <c r="I61" i="2"/>
  <c r="K61" i="2"/>
  <c r="L61" i="2"/>
  <c r="N61" i="2"/>
  <c r="O61" i="2"/>
  <c r="C38" i="2"/>
  <c r="E38" i="2"/>
  <c r="F38" i="2"/>
  <c r="H38" i="2"/>
  <c r="I38" i="2"/>
  <c r="K38" i="2"/>
  <c r="L38" i="2"/>
  <c r="N38" i="2"/>
  <c r="O38" i="2"/>
  <c r="B38" i="2"/>
</calcChain>
</file>

<file path=xl/sharedStrings.xml><?xml version="1.0" encoding="utf-8"?>
<sst xmlns="http://schemas.openxmlformats.org/spreadsheetml/2006/main" count="82" uniqueCount="34">
  <si>
    <t>Methionine</t>
  </si>
  <si>
    <t>Serine</t>
  </si>
  <si>
    <t>Valine</t>
  </si>
  <si>
    <t>Phenylalanine</t>
  </si>
  <si>
    <t>Tyrosine</t>
  </si>
  <si>
    <t>Tryptophan</t>
  </si>
  <si>
    <t>Proline</t>
  </si>
  <si>
    <t>Threonine</t>
  </si>
  <si>
    <t>Lysine</t>
  </si>
  <si>
    <t>Asparagine</t>
  </si>
  <si>
    <t>Glutamate</t>
  </si>
  <si>
    <t>Glutamine</t>
  </si>
  <si>
    <t>Aspartate</t>
  </si>
  <si>
    <t>Alanine</t>
  </si>
  <si>
    <t>Arginine</t>
  </si>
  <si>
    <t>Glycine</t>
  </si>
  <si>
    <t>Glucose</t>
  </si>
  <si>
    <t>Lactate</t>
  </si>
  <si>
    <t>Pyruvate</t>
  </si>
  <si>
    <t>Fumarate</t>
  </si>
  <si>
    <t>Succinate</t>
  </si>
  <si>
    <t>UOK262</t>
  </si>
  <si>
    <t>UOK262 pFH</t>
  </si>
  <si>
    <t>E1</t>
  </si>
  <si>
    <t>E2</t>
  </si>
  <si>
    <t>aKG</t>
  </si>
  <si>
    <t>leucine+isoleucine</t>
  </si>
  <si>
    <t>E1_2016</t>
  </si>
  <si>
    <t>E2_2016</t>
  </si>
  <si>
    <r>
      <t>Metabolite Consumption/Release (</t>
    </r>
    <r>
      <rPr>
        <sz val="16"/>
        <color theme="1"/>
        <rFont val="Calibri"/>
        <family val="2"/>
      </rPr>
      <t>µ</t>
    </r>
    <r>
      <rPr>
        <sz val="16"/>
        <color theme="1"/>
        <rFont val="Calibri"/>
        <family val="2"/>
        <scheme val="minor"/>
      </rPr>
      <t>moles/ugDW/h)</t>
    </r>
  </si>
  <si>
    <t>Malate</t>
  </si>
  <si>
    <t>Histidine</t>
  </si>
  <si>
    <t>E4_2016</t>
  </si>
  <si>
    <r>
      <t>Metabolite Consumption/Release (</t>
    </r>
    <r>
      <rPr>
        <sz val="16"/>
        <color theme="1"/>
        <rFont val="Calibri"/>
        <family val="2"/>
      </rPr>
      <t>m</t>
    </r>
    <r>
      <rPr>
        <sz val="16"/>
        <color theme="1"/>
        <rFont val="Calibri"/>
        <family val="2"/>
        <scheme val="minor"/>
      </rPr>
      <t>moles/gDW/h)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</si>
</sst>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/>
    <xf numFmtId="11" fontId="1" fillId="0" borderId="0" xfId="0" applyNumberFormat="1" applyFont="1" applyBorder="1"/>
    <xf numFmtId="0" fontId="2" fillId="0" borderId="0" xfId="0" applyFont="1" applyBorder="1"/>
    <xf numFmtId="0" fontId="2" fillId="0" borderId="0" xfId="0" applyFont="1" applyBorder="1" applyAlignment="1"/>
    <xf numFmtId="11" fontId="2" fillId="0" borderId="0" xfId="0" applyNumberFormat="1" applyFont="1" applyBorder="1"/>
    <xf numFmtId="0" fontId="1" fillId="2" borderId="0" xfId="0" applyFont="1" applyFill="1" applyBorder="1"/>
    <xf numFmtId="0" fontId="3" fillId="2" borderId="0" xfId="0" applyFont="1" applyFill="1" applyBorder="1"/>
    <xf numFmtId="11" fontId="1" fillId="0" borderId="0" xfId="0" applyNumberFormat="1" applyFont="1" applyFill="1" applyBorder="1"/>
    <xf numFmtId="0" fontId="2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topLeftCell="A28" workbookViewId="0">
      <selection activeCell="T52" sqref="T52"/>
    </sheetView>
  </sheetViews>
  <sheetFormatPr defaultRowHeight="12.75" x14ac:dyDescent="0.2"/>
  <cols>
    <col min="1" max="1" width="15.28515625" style="1" bestFit="1" customWidth="1"/>
    <col min="2" max="3" width="9.28515625" style="1" bestFit="1" customWidth="1"/>
    <col min="4" max="4" width="9.140625" style="1"/>
    <col min="5" max="6" width="9.28515625" style="1" bestFit="1" customWidth="1"/>
    <col min="7" max="7" width="9.140625" style="1"/>
    <col min="8" max="9" width="11.85546875" style="1" bestFit="1" customWidth="1"/>
    <col min="10" max="10" width="9.140625" style="1"/>
    <col min="11" max="11" width="11.85546875" style="1" bestFit="1" customWidth="1"/>
    <col min="12" max="12" width="10.85546875" style="1" bestFit="1" customWidth="1"/>
    <col min="13" max="13" width="9.140625" style="1"/>
    <col min="14" max="14" width="10.42578125" style="1" bestFit="1" customWidth="1"/>
    <col min="15" max="15" width="11.85546875" style="1" bestFit="1" customWidth="1"/>
    <col min="16" max="16384" width="9.140625" style="1"/>
  </cols>
  <sheetData>
    <row r="1" spans="1:15" ht="21" x14ac:dyDescent="0.35">
      <c r="A1" s="6"/>
      <c r="B1" s="7" t="s">
        <v>29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3" spans="1:15" x14ac:dyDescent="0.2">
      <c r="B3" s="9" t="s">
        <v>23</v>
      </c>
      <c r="C3" s="9"/>
      <c r="D3" s="3"/>
      <c r="E3" s="9" t="s">
        <v>24</v>
      </c>
      <c r="F3" s="9"/>
      <c r="G3" s="4"/>
      <c r="H3" s="9" t="s">
        <v>27</v>
      </c>
      <c r="I3" s="9"/>
      <c r="J3" s="3"/>
      <c r="K3" s="9" t="s">
        <v>28</v>
      </c>
      <c r="L3" s="9"/>
      <c r="M3" s="3"/>
      <c r="N3" s="9" t="s">
        <v>32</v>
      </c>
      <c r="O3" s="9"/>
    </row>
    <row r="4" spans="1:15" x14ac:dyDescent="0.2">
      <c r="B4" s="3" t="s">
        <v>21</v>
      </c>
      <c r="C4" s="3" t="s">
        <v>22</v>
      </c>
      <c r="D4" s="3"/>
      <c r="E4" s="3" t="s">
        <v>21</v>
      </c>
      <c r="F4" s="3" t="s">
        <v>22</v>
      </c>
      <c r="G4" s="3"/>
      <c r="H4" s="3" t="s">
        <v>21</v>
      </c>
      <c r="I4" s="3" t="s">
        <v>22</v>
      </c>
      <c r="J4" s="3"/>
      <c r="K4" s="3" t="s">
        <v>21</v>
      </c>
      <c r="L4" s="3" t="s">
        <v>22</v>
      </c>
      <c r="M4" s="3"/>
      <c r="N4" s="3" t="s">
        <v>21</v>
      </c>
      <c r="O4" s="3" t="s">
        <v>22</v>
      </c>
    </row>
    <row r="5" spans="1:15" x14ac:dyDescent="0.2">
      <c r="A5" s="3" t="s">
        <v>25</v>
      </c>
      <c r="H5" s="2">
        <v>1.2698249894010356E-5</v>
      </c>
      <c r="I5" s="2">
        <v>5.1127106250723503E-6</v>
      </c>
      <c r="J5" s="2"/>
      <c r="K5" s="2">
        <v>1.0109149214389247E-5</v>
      </c>
      <c r="L5" s="2">
        <v>6.9134993352675436E-6</v>
      </c>
      <c r="M5" s="2"/>
      <c r="N5" s="2">
        <v>7.5630006466805235E-6</v>
      </c>
      <c r="O5" s="2">
        <v>4.9255199153640624E-6</v>
      </c>
    </row>
    <row r="6" spans="1:15" x14ac:dyDescent="0.2">
      <c r="A6" s="5" t="s">
        <v>13</v>
      </c>
      <c r="B6" s="2">
        <v>5.5680310087640446E-6</v>
      </c>
      <c r="C6" s="2">
        <v>1.4612455230357552E-5</v>
      </c>
      <c r="E6" s="2">
        <v>5.8985810680722251E-5</v>
      </c>
      <c r="F6" s="2">
        <v>6.0347683791446388E-5</v>
      </c>
      <c r="G6" s="2"/>
      <c r="H6" s="2">
        <v>1.4958478977706845E-4</v>
      </c>
      <c r="I6" s="2">
        <v>1.0772055965158609E-4</v>
      </c>
      <c r="J6" s="2"/>
      <c r="K6" s="2">
        <v>1.1423545631848417E-4</v>
      </c>
      <c r="L6" s="2">
        <v>1.216084120748619E-4</v>
      </c>
      <c r="M6" s="2"/>
      <c r="N6" s="2">
        <v>1.0121723733662619E-4</v>
      </c>
      <c r="O6" s="2">
        <v>1.0989590760750601E-4</v>
      </c>
    </row>
    <row r="7" spans="1:15" s="2" customFormat="1" x14ac:dyDescent="0.2">
      <c r="A7" s="5" t="s">
        <v>14</v>
      </c>
      <c r="B7" s="2">
        <v>-2.3508397276053274E-4</v>
      </c>
      <c r="C7" s="2">
        <v>-1.2653609390468918E-4</v>
      </c>
      <c r="E7" s="2">
        <v>6.830850856486887E-6</v>
      </c>
      <c r="F7" s="2">
        <v>-2.0985459084488577E-5</v>
      </c>
      <c r="H7" s="2">
        <v>-4.9714489185073565E-5</v>
      </c>
      <c r="I7" s="2">
        <v>-5.1747747679934205E-5</v>
      </c>
      <c r="K7" s="2">
        <v>-6.9473243201918135E-5</v>
      </c>
      <c r="L7" s="2">
        <v>-5.4531836417812171E-5</v>
      </c>
      <c r="N7" s="2">
        <v>-5.8366303282791225E-5</v>
      </c>
      <c r="O7" s="2">
        <v>-8.4277121245054625E-5</v>
      </c>
    </row>
    <row r="8" spans="1:15" x14ac:dyDescent="0.2">
      <c r="A8" s="5" t="s">
        <v>9</v>
      </c>
      <c r="B8" s="2">
        <v>8.3413732573816853E-7</v>
      </c>
      <c r="C8" s="2">
        <v>1.5929524911064135E-7</v>
      </c>
      <c r="E8" s="2">
        <v>3.0378180081590677E-7</v>
      </c>
      <c r="F8" s="2">
        <v>3.362011638383253E-6</v>
      </c>
      <c r="G8" s="2"/>
      <c r="H8" s="2">
        <v>9.9380573371710154E-7</v>
      </c>
      <c r="I8" s="2">
        <v>2.0024089488981335E-6</v>
      </c>
      <c r="J8" s="2"/>
      <c r="K8" s="2">
        <v>7.8816927030722282E-7</v>
      </c>
      <c r="L8" s="2">
        <v>2.0432022255623694E-6</v>
      </c>
      <c r="M8" s="2"/>
      <c r="N8" s="2">
        <v>2.4262418625566109E-7</v>
      </c>
      <c r="O8" s="2">
        <v>1.8578743385757684E-6</v>
      </c>
    </row>
    <row r="9" spans="1:15" x14ac:dyDescent="0.2">
      <c r="A9" s="5" t="s">
        <v>12</v>
      </c>
      <c r="B9" s="2">
        <v>-1.4594522076828821E-6</v>
      </c>
      <c r="C9" s="2">
        <v>-1.8777164494526193E-7</v>
      </c>
      <c r="E9" s="2">
        <v>4.2688451078657075E-7</v>
      </c>
      <c r="F9" s="2">
        <v>3.5738763690498902E-6</v>
      </c>
      <c r="G9" s="2"/>
      <c r="H9" s="2">
        <v>-2.949809242533737E-6</v>
      </c>
      <c r="I9" s="2">
        <v>3.2513096782246752E-7</v>
      </c>
      <c r="J9" s="2"/>
      <c r="K9" s="2">
        <v>-1.1182510740348168E-6</v>
      </c>
      <c r="L9" s="2">
        <v>2.1248422268723521E-6</v>
      </c>
      <c r="M9" s="2"/>
      <c r="N9" s="2">
        <v>-1.5386145994711577E-6</v>
      </c>
      <c r="O9" s="2">
        <v>3.013798108792649E-6</v>
      </c>
    </row>
    <row r="10" spans="1:15" x14ac:dyDescent="0.2">
      <c r="A10" s="5" t="s">
        <v>19</v>
      </c>
      <c r="B10" s="8">
        <v>9.656633119707106E-6</v>
      </c>
      <c r="C10" s="8">
        <v>5.1564273720596687E-7</v>
      </c>
      <c r="E10" s="2">
        <v>4.1571068061843852E-5</v>
      </c>
      <c r="F10" s="2">
        <v>5.6517103072692276E-6</v>
      </c>
      <c r="G10" s="2"/>
      <c r="H10" s="2">
        <v>4.7128109253556214E-5</v>
      </c>
      <c r="I10" s="2">
        <v>2.7570305968667723E-6</v>
      </c>
      <c r="J10" s="2"/>
      <c r="K10" s="2">
        <v>4.5948026789155585E-5</v>
      </c>
      <c r="L10" s="2">
        <v>0</v>
      </c>
      <c r="M10" s="2"/>
      <c r="N10" s="2">
        <v>4.8135112298356905E-5</v>
      </c>
      <c r="O10" s="2">
        <v>0</v>
      </c>
    </row>
    <row r="11" spans="1:15" x14ac:dyDescent="0.2">
      <c r="A11" s="5" t="s">
        <v>16</v>
      </c>
      <c r="B11" s="2">
        <v>-3.1128090424413111E-3</v>
      </c>
      <c r="C11" s="2">
        <v>-1.1561989155697817E-3</v>
      </c>
      <c r="E11" s="2">
        <v>-1.1283647509620445E-3</v>
      </c>
      <c r="F11" s="2">
        <v>-3.1960226164544033E-3</v>
      </c>
      <c r="G11" s="2"/>
      <c r="H11" s="2">
        <v>-1.9723894271914805E-2</v>
      </c>
      <c r="I11" s="2">
        <v>-5.6344881213106377E-3</v>
      </c>
      <c r="J11" s="2"/>
      <c r="K11" s="2">
        <v>-1.6150548065243346E-3</v>
      </c>
      <c r="L11" s="2">
        <v>6.4371618477644936E-4</v>
      </c>
      <c r="M11" s="2"/>
      <c r="N11" s="2">
        <v>4.5479420790712105E-4</v>
      </c>
      <c r="O11" s="2">
        <v>-1.1833284144437466E-4</v>
      </c>
    </row>
    <row r="12" spans="1:15" x14ac:dyDescent="0.2">
      <c r="A12" s="5" t="s">
        <v>10</v>
      </c>
      <c r="B12" s="2">
        <v>1.7999996402327933E-4</v>
      </c>
      <c r="C12" s="2">
        <v>2.5821550145965149E-5</v>
      </c>
      <c r="E12" s="2">
        <v>1.6136489593499128E-4</v>
      </c>
      <c r="F12" s="2">
        <v>9.8457557913362328E-5</v>
      </c>
      <c r="G12" s="2"/>
      <c r="H12" s="2">
        <v>2.5574979712242329E-4</v>
      </c>
      <c r="I12" s="2">
        <v>7.8341430057857924E-5</v>
      </c>
      <c r="J12" s="2"/>
      <c r="K12" s="2">
        <v>1.7463461582510823E-4</v>
      </c>
      <c r="L12" s="2">
        <v>1.0396264391074974E-4</v>
      </c>
      <c r="M12" s="2"/>
      <c r="N12" s="2">
        <v>2.0296011248397349E-4</v>
      </c>
      <c r="O12" s="2">
        <v>1.1431788996725138E-4</v>
      </c>
    </row>
    <row r="13" spans="1:15" x14ac:dyDescent="0.2">
      <c r="A13" s="5" t="s">
        <v>11</v>
      </c>
      <c r="B13" s="2">
        <v>-1.3041155689818174E-3</v>
      </c>
      <c r="C13" s="2">
        <v>-6.7808038513899173E-4</v>
      </c>
      <c r="E13" s="2">
        <v>-1.1536036696140665E-4</v>
      </c>
      <c r="F13" s="2">
        <v>-2.0568944279154779E-4</v>
      </c>
      <c r="G13" s="2"/>
      <c r="H13" s="2">
        <v>-4.0041425606890418E-4</v>
      </c>
      <c r="I13" s="2">
        <v>-2.0167787569728849E-4</v>
      </c>
      <c r="J13" s="2"/>
      <c r="K13" s="2">
        <v>-3.4667561641584936E-4</v>
      </c>
      <c r="L13" s="2">
        <v>-2.3446499136815815E-4</v>
      </c>
      <c r="M13" s="2"/>
      <c r="N13" s="2">
        <v>-3.3823920735080157E-4</v>
      </c>
      <c r="O13" s="2">
        <v>-2.9490829768924888E-4</v>
      </c>
    </row>
    <row r="14" spans="1:15" x14ac:dyDescent="0.2">
      <c r="A14" s="5" t="s">
        <v>15</v>
      </c>
      <c r="B14" s="2">
        <v>-1.2645279975206103E-4</v>
      </c>
      <c r="C14" s="2">
        <v>-7.5738678064034648E-5</v>
      </c>
      <c r="E14" s="2">
        <v>2.3542261461116883E-5</v>
      </c>
      <c r="F14" s="2">
        <v>-2.9575507632068692E-6</v>
      </c>
      <c r="G14" s="2"/>
      <c r="H14" s="2">
        <v>3.6193333495673179E-5</v>
      </c>
      <c r="I14" s="2">
        <v>8.7123820500271285E-6</v>
      </c>
      <c r="J14" s="2"/>
      <c r="K14" s="2">
        <v>2.9453211205150456E-5</v>
      </c>
      <c r="L14" s="2">
        <v>1.5032318688741035E-5</v>
      </c>
      <c r="M14" s="2"/>
      <c r="N14" s="2">
        <v>2.4625628264150643E-5</v>
      </c>
      <c r="O14" s="2">
        <v>6.3642231413361577E-6</v>
      </c>
    </row>
    <row r="15" spans="1:15" x14ac:dyDescent="0.2">
      <c r="A15" s="5" t="s">
        <v>31</v>
      </c>
      <c r="B15" s="2"/>
      <c r="C15" s="2"/>
      <c r="E15" s="2">
        <v>3.7947438383805866E-6</v>
      </c>
      <c r="F15" s="2">
        <v>-6.8904866519612209E-6</v>
      </c>
      <c r="G15" s="2"/>
      <c r="H15" s="2">
        <v>-3.9495548588659397E-5</v>
      </c>
      <c r="I15" s="2">
        <v>-3.0163632727017643E-5</v>
      </c>
      <c r="J15" s="2"/>
      <c r="K15" s="2">
        <v>-6.6406414193065182E-5</v>
      </c>
      <c r="L15" s="2">
        <v>-3.3452972975212048E-5</v>
      </c>
      <c r="M15" s="2"/>
      <c r="N15" s="2">
        <v>-3.8640828943678472E-5</v>
      </c>
      <c r="O15" s="2">
        <v>-5.0260119449189435E-5</v>
      </c>
    </row>
    <row r="16" spans="1:15" x14ac:dyDescent="0.2">
      <c r="A16" s="5" t="s">
        <v>17</v>
      </c>
      <c r="B16" s="2">
        <v>3.9960205227241611E-3</v>
      </c>
      <c r="C16" s="2">
        <v>2.2311754698954344E-3</v>
      </c>
      <c r="E16" s="2">
        <v>6.793450832818489E-3</v>
      </c>
      <c r="F16" s="2">
        <v>3.6965351738357825E-3</v>
      </c>
      <c r="G16" s="2"/>
      <c r="H16" s="2">
        <v>4.003263399479773E-3</v>
      </c>
      <c r="I16" s="2">
        <v>2.4290236593988842E-3</v>
      </c>
      <c r="J16" s="2"/>
      <c r="K16" s="2">
        <v>3.429226176278347E-3</v>
      </c>
      <c r="L16" s="2">
        <v>2.5996776583736025E-3</v>
      </c>
      <c r="M16" s="2"/>
      <c r="N16" s="2">
        <v>3.6004676283972734E-3</v>
      </c>
      <c r="O16" s="2">
        <v>2.7208047123649412E-3</v>
      </c>
    </row>
    <row r="17" spans="1:15" x14ac:dyDescent="0.2">
      <c r="A17" s="5" t="s">
        <v>26</v>
      </c>
      <c r="B17" s="2">
        <v>-6.2593475134853382E-4</v>
      </c>
      <c r="C17" s="2">
        <v>-3.4193072394023393E-4</v>
      </c>
      <c r="E17" s="2">
        <v>9.700534727733345E-6</v>
      </c>
      <c r="F17" s="2">
        <v>-3.1518801277511551E-5</v>
      </c>
      <c r="G17" s="2"/>
      <c r="H17" s="2">
        <v>-1.7992053815982123E-4</v>
      </c>
      <c r="I17" s="2">
        <v>-1.5348813563282725E-4</v>
      </c>
      <c r="J17" s="2"/>
      <c r="K17" s="2">
        <v>-1.5024427716432768E-4</v>
      </c>
      <c r="L17" s="2">
        <v>-9.4096092461215877E-5</v>
      </c>
      <c r="M17" s="2"/>
      <c r="N17" s="2">
        <v>-2.75755563985495E-4</v>
      </c>
      <c r="O17" s="2">
        <v>-9.7659098586863223E-5</v>
      </c>
    </row>
    <row r="18" spans="1:15" x14ac:dyDescent="0.2">
      <c r="A18" s="5" t="s">
        <v>8</v>
      </c>
      <c r="B18" s="2">
        <v>-3.0290456592536077E-4</v>
      </c>
      <c r="C18" s="2">
        <v>-1.7662763909181343E-4</v>
      </c>
      <c r="E18" s="2">
        <v>3.2414144751073302E-5</v>
      </c>
      <c r="F18" s="2">
        <v>-3.554734471668127E-5</v>
      </c>
      <c r="G18" s="2"/>
      <c r="H18" s="2">
        <v>-3.6745944768754679E-5</v>
      </c>
      <c r="I18" s="2">
        <v>-6.4360572392208474E-5</v>
      </c>
      <c r="J18" s="2"/>
      <c r="K18" s="2">
        <v>-1.4216304151056717E-5</v>
      </c>
      <c r="L18" s="2">
        <v>-3.9937494713700534E-5</v>
      </c>
      <c r="M18" s="2"/>
      <c r="N18" s="2">
        <v>-5.8451162936503136E-5</v>
      </c>
      <c r="O18" s="2">
        <v>-8.9177422247655111E-5</v>
      </c>
    </row>
    <row r="19" spans="1:15" x14ac:dyDescent="0.2">
      <c r="A19" s="5" t="s">
        <v>30</v>
      </c>
      <c r="B19" s="2"/>
      <c r="C19" s="2"/>
      <c r="E19" s="2">
        <v>2.916414867423253E-7</v>
      </c>
      <c r="F19" s="2">
        <v>3.8505574937038741E-7</v>
      </c>
      <c r="G19" s="2"/>
      <c r="H19" s="2">
        <v>5.8834322372329353E-7</v>
      </c>
      <c r="I19" s="2">
        <v>3.7338762945264959E-6</v>
      </c>
      <c r="J19" s="2"/>
      <c r="K19" s="2">
        <v>-2.4507232225073384E-7</v>
      </c>
      <c r="L19" s="2">
        <v>3.2753125116054591E-6</v>
      </c>
      <c r="M19" s="2"/>
      <c r="N19" s="2">
        <v>8.2025493933929654E-7</v>
      </c>
      <c r="O19" s="2">
        <v>3.8788384634266322E-6</v>
      </c>
    </row>
    <row r="20" spans="1:15" x14ac:dyDescent="0.2">
      <c r="A20" s="5" t="s">
        <v>0</v>
      </c>
      <c r="B20" s="2">
        <v>-1.0292173756393866E-4</v>
      </c>
      <c r="C20" s="2">
        <v>-5.4740657640369483E-5</v>
      </c>
      <c r="E20" s="2">
        <v>1.4336292340259832E-6</v>
      </c>
      <c r="F20" s="2">
        <v>-9.0707150784335624E-6</v>
      </c>
      <c r="G20" s="2"/>
      <c r="H20" s="2">
        <v>-1.0242232112480786E-5</v>
      </c>
      <c r="I20" s="2">
        <v>-9.6428618583989101E-6</v>
      </c>
      <c r="J20" s="2"/>
      <c r="K20" s="2">
        <v>-7.6628822864307843E-6</v>
      </c>
      <c r="L20" s="2">
        <v>-7.1893281558736659E-6</v>
      </c>
      <c r="M20" s="2"/>
      <c r="N20" s="2">
        <v>-9.5382352280488322E-6</v>
      </c>
      <c r="O20" s="2">
        <v>-1.2739598411834072E-5</v>
      </c>
    </row>
    <row r="21" spans="1:15" x14ac:dyDescent="0.2">
      <c r="A21" s="5" t="s">
        <v>3</v>
      </c>
      <c r="B21" s="2">
        <v>-1.9440307312335831E-4</v>
      </c>
      <c r="C21" s="2">
        <v>-1.2563510657883872E-4</v>
      </c>
      <c r="E21" s="2">
        <v>3.4038015362263641E-5</v>
      </c>
      <c r="F21" s="2">
        <v>-1.6527931591175241E-5</v>
      </c>
      <c r="G21" s="2"/>
      <c r="H21" s="2">
        <v>-1.1910053269806421E-5</v>
      </c>
      <c r="I21" s="2">
        <v>-1.6076602701085731E-5</v>
      </c>
      <c r="J21" s="2"/>
      <c r="K21" s="2">
        <v>-4.927311716743251E-6</v>
      </c>
      <c r="L21" s="2">
        <v>-2.4436232303700746E-6</v>
      </c>
      <c r="M21" s="2"/>
      <c r="N21" s="2">
        <v>-1.5800680725127584E-5</v>
      </c>
      <c r="O21" s="2">
        <v>-2.8005411650177474E-5</v>
      </c>
    </row>
    <row r="22" spans="1:15" x14ac:dyDescent="0.2">
      <c r="A22" s="5" t="s">
        <v>6</v>
      </c>
      <c r="B22" s="2">
        <v>7.7467153439167126E-6</v>
      </c>
      <c r="C22" s="2">
        <v>2.839010814136074E-7</v>
      </c>
      <c r="E22" s="2">
        <v>9.5241660620068501E-6</v>
      </c>
      <c r="F22" s="2">
        <v>5.5031778379101836E-6</v>
      </c>
      <c r="G22" s="2"/>
      <c r="H22" s="2">
        <v>2.2979431114422564E-5</v>
      </c>
      <c r="I22" s="2">
        <v>1.0942428797595031E-5</v>
      </c>
      <c r="J22" s="2"/>
      <c r="K22" s="2">
        <v>2.2094442788062183E-5</v>
      </c>
      <c r="L22" s="2">
        <v>1.2841536758831224E-5</v>
      </c>
      <c r="M22" s="2"/>
      <c r="N22" s="2">
        <v>2.1718101133599421E-5</v>
      </c>
      <c r="O22" s="2">
        <v>1.1074968381787489E-5</v>
      </c>
    </row>
    <row r="23" spans="1:15" x14ac:dyDescent="0.2">
      <c r="A23" s="5" t="s">
        <v>18</v>
      </c>
      <c r="B23" s="2">
        <v>-4.2428690051336912E-4</v>
      </c>
      <c r="C23" s="2">
        <v>-2.7986183628256973E-4</v>
      </c>
      <c r="E23" s="2">
        <v>-3.8619601484204014E-4</v>
      </c>
      <c r="F23" s="2">
        <v>-1.046174693576626E-3</v>
      </c>
      <c r="G23" s="2"/>
      <c r="H23" s="2">
        <v>-7.7840228272869731E-4</v>
      </c>
      <c r="I23" s="2">
        <v>-3.7672247714778424E-4</v>
      </c>
      <c r="J23" s="2"/>
      <c r="K23" s="2">
        <v>-6.4760402808663683E-4</v>
      </c>
      <c r="L23" s="2">
        <v>-4.6909606252903345E-4</v>
      </c>
      <c r="M23" s="2"/>
      <c r="N23" s="2">
        <v>-6.0851297751368389E-4</v>
      </c>
      <c r="O23" s="2">
        <v>-5.0122992693332963E-4</v>
      </c>
    </row>
    <row r="24" spans="1:15" x14ac:dyDescent="0.2">
      <c r="A24" s="5" t="s">
        <v>1</v>
      </c>
      <c r="B24" s="2">
        <v>-2.0831025952707687E-4</v>
      </c>
      <c r="C24" s="2">
        <v>-1.1787086015151705E-4</v>
      </c>
      <c r="E24" s="2">
        <v>-5.0873083050142737E-5</v>
      </c>
      <c r="F24" s="2">
        <v>-1.0691221124561907E-4</v>
      </c>
      <c r="G24" s="2"/>
      <c r="H24" s="2">
        <v>-6.0739698883434166E-5</v>
      </c>
      <c r="I24" s="2">
        <v>-4.4306192351889488E-5</v>
      </c>
      <c r="J24" s="2"/>
      <c r="K24" s="2">
        <v>-5.346319564445488E-5</v>
      </c>
      <c r="L24" s="2">
        <v>-4.3234445985212715E-5</v>
      </c>
      <c r="M24" s="2"/>
      <c r="N24" s="2">
        <v>-5.5396021222900081E-5</v>
      </c>
      <c r="O24" s="2">
        <v>-5.0492167446011914E-5</v>
      </c>
    </row>
    <row r="25" spans="1:15" x14ac:dyDescent="0.2">
      <c r="A25" s="5" t="s">
        <v>20</v>
      </c>
      <c r="B25" s="8">
        <v>-1.6036226909986054E-7</v>
      </c>
      <c r="C25" s="2">
        <v>-3.6211758464627476E-6</v>
      </c>
      <c r="E25" s="2">
        <v>2.7274327271354809E-5</v>
      </c>
      <c r="F25" s="8">
        <v>5.1548489939059477E-8</v>
      </c>
      <c r="G25" s="2"/>
      <c r="H25" s="2">
        <v>1.8401519437698968E-5</v>
      </c>
      <c r="I25" s="2">
        <v>-1.5151865850391798E-6</v>
      </c>
      <c r="J25" s="2"/>
      <c r="K25" s="2">
        <v>1.4487127855421121E-5</v>
      </c>
      <c r="L25" s="2">
        <v>1.7284402349777914E-6</v>
      </c>
      <c r="M25" s="2"/>
      <c r="N25" s="2">
        <v>1.0692959643359359E-5</v>
      </c>
      <c r="O25" s="2">
        <v>-2.4277315838235726E-6</v>
      </c>
    </row>
    <row r="26" spans="1:15" x14ac:dyDescent="0.2">
      <c r="A26" s="5" t="s">
        <v>7</v>
      </c>
      <c r="B26" s="2">
        <v>-2.5115821062224422E-4</v>
      </c>
      <c r="C26" s="2">
        <v>-1.496597608843116E-4</v>
      </c>
      <c r="E26" s="2">
        <v>4.561349837751091E-5</v>
      </c>
      <c r="F26" s="2">
        <v>-4.356121091585432E-6</v>
      </c>
      <c r="G26" s="2"/>
      <c r="H26" s="2">
        <v>-9.9203531003245909E-5</v>
      </c>
      <c r="I26" s="2">
        <v>-5.5925012162585484E-5</v>
      </c>
      <c r="J26" s="2"/>
      <c r="K26" s="2">
        <v>-7.9701611356343318E-5</v>
      </c>
      <c r="L26" s="2">
        <v>-3.9126712647878309E-5</v>
      </c>
      <c r="M26" s="2"/>
      <c r="N26" s="2">
        <v>-4.7992059646791152E-5</v>
      </c>
      <c r="O26" s="2">
        <v>-8.6166541821168974E-5</v>
      </c>
    </row>
    <row r="27" spans="1:15" x14ac:dyDescent="0.2">
      <c r="A27" s="5" t="s">
        <v>5</v>
      </c>
      <c r="B27" s="2">
        <v>-2.845461123575277E-5</v>
      </c>
      <c r="C27" s="2">
        <v>-1.6887777676718022E-5</v>
      </c>
      <c r="E27" s="2">
        <v>2.7931677635411624E-6</v>
      </c>
      <c r="F27" s="2">
        <v>-5.3567026961237553E-6</v>
      </c>
      <c r="G27" s="2"/>
      <c r="H27" s="2">
        <v>-4.2496422345872992E-6</v>
      </c>
      <c r="I27" s="2">
        <v>-4.4083199547878109E-6</v>
      </c>
      <c r="J27" s="2"/>
      <c r="K27" s="2">
        <v>-3.8716225244107046E-6</v>
      </c>
      <c r="L27" s="2">
        <v>-3.3040563717048903E-6</v>
      </c>
      <c r="M27" s="2"/>
      <c r="N27" s="2">
        <v>-4.2514498445242012E-6</v>
      </c>
      <c r="O27" s="2">
        <v>-6.4619485891070725E-6</v>
      </c>
    </row>
    <row r="28" spans="1:15" x14ac:dyDescent="0.2">
      <c r="A28" s="5" t="s">
        <v>4</v>
      </c>
      <c r="B28" s="2">
        <v>-2.5486335308073287E-4</v>
      </c>
      <c r="C28" s="2">
        <v>-1.4971985098222502E-4</v>
      </c>
      <c r="E28" s="2">
        <v>5.1157725319349346E-5</v>
      </c>
      <c r="F28" s="2">
        <v>-4.1263691053049292E-5</v>
      </c>
      <c r="G28" s="2"/>
      <c r="H28" s="2">
        <v>-1.6696502279828034E-5</v>
      </c>
      <c r="I28" s="2">
        <v>-1.1912838945989402E-5</v>
      </c>
      <c r="J28" s="2"/>
      <c r="K28" s="2">
        <v>-1.3134167639161472E-5</v>
      </c>
      <c r="L28" s="2">
        <v>-8.4563189782801721E-6</v>
      </c>
      <c r="M28" s="2"/>
      <c r="N28" s="2">
        <v>-1.230426668582623E-5</v>
      </c>
      <c r="O28" s="2">
        <v>-1.682469278399291E-5</v>
      </c>
    </row>
    <row r="29" spans="1:15" x14ac:dyDescent="0.2">
      <c r="A29" s="5" t="s">
        <v>2</v>
      </c>
      <c r="B29" s="2">
        <v>-3.2394605924952085E-4</v>
      </c>
      <c r="C29" s="2">
        <v>-1.8797321214325614E-4</v>
      </c>
      <c r="E29" s="2">
        <v>1.7350161855058277E-4</v>
      </c>
      <c r="F29" s="2">
        <v>-1.6564339782040659E-4</v>
      </c>
      <c r="G29" s="2"/>
      <c r="H29" s="2">
        <v>-5.2133910101978037E-5</v>
      </c>
      <c r="I29" s="2">
        <v>-6.4063076388616921E-5</v>
      </c>
      <c r="J29" s="2"/>
      <c r="K29" s="2">
        <v>-7.8567483497842534E-5</v>
      </c>
      <c r="L29" s="2">
        <v>-4.6929967799170533E-5</v>
      </c>
      <c r="M29" s="2"/>
      <c r="N29" s="2">
        <v>-6.9469662741986421E-5</v>
      </c>
      <c r="O29" s="2">
        <v>-7.4508484323162249E-5</v>
      </c>
    </row>
    <row r="30" spans="1:15" x14ac:dyDescent="0.2">
      <c r="A30" s="2"/>
      <c r="B30" s="2"/>
      <c r="C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2"/>
      <c r="B31" s="2"/>
      <c r="C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2"/>
      <c r="B32" s="2"/>
      <c r="C32" s="2"/>
    </row>
    <row r="33" spans="1:15" ht="21" x14ac:dyDescent="0.35">
      <c r="A33" s="6"/>
      <c r="B33" s="7" t="s">
        <v>33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5" spans="1:15" x14ac:dyDescent="0.2">
      <c r="B35" s="9" t="s">
        <v>23</v>
      </c>
      <c r="C35" s="9"/>
      <c r="D35" s="3"/>
      <c r="E35" s="9" t="s">
        <v>24</v>
      </c>
      <c r="F35" s="9"/>
      <c r="G35" s="4"/>
      <c r="H35" s="9" t="s">
        <v>27</v>
      </c>
      <c r="I35" s="9"/>
      <c r="J35" s="3"/>
      <c r="K35" s="9" t="s">
        <v>28</v>
      </c>
      <c r="L35" s="9"/>
      <c r="M35" s="3"/>
      <c r="N35" s="9" t="s">
        <v>32</v>
      </c>
      <c r="O35" s="9"/>
    </row>
    <row r="36" spans="1:15" x14ac:dyDescent="0.2">
      <c r="B36" s="3" t="s">
        <v>21</v>
      </c>
      <c r="C36" s="3" t="s">
        <v>22</v>
      </c>
      <c r="D36" s="3"/>
      <c r="E36" s="3" t="s">
        <v>21</v>
      </c>
      <c r="F36" s="3" t="s">
        <v>22</v>
      </c>
      <c r="G36" s="3"/>
      <c r="H36" s="3" t="s">
        <v>21</v>
      </c>
      <c r="I36" s="3" t="s">
        <v>22</v>
      </c>
      <c r="J36" s="3"/>
      <c r="K36" s="3" t="s">
        <v>21</v>
      </c>
      <c r="L36" s="3" t="s">
        <v>22</v>
      </c>
      <c r="M36" s="3"/>
      <c r="N36" s="3" t="s">
        <v>21</v>
      </c>
      <c r="O36" s="3" t="s">
        <v>22</v>
      </c>
    </row>
    <row r="37" spans="1:15" x14ac:dyDescent="0.2">
      <c r="A37" s="3" t="s">
        <v>25</v>
      </c>
      <c r="H37" s="2">
        <f t="shared" ref="C37:O38" si="0">1000*H5</f>
        <v>1.2698249894010355E-2</v>
      </c>
      <c r="I37" s="2">
        <f t="shared" si="0"/>
        <v>5.1127106250723501E-3</v>
      </c>
      <c r="K37" s="2">
        <f t="shared" si="0"/>
        <v>1.0109149214389247E-2</v>
      </c>
      <c r="L37" s="2">
        <f t="shared" si="0"/>
        <v>6.9134993352675438E-3</v>
      </c>
      <c r="N37" s="2">
        <f t="shared" si="0"/>
        <v>7.5630006466805236E-3</v>
      </c>
      <c r="O37" s="2">
        <f t="shared" si="0"/>
        <v>4.9255199153640621E-3</v>
      </c>
    </row>
    <row r="38" spans="1:15" x14ac:dyDescent="0.2">
      <c r="A38" s="5" t="s">
        <v>13</v>
      </c>
      <c r="B38" s="2">
        <f>1000*B6</f>
        <v>5.5680310087640444E-3</v>
      </c>
      <c r="C38" s="2">
        <f t="shared" si="0"/>
        <v>1.4612455230357552E-2</v>
      </c>
      <c r="D38" s="2"/>
      <c r="E38" s="2">
        <f t="shared" si="0"/>
        <v>5.8985810680722249E-2</v>
      </c>
      <c r="F38" s="2">
        <f t="shared" si="0"/>
        <v>6.0347683791446387E-2</v>
      </c>
      <c r="G38" s="2"/>
      <c r="H38" s="2">
        <f t="shared" si="0"/>
        <v>0.14958478977706846</v>
      </c>
      <c r="I38" s="2">
        <f t="shared" si="0"/>
        <v>0.1077205596515861</v>
      </c>
      <c r="J38" s="2"/>
      <c r="K38" s="2">
        <f t="shared" si="0"/>
        <v>0.11423545631848417</v>
      </c>
      <c r="L38" s="2">
        <f t="shared" si="0"/>
        <v>0.12160841207486189</v>
      </c>
      <c r="M38" s="2"/>
      <c r="N38" s="2">
        <f t="shared" si="0"/>
        <v>0.10121723733662619</v>
      </c>
      <c r="O38" s="2">
        <f t="shared" si="0"/>
        <v>0.10989590760750602</v>
      </c>
    </row>
    <row r="39" spans="1:15" x14ac:dyDescent="0.2">
      <c r="A39" s="5" t="s">
        <v>14</v>
      </c>
      <c r="B39" s="2">
        <f t="shared" ref="B39:O39" si="1">1000*B7</f>
        <v>-0.23508397276053275</v>
      </c>
      <c r="C39" s="2">
        <f t="shared" si="1"/>
        <v>-0.12653609390468917</v>
      </c>
      <c r="D39" s="2"/>
      <c r="E39" s="2">
        <f t="shared" si="1"/>
        <v>6.8308508564868869E-3</v>
      </c>
      <c r="F39" s="2">
        <f t="shared" si="1"/>
        <v>-2.0985459084488577E-2</v>
      </c>
      <c r="G39" s="2"/>
      <c r="H39" s="2">
        <f t="shared" si="1"/>
        <v>-4.9714489185073561E-2</v>
      </c>
      <c r="I39" s="2">
        <f t="shared" si="1"/>
        <v>-5.1747747679934203E-2</v>
      </c>
      <c r="J39" s="2"/>
      <c r="K39" s="2">
        <f t="shared" si="1"/>
        <v>-6.9473243201918139E-2</v>
      </c>
      <c r="L39" s="2">
        <f t="shared" si="1"/>
        <v>-5.4531836417812174E-2</v>
      </c>
      <c r="M39" s="2"/>
      <c r="N39" s="2">
        <f t="shared" si="1"/>
        <v>-5.8366303282791222E-2</v>
      </c>
      <c r="O39" s="2">
        <f t="shared" si="1"/>
        <v>-8.4277121245054626E-2</v>
      </c>
    </row>
    <row r="40" spans="1:15" x14ac:dyDescent="0.2">
      <c r="A40" s="5" t="s">
        <v>9</v>
      </c>
      <c r="B40" s="2">
        <f t="shared" ref="B40:O40" si="2">1000*B8</f>
        <v>8.3413732573816852E-4</v>
      </c>
      <c r="C40" s="2">
        <f t="shared" si="2"/>
        <v>1.5929524911064135E-4</v>
      </c>
      <c r="D40" s="2"/>
      <c r="E40" s="2">
        <f t="shared" si="2"/>
        <v>3.0378180081590679E-4</v>
      </c>
      <c r="F40" s="2">
        <f t="shared" si="2"/>
        <v>3.3620116383832532E-3</v>
      </c>
      <c r="G40" s="2"/>
      <c r="H40" s="2">
        <f t="shared" si="2"/>
        <v>9.9380573371710156E-4</v>
      </c>
      <c r="I40" s="2">
        <f t="shared" si="2"/>
        <v>2.0024089488981335E-3</v>
      </c>
      <c r="J40" s="2"/>
      <c r="K40" s="2">
        <f t="shared" si="2"/>
        <v>7.8816927030722281E-4</v>
      </c>
      <c r="L40" s="2">
        <f t="shared" si="2"/>
        <v>2.0432022255623696E-3</v>
      </c>
      <c r="M40" s="2"/>
      <c r="N40" s="2">
        <f t="shared" si="2"/>
        <v>2.4262418625566111E-4</v>
      </c>
      <c r="O40" s="2">
        <f t="shared" si="2"/>
        <v>1.8578743385757684E-3</v>
      </c>
    </row>
    <row r="41" spans="1:15" x14ac:dyDescent="0.2">
      <c r="A41" s="5" t="s">
        <v>12</v>
      </c>
      <c r="B41" s="2">
        <f t="shared" ref="B41:O41" si="3">1000*B9</f>
        <v>-1.4594522076828821E-3</v>
      </c>
      <c r="C41" s="2">
        <f t="shared" si="3"/>
        <v>-1.8777164494526193E-4</v>
      </c>
      <c r="D41" s="2"/>
      <c r="E41" s="2">
        <f t="shared" si="3"/>
        <v>4.2688451078657074E-4</v>
      </c>
      <c r="F41" s="2">
        <f t="shared" si="3"/>
        <v>3.5738763690498902E-3</v>
      </c>
      <c r="G41" s="2"/>
      <c r="H41" s="2">
        <f t="shared" si="3"/>
        <v>-2.9498092425337369E-3</v>
      </c>
      <c r="I41" s="2">
        <f t="shared" si="3"/>
        <v>3.2513096782246754E-4</v>
      </c>
      <c r="J41" s="2"/>
      <c r="K41" s="2">
        <f t="shared" si="3"/>
        <v>-1.1182510740348167E-3</v>
      </c>
      <c r="L41" s="2">
        <f t="shared" si="3"/>
        <v>2.1248422268723521E-3</v>
      </c>
      <c r="M41" s="2"/>
      <c r="N41" s="2">
        <f t="shared" si="3"/>
        <v>-1.5386145994711578E-3</v>
      </c>
      <c r="O41" s="2">
        <f t="shared" si="3"/>
        <v>3.0137981087926488E-3</v>
      </c>
    </row>
    <row r="42" spans="1:15" x14ac:dyDescent="0.2">
      <c r="A42" s="5" t="s">
        <v>19</v>
      </c>
      <c r="B42" s="2">
        <f t="shared" ref="B42:O42" si="4">1000*B10</f>
        <v>9.6566331197071066E-3</v>
      </c>
      <c r="C42" s="2">
        <f t="shared" si="4"/>
        <v>5.1564273720596692E-4</v>
      </c>
      <c r="D42" s="2"/>
      <c r="E42" s="2">
        <f t="shared" si="4"/>
        <v>4.1571068061843852E-2</v>
      </c>
      <c r="F42" s="2">
        <f t="shared" si="4"/>
        <v>5.6517103072692273E-3</v>
      </c>
      <c r="G42" s="2"/>
      <c r="H42" s="2">
        <f t="shared" si="4"/>
        <v>4.7128109253556212E-2</v>
      </c>
      <c r="I42" s="2">
        <f t="shared" si="4"/>
        <v>2.7570305968667723E-3</v>
      </c>
      <c r="J42" s="2"/>
      <c r="K42" s="2">
        <f t="shared" si="4"/>
        <v>4.5948026789155584E-2</v>
      </c>
      <c r="L42" s="2">
        <f t="shared" si="4"/>
        <v>0</v>
      </c>
      <c r="M42" s="2"/>
      <c r="N42" s="2">
        <f t="shared" si="4"/>
        <v>4.8135112298356902E-2</v>
      </c>
      <c r="O42" s="2">
        <f t="shared" si="4"/>
        <v>0</v>
      </c>
    </row>
    <row r="43" spans="1:15" x14ac:dyDescent="0.2">
      <c r="A43" s="5" t="s">
        <v>16</v>
      </c>
      <c r="B43" s="2">
        <f t="shared" ref="B43:O43" si="5">1000*B11</f>
        <v>-3.1128090424413113</v>
      </c>
      <c r="C43" s="2">
        <f t="shared" si="5"/>
        <v>-1.1561989155697816</v>
      </c>
      <c r="D43" s="2"/>
      <c r="E43" s="2">
        <f t="shared" si="5"/>
        <v>-1.1283647509620445</v>
      </c>
      <c r="F43" s="2">
        <f t="shared" si="5"/>
        <v>-3.1960226164544032</v>
      </c>
      <c r="G43" s="2"/>
      <c r="H43" s="2">
        <f t="shared" si="5"/>
        <v>-19.723894271914805</v>
      </c>
      <c r="I43" s="2">
        <f t="shared" si="5"/>
        <v>-5.6344881213106381</v>
      </c>
      <c r="J43" s="2"/>
      <c r="K43" s="2">
        <f t="shared" si="5"/>
        <v>-1.6150548065243346</v>
      </c>
      <c r="L43" s="2">
        <f t="shared" si="5"/>
        <v>0.64371618477644932</v>
      </c>
      <c r="M43" s="2"/>
      <c r="N43" s="2">
        <f t="shared" si="5"/>
        <v>0.45479420790712105</v>
      </c>
      <c r="O43" s="2">
        <f t="shared" si="5"/>
        <v>-0.11833284144437466</v>
      </c>
    </row>
    <row r="44" spans="1:15" x14ac:dyDescent="0.2">
      <c r="A44" s="5" t="s">
        <v>10</v>
      </c>
      <c r="B44" s="2">
        <f t="shared" ref="B44:O44" si="6">1000*B12</f>
        <v>0.17999996402327934</v>
      </c>
      <c r="C44" s="2">
        <f t="shared" si="6"/>
        <v>2.5821550145965148E-2</v>
      </c>
      <c r="D44" s="2"/>
      <c r="E44" s="2">
        <f t="shared" si="6"/>
        <v>0.16136489593499129</v>
      </c>
      <c r="F44" s="2">
        <f t="shared" si="6"/>
        <v>9.8457557913362331E-2</v>
      </c>
      <c r="G44" s="2"/>
      <c r="H44" s="2">
        <f t="shared" si="6"/>
        <v>0.25574979712242329</v>
      </c>
      <c r="I44" s="2">
        <f t="shared" si="6"/>
        <v>7.834143005785793E-2</v>
      </c>
      <c r="J44" s="2"/>
      <c r="K44" s="2">
        <f t="shared" si="6"/>
        <v>0.17463461582510822</v>
      </c>
      <c r="L44" s="2">
        <f t="shared" si="6"/>
        <v>0.10396264391074975</v>
      </c>
      <c r="M44" s="2"/>
      <c r="N44" s="2">
        <f t="shared" si="6"/>
        <v>0.2029601124839735</v>
      </c>
      <c r="O44" s="2">
        <f t="shared" si="6"/>
        <v>0.11431788996725138</v>
      </c>
    </row>
    <row r="45" spans="1:15" x14ac:dyDescent="0.2">
      <c r="A45" s="5" t="s">
        <v>11</v>
      </c>
      <c r="B45" s="2">
        <f t="shared" ref="B45:O45" si="7">1000*B13</f>
        <v>-1.3041155689818174</v>
      </c>
      <c r="C45" s="2">
        <f t="shared" si="7"/>
        <v>-0.67808038513899171</v>
      </c>
      <c r="D45" s="2"/>
      <c r="E45" s="2">
        <f t="shared" si="7"/>
        <v>-0.11536036696140665</v>
      </c>
      <c r="F45" s="2">
        <f t="shared" si="7"/>
        <v>-0.2056894427915478</v>
      </c>
      <c r="G45" s="2"/>
      <c r="H45" s="2">
        <f t="shared" si="7"/>
        <v>-0.40041425606890418</v>
      </c>
      <c r="I45" s="2">
        <f t="shared" si="7"/>
        <v>-0.20167787569728848</v>
      </c>
      <c r="J45" s="2"/>
      <c r="K45" s="2">
        <f t="shared" si="7"/>
        <v>-0.34667561641584937</v>
      </c>
      <c r="L45" s="2">
        <f t="shared" si="7"/>
        <v>-0.23446499136815815</v>
      </c>
      <c r="M45" s="2"/>
      <c r="N45" s="2">
        <f t="shared" si="7"/>
        <v>-0.33823920735080154</v>
      </c>
      <c r="O45" s="2">
        <f t="shared" si="7"/>
        <v>-0.29490829768924887</v>
      </c>
    </row>
    <row r="46" spans="1:15" x14ac:dyDescent="0.2">
      <c r="A46" s="5" t="s">
        <v>15</v>
      </c>
      <c r="B46" s="2">
        <f t="shared" ref="B46:O46" si="8">1000*B14</f>
        <v>-0.12645279975206103</v>
      </c>
      <c r="C46" s="2">
        <f t="shared" si="8"/>
        <v>-7.5738678064034642E-2</v>
      </c>
      <c r="D46" s="2"/>
      <c r="E46" s="2">
        <f t="shared" si="8"/>
        <v>2.3542261461116883E-2</v>
      </c>
      <c r="F46" s="2">
        <f t="shared" si="8"/>
        <v>-2.9575507632068694E-3</v>
      </c>
      <c r="G46" s="2"/>
      <c r="H46" s="2">
        <f t="shared" si="8"/>
        <v>3.6193333495673177E-2</v>
      </c>
      <c r="I46" s="2">
        <f t="shared" si="8"/>
        <v>8.7123820500271277E-3</v>
      </c>
      <c r="J46" s="2"/>
      <c r="K46" s="2">
        <f t="shared" si="8"/>
        <v>2.9453211205150456E-2</v>
      </c>
      <c r="L46" s="2">
        <f t="shared" si="8"/>
        <v>1.5032318688741036E-2</v>
      </c>
      <c r="M46" s="2"/>
      <c r="N46" s="2">
        <f t="shared" si="8"/>
        <v>2.4625628264150642E-2</v>
      </c>
      <c r="O46" s="2">
        <f t="shared" si="8"/>
        <v>6.3642231413361576E-3</v>
      </c>
    </row>
    <row r="47" spans="1:15" x14ac:dyDescent="0.2">
      <c r="A47" s="5" t="s">
        <v>31</v>
      </c>
      <c r="B47" s="2">
        <f t="shared" ref="B47:O47" si="9">1000*B15</f>
        <v>0</v>
      </c>
      <c r="C47" s="2">
        <f t="shared" si="9"/>
        <v>0</v>
      </c>
      <c r="D47" s="2"/>
      <c r="E47" s="2">
        <f t="shared" si="9"/>
        <v>3.7947438383805865E-3</v>
      </c>
      <c r="F47" s="2">
        <f t="shared" si="9"/>
        <v>-6.8904866519612206E-3</v>
      </c>
      <c r="G47" s="2"/>
      <c r="H47" s="2">
        <f t="shared" si="9"/>
        <v>-3.9495548588659397E-2</v>
      </c>
      <c r="I47" s="2">
        <f t="shared" si="9"/>
        <v>-3.0163632727017643E-2</v>
      </c>
      <c r="J47" s="2"/>
      <c r="K47" s="2">
        <f t="shared" si="9"/>
        <v>-6.6406414193065186E-2</v>
      </c>
      <c r="L47" s="2">
        <f t="shared" si="9"/>
        <v>-3.3452972975212047E-2</v>
      </c>
      <c r="M47" s="2"/>
      <c r="N47" s="2">
        <f t="shared" si="9"/>
        <v>-3.8640828943678471E-2</v>
      </c>
      <c r="O47" s="2">
        <f t="shared" si="9"/>
        <v>-5.0260119449189435E-2</v>
      </c>
    </row>
    <row r="48" spans="1:15" x14ac:dyDescent="0.2">
      <c r="A48" s="5" t="s">
        <v>17</v>
      </c>
      <c r="B48" s="2">
        <f t="shared" ref="B48:O48" si="10">1000*B16</f>
        <v>3.996020522724161</v>
      </c>
      <c r="C48" s="2">
        <f t="shared" si="10"/>
        <v>2.2311754698954345</v>
      </c>
      <c r="D48" s="2"/>
      <c r="E48" s="2">
        <f t="shared" si="10"/>
        <v>6.7934508328184888</v>
      </c>
      <c r="F48" s="2">
        <f t="shared" si="10"/>
        <v>3.6965351738357826</v>
      </c>
      <c r="G48" s="2"/>
      <c r="H48" s="2">
        <f t="shared" si="10"/>
        <v>4.0032633994797733</v>
      </c>
      <c r="I48" s="2">
        <f t="shared" si="10"/>
        <v>2.4290236593988843</v>
      </c>
      <c r="J48" s="2"/>
      <c r="K48" s="2">
        <f t="shared" si="10"/>
        <v>3.4292261762783469</v>
      </c>
      <c r="L48" s="2">
        <f t="shared" si="10"/>
        <v>2.5996776583736025</v>
      </c>
      <c r="M48" s="2"/>
      <c r="N48" s="2">
        <f t="shared" si="10"/>
        <v>3.6004676283972734</v>
      </c>
      <c r="O48" s="2">
        <f t="shared" si="10"/>
        <v>2.720804712364941</v>
      </c>
    </row>
    <row r="49" spans="1:15" x14ac:dyDescent="0.2">
      <c r="A49" s="5" t="s">
        <v>26</v>
      </c>
      <c r="B49" s="2">
        <f t="shared" ref="B49:O49" si="11">1000*B17</f>
        <v>-0.62593475134853382</v>
      </c>
      <c r="C49" s="2">
        <f t="shared" si="11"/>
        <v>-0.34193072394023394</v>
      </c>
      <c r="D49" s="2"/>
      <c r="E49" s="2">
        <f t="shared" si="11"/>
        <v>9.7005347277333443E-3</v>
      </c>
      <c r="F49" s="2">
        <f t="shared" si="11"/>
        <v>-3.1518801277511554E-2</v>
      </c>
      <c r="G49" s="2"/>
      <c r="H49" s="2">
        <f t="shared" si="11"/>
        <v>-0.17992053815982123</v>
      </c>
      <c r="I49" s="2">
        <f t="shared" si="11"/>
        <v>-0.15348813563282726</v>
      </c>
      <c r="J49" s="2"/>
      <c r="K49" s="2">
        <f t="shared" si="11"/>
        <v>-0.15024427716432767</v>
      </c>
      <c r="L49" s="2">
        <f t="shared" si="11"/>
        <v>-9.4096092461215877E-2</v>
      </c>
      <c r="M49" s="2"/>
      <c r="N49" s="2">
        <f t="shared" si="11"/>
        <v>-0.275755563985495</v>
      </c>
      <c r="O49" s="2">
        <f t="shared" si="11"/>
        <v>-9.7659098586863224E-2</v>
      </c>
    </row>
    <row r="50" spans="1:15" x14ac:dyDescent="0.2">
      <c r="A50" s="5" t="s">
        <v>8</v>
      </c>
      <c r="B50" s="2">
        <f t="shared" ref="B50:O50" si="12">1000*B18</f>
        <v>-0.30290456592536075</v>
      </c>
      <c r="C50" s="2">
        <f t="shared" si="12"/>
        <v>-0.17662763909181342</v>
      </c>
      <c r="D50" s="2"/>
      <c r="E50" s="2">
        <f t="shared" si="12"/>
        <v>3.24141447510733E-2</v>
      </c>
      <c r="F50" s="2">
        <f t="shared" si="12"/>
        <v>-3.5547344716681271E-2</v>
      </c>
      <c r="G50" s="2"/>
      <c r="H50" s="2">
        <f t="shared" si="12"/>
        <v>-3.6745944768754681E-2</v>
      </c>
      <c r="I50" s="2">
        <f t="shared" si="12"/>
        <v>-6.4360572392208479E-2</v>
      </c>
      <c r="J50" s="2"/>
      <c r="K50" s="2">
        <f t="shared" si="12"/>
        <v>-1.4216304151056718E-2</v>
      </c>
      <c r="L50" s="2">
        <f t="shared" si="12"/>
        <v>-3.9937494713700533E-2</v>
      </c>
      <c r="M50" s="2"/>
      <c r="N50" s="2">
        <f t="shared" si="12"/>
        <v>-5.845116293650314E-2</v>
      </c>
      <c r="O50" s="2">
        <f t="shared" si="12"/>
        <v>-8.9177422247655111E-2</v>
      </c>
    </row>
    <row r="51" spans="1:15" x14ac:dyDescent="0.2">
      <c r="A51" s="5" t="s">
        <v>30</v>
      </c>
      <c r="B51" s="2">
        <f t="shared" ref="B51:O51" si="13">1000*B19</f>
        <v>0</v>
      </c>
      <c r="C51" s="2">
        <f t="shared" si="13"/>
        <v>0</v>
      </c>
      <c r="D51" s="2"/>
      <c r="E51" s="2">
        <f t="shared" si="13"/>
        <v>2.916414867423253E-4</v>
      </c>
      <c r="F51" s="2">
        <f t="shared" si="13"/>
        <v>3.8505574937038739E-4</v>
      </c>
      <c r="G51" s="2"/>
      <c r="H51" s="2">
        <f t="shared" si="13"/>
        <v>5.8834322372329354E-4</v>
      </c>
      <c r="I51" s="2">
        <f t="shared" si="13"/>
        <v>3.7338762945264958E-3</v>
      </c>
      <c r="J51" s="2"/>
      <c r="K51" s="2">
        <f t="shared" si="13"/>
        <v>-2.4507232225073384E-4</v>
      </c>
      <c r="L51" s="2">
        <f t="shared" si="13"/>
        <v>3.2753125116054592E-3</v>
      </c>
      <c r="M51" s="2"/>
      <c r="N51" s="2">
        <f t="shared" si="13"/>
        <v>8.2025493933929653E-4</v>
      </c>
      <c r="O51" s="2">
        <f t="shared" si="13"/>
        <v>3.878838463426632E-3</v>
      </c>
    </row>
    <row r="52" spans="1:15" x14ac:dyDescent="0.2">
      <c r="A52" s="5" t="s">
        <v>0</v>
      </c>
      <c r="B52" s="2">
        <f t="shared" ref="B52:O52" si="14">1000*B20</f>
        <v>-0.10292173756393866</v>
      </c>
      <c r="C52" s="2">
        <f t="shared" si="14"/>
        <v>-5.4740657640369485E-2</v>
      </c>
      <c r="D52" s="2"/>
      <c r="E52" s="2">
        <f t="shared" si="14"/>
        <v>1.4336292340259833E-3</v>
      </c>
      <c r="F52" s="2">
        <f t="shared" si="14"/>
        <v>-9.0707150784335618E-3</v>
      </c>
      <c r="G52" s="2"/>
      <c r="H52" s="2">
        <f t="shared" si="14"/>
        <v>-1.0242232112480786E-2</v>
      </c>
      <c r="I52" s="2">
        <f t="shared" si="14"/>
        <v>-9.6428618583989101E-3</v>
      </c>
      <c r="J52" s="2"/>
      <c r="K52" s="2">
        <f t="shared" si="14"/>
        <v>-7.6628822864307847E-3</v>
      </c>
      <c r="L52" s="2">
        <f t="shared" si="14"/>
        <v>-7.1893281558736656E-3</v>
      </c>
      <c r="M52" s="2"/>
      <c r="N52" s="2">
        <f t="shared" si="14"/>
        <v>-9.5382352280488324E-3</v>
      </c>
      <c r="O52" s="2">
        <f t="shared" si="14"/>
        <v>-1.2739598411834072E-2</v>
      </c>
    </row>
    <row r="53" spans="1:15" x14ac:dyDescent="0.2">
      <c r="A53" s="5" t="s">
        <v>3</v>
      </c>
      <c r="B53" s="2">
        <f t="shared" ref="B53:O53" si="15">1000*B21</f>
        <v>-0.19440307312335831</v>
      </c>
      <c r="C53" s="2">
        <f t="shared" si="15"/>
        <v>-0.12563510657883872</v>
      </c>
      <c r="D53" s="2"/>
      <c r="E53" s="2">
        <f t="shared" si="15"/>
        <v>3.4038015362263641E-2</v>
      </c>
      <c r="F53" s="2">
        <f t="shared" si="15"/>
        <v>-1.652793159117524E-2</v>
      </c>
      <c r="G53" s="2"/>
      <c r="H53" s="2">
        <f t="shared" si="15"/>
        <v>-1.1910053269806421E-2</v>
      </c>
      <c r="I53" s="2">
        <f t="shared" si="15"/>
        <v>-1.607660270108573E-2</v>
      </c>
      <c r="J53" s="2"/>
      <c r="K53" s="2">
        <f t="shared" si="15"/>
        <v>-4.9273117167432509E-3</v>
      </c>
      <c r="L53" s="2">
        <f t="shared" si="15"/>
        <v>-2.4436232303700748E-3</v>
      </c>
      <c r="M53" s="2"/>
      <c r="N53" s="2">
        <f t="shared" si="15"/>
        <v>-1.5800680725127584E-2</v>
      </c>
      <c r="O53" s="2">
        <f t="shared" si="15"/>
        <v>-2.8005411650177475E-2</v>
      </c>
    </row>
    <row r="54" spans="1:15" x14ac:dyDescent="0.2">
      <c r="A54" s="5" t="s">
        <v>6</v>
      </c>
      <c r="B54" s="2">
        <f t="shared" ref="B54:O54" si="16">1000*B22</f>
        <v>7.7467153439167123E-3</v>
      </c>
      <c r="C54" s="2">
        <f t="shared" si="16"/>
        <v>2.8390108141360739E-4</v>
      </c>
      <c r="D54" s="2"/>
      <c r="E54" s="2">
        <f t="shared" si="16"/>
        <v>9.5241660620068499E-3</v>
      </c>
      <c r="F54" s="2">
        <f t="shared" si="16"/>
        <v>5.5031778379101837E-3</v>
      </c>
      <c r="G54" s="2"/>
      <c r="H54" s="2">
        <f t="shared" si="16"/>
        <v>2.2979431114422563E-2</v>
      </c>
      <c r="I54" s="2">
        <f t="shared" si="16"/>
        <v>1.0942428797595031E-2</v>
      </c>
      <c r="J54" s="2"/>
      <c r="K54" s="2">
        <f t="shared" si="16"/>
        <v>2.2094442788062184E-2</v>
      </c>
      <c r="L54" s="2">
        <f t="shared" si="16"/>
        <v>1.2841536758831224E-2</v>
      </c>
      <c r="M54" s="2"/>
      <c r="N54" s="2">
        <f t="shared" si="16"/>
        <v>2.171810113359942E-2</v>
      </c>
      <c r="O54" s="2">
        <f t="shared" si="16"/>
        <v>1.107496838178749E-2</v>
      </c>
    </row>
    <row r="55" spans="1:15" x14ac:dyDescent="0.2">
      <c r="A55" s="5" t="s">
        <v>18</v>
      </c>
      <c r="B55" s="2">
        <f t="shared" ref="B55:O55" si="17">1000*B23</f>
        <v>-0.42428690051336915</v>
      </c>
      <c r="C55" s="2">
        <f t="shared" si="17"/>
        <v>-0.27986183628256972</v>
      </c>
      <c r="D55" s="2"/>
      <c r="E55" s="2">
        <f t="shared" si="17"/>
        <v>-0.38619601484204014</v>
      </c>
      <c r="F55" s="2">
        <f t="shared" si="17"/>
        <v>-1.0461746935766261</v>
      </c>
      <c r="G55" s="2"/>
      <c r="H55" s="2">
        <f t="shared" si="17"/>
        <v>-0.77840228272869727</v>
      </c>
      <c r="I55" s="2">
        <f t="shared" si="17"/>
        <v>-0.37672247714778423</v>
      </c>
      <c r="J55" s="2"/>
      <c r="K55" s="2">
        <f t="shared" si="17"/>
        <v>-0.64760402808663686</v>
      </c>
      <c r="L55" s="2">
        <f t="shared" si="17"/>
        <v>-0.46909606252903346</v>
      </c>
      <c r="M55" s="2"/>
      <c r="N55" s="2">
        <f t="shared" si="17"/>
        <v>-0.60851297751368394</v>
      </c>
      <c r="O55" s="2">
        <f t="shared" si="17"/>
        <v>-0.50122992693332968</v>
      </c>
    </row>
    <row r="56" spans="1:15" x14ac:dyDescent="0.2">
      <c r="A56" s="5" t="s">
        <v>1</v>
      </c>
      <c r="B56" s="2">
        <f t="shared" ref="B56:O56" si="18">1000*B24</f>
        <v>-0.20831025952707688</v>
      </c>
      <c r="C56" s="2">
        <f t="shared" si="18"/>
        <v>-0.11787086015151706</v>
      </c>
      <c r="D56" s="2"/>
      <c r="E56" s="2">
        <f t="shared" si="18"/>
        <v>-5.0873083050142737E-2</v>
      </c>
      <c r="F56" s="2">
        <f t="shared" si="18"/>
        <v>-0.10691221124561907</v>
      </c>
      <c r="G56" s="2"/>
      <c r="H56" s="2">
        <f t="shared" si="18"/>
        <v>-6.0739698883434168E-2</v>
      </c>
      <c r="I56" s="2">
        <f t="shared" si="18"/>
        <v>-4.4306192351889491E-2</v>
      </c>
      <c r="J56" s="2"/>
      <c r="K56" s="2">
        <f t="shared" si="18"/>
        <v>-5.3463195644454883E-2</v>
      </c>
      <c r="L56" s="2">
        <f t="shared" si="18"/>
        <v>-4.3234445985212713E-2</v>
      </c>
      <c r="M56" s="2"/>
      <c r="N56" s="2">
        <f t="shared" si="18"/>
        <v>-5.5396021222900084E-2</v>
      </c>
      <c r="O56" s="2">
        <f t="shared" si="18"/>
        <v>-5.0492167446011912E-2</v>
      </c>
    </row>
    <row r="57" spans="1:15" x14ac:dyDescent="0.2">
      <c r="A57" s="5" t="s">
        <v>20</v>
      </c>
      <c r="B57" s="2">
        <f t="shared" ref="B57:O57" si="19">1000*B25</f>
        <v>-1.6036226909986055E-4</v>
      </c>
      <c r="C57" s="2">
        <f t="shared" si="19"/>
        <v>-3.6211758464627475E-3</v>
      </c>
      <c r="D57" s="2"/>
      <c r="E57" s="2">
        <f t="shared" si="19"/>
        <v>2.7274327271354808E-2</v>
      </c>
      <c r="F57" s="2">
        <f t="shared" si="19"/>
        <v>5.1548489939059478E-5</v>
      </c>
      <c r="G57" s="2"/>
      <c r="H57" s="2">
        <f t="shared" si="19"/>
        <v>1.8401519437698969E-2</v>
      </c>
      <c r="I57" s="2">
        <f t="shared" si="19"/>
        <v>-1.5151865850391798E-3</v>
      </c>
      <c r="J57" s="2"/>
      <c r="K57" s="2">
        <f t="shared" si="19"/>
        <v>1.448712785542112E-2</v>
      </c>
      <c r="L57" s="2">
        <f t="shared" si="19"/>
        <v>1.7284402349777915E-3</v>
      </c>
      <c r="M57" s="2"/>
      <c r="N57" s="2">
        <f t="shared" si="19"/>
        <v>1.0692959643359359E-2</v>
      </c>
      <c r="O57" s="2">
        <f t="shared" si="19"/>
        <v>-2.4277315838235726E-3</v>
      </c>
    </row>
    <row r="58" spans="1:15" x14ac:dyDescent="0.2">
      <c r="A58" s="5" t="s">
        <v>7</v>
      </c>
      <c r="B58" s="2">
        <f t="shared" ref="B58:O58" si="20">1000*B26</f>
        <v>-0.25115821062224425</v>
      </c>
      <c r="C58" s="2">
        <f t="shared" si="20"/>
        <v>-0.1496597608843116</v>
      </c>
      <c r="D58" s="2"/>
      <c r="E58" s="2">
        <f t="shared" si="20"/>
        <v>4.5613498377510907E-2</v>
      </c>
      <c r="F58" s="2">
        <f t="shared" si="20"/>
        <v>-4.3561210915854321E-3</v>
      </c>
      <c r="G58" s="2"/>
      <c r="H58" s="2">
        <f t="shared" si="20"/>
        <v>-9.9203531003245915E-2</v>
      </c>
      <c r="I58" s="2">
        <f t="shared" si="20"/>
        <v>-5.5925012162585483E-2</v>
      </c>
      <c r="J58" s="2"/>
      <c r="K58" s="2">
        <f t="shared" si="20"/>
        <v>-7.9701611356343322E-2</v>
      </c>
      <c r="L58" s="2">
        <f t="shared" si="20"/>
        <v>-3.9126712647878308E-2</v>
      </c>
      <c r="M58" s="2"/>
      <c r="N58" s="2">
        <f t="shared" si="20"/>
        <v>-4.7992059646791152E-2</v>
      </c>
      <c r="O58" s="2">
        <f t="shared" si="20"/>
        <v>-8.6166541821168979E-2</v>
      </c>
    </row>
    <row r="59" spans="1:15" x14ac:dyDescent="0.2">
      <c r="A59" s="5" t="s">
        <v>5</v>
      </c>
      <c r="B59" s="2">
        <f t="shared" ref="B59:O59" si="21">1000*B27</f>
        <v>-2.8454611235752769E-2</v>
      </c>
      <c r="C59" s="2">
        <f t="shared" si="21"/>
        <v>-1.6887777676718022E-2</v>
      </c>
      <c r="D59" s="2"/>
      <c r="E59" s="2">
        <f t="shared" si="21"/>
        <v>2.7931677635411626E-3</v>
      </c>
      <c r="F59" s="2">
        <f t="shared" si="21"/>
        <v>-5.3567026961237555E-3</v>
      </c>
      <c r="G59" s="2"/>
      <c r="H59" s="2">
        <f t="shared" si="21"/>
        <v>-4.2496422345872989E-3</v>
      </c>
      <c r="I59" s="2">
        <f t="shared" si="21"/>
        <v>-4.4083199547878113E-3</v>
      </c>
      <c r="J59" s="2"/>
      <c r="K59" s="2">
        <f t="shared" si="21"/>
        <v>-3.8716225244107044E-3</v>
      </c>
      <c r="L59" s="2">
        <f t="shared" si="21"/>
        <v>-3.3040563717048905E-3</v>
      </c>
      <c r="M59" s="2"/>
      <c r="N59" s="2">
        <f t="shared" si="21"/>
        <v>-4.2514498445242015E-3</v>
      </c>
      <c r="O59" s="2">
        <f t="shared" si="21"/>
        <v>-6.4619485891070725E-3</v>
      </c>
    </row>
    <row r="60" spans="1:15" x14ac:dyDescent="0.2">
      <c r="A60" s="5" t="s">
        <v>4</v>
      </c>
      <c r="B60" s="2">
        <f t="shared" ref="B60:O60" si="22">1000*B28</f>
        <v>-0.25486335308073288</v>
      </c>
      <c r="C60" s="2">
        <f t="shared" si="22"/>
        <v>-0.14971985098222501</v>
      </c>
      <c r="D60" s="2"/>
      <c r="E60" s="2">
        <f t="shared" si="22"/>
        <v>5.1157725319349347E-2</v>
      </c>
      <c r="F60" s="2">
        <f t="shared" si="22"/>
        <v>-4.1263691053049292E-2</v>
      </c>
      <c r="G60" s="2"/>
      <c r="H60" s="2">
        <f t="shared" si="22"/>
        <v>-1.6696502279828034E-2</v>
      </c>
      <c r="I60" s="2">
        <f t="shared" si="22"/>
        <v>-1.1912838945989402E-2</v>
      </c>
      <c r="J60" s="2"/>
      <c r="K60" s="2">
        <f t="shared" si="22"/>
        <v>-1.3134167639161472E-2</v>
      </c>
      <c r="L60" s="2">
        <f t="shared" si="22"/>
        <v>-8.4563189782801713E-3</v>
      </c>
      <c r="M60" s="2"/>
      <c r="N60" s="2">
        <f t="shared" si="22"/>
        <v>-1.230426668582623E-2</v>
      </c>
      <c r="O60" s="2">
        <f t="shared" si="22"/>
        <v>-1.6824692783992911E-2</v>
      </c>
    </row>
    <row r="61" spans="1:15" x14ac:dyDescent="0.2">
      <c r="A61" s="5" t="s">
        <v>2</v>
      </c>
      <c r="B61" s="2">
        <f t="shared" ref="B61:O61" si="23">1000*B29</f>
        <v>-0.32394605924952086</v>
      </c>
      <c r="C61" s="2">
        <f t="shared" si="23"/>
        <v>-0.18797321214325613</v>
      </c>
      <c r="D61" s="2"/>
      <c r="E61" s="2">
        <f t="shared" si="23"/>
        <v>0.17350161855058277</v>
      </c>
      <c r="F61" s="2">
        <f t="shared" si="23"/>
        <v>-0.1656433978204066</v>
      </c>
      <c r="G61" s="2"/>
      <c r="H61" s="2">
        <f t="shared" si="23"/>
        <v>-5.2133910101978036E-2</v>
      </c>
      <c r="I61" s="2">
        <f t="shared" si="23"/>
        <v>-6.4063076388616927E-2</v>
      </c>
      <c r="J61" s="2"/>
      <c r="K61" s="2">
        <f t="shared" si="23"/>
        <v>-7.8567483497842538E-2</v>
      </c>
      <c r="L61" s="2">
        <f t="shared" si="23"/>
        <v>-4.6929967799170531E-2</v>
      </c>
      <c r="M61" s="2"/>
      <c r="N61" s="2">
        <f t="shared" si="23"/>
        <v>-6.9469662741986418E-2</v>
      </c>
      <c r="O61" s="2">
        <f t="shared" si="23"/>
        <v>-7.4508484323162247E-2</v>
      </c>
    </row>
  </sheetData>
  <mergeCells count="10">
    <mergeCell ref="B35:C35"/>
    <mergeCell ref="E35:F35"/>
    <mergeCell ref="H35:I35"/>
    <mergeCell ref="K35:L35"/>
    <mergeCell ref="N35:O35"/>
    <mergeCell ref="E3:F3"/>
    <mergeCell ref="B3:C3"/>
    <mergeCell ref="H3:I3"/>
    <mergeCell ref="K3:L3"/>
    <mergeCell ref="N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</vt:lpstr>
    </vt:vector>
  </TitlesOfParts>
  <Company>Hutchison-MRC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Costa</dc:creator>
  <cp:lastModifiedBy>Sofia Costa</cp:lastModifiedBy>
  <dcterms:created xsi:type="dcterms:W3CDTF">2017-01-18T18:09:15Z</dcterms:created>
  <dcterms:modified xsi:type="dcterms:W3CDTF">2017-01-23T15:23:49Z</dcterms:modified>
</cp:coreProperties>
</file>