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30"/>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83\AC\Temp\"/>
    </mc:Choice>
  </mc:AlternateContent>
  <xr:revisionPtr revIDLastSave="0" documentId="8_{B3062568-5D4A-49A8-9A33-8D03207BB38E}" xr6:coauthVersionLast="47" xr6:coauthVersionMax="47" xr10:uidLastSave="{00000000-0000-0000-0000-000000000000}"/>
  <bookViews>
    <workbookView xWindow="-60" yWindow="-60" windowWidth="15480" windowHeight="11640" xr2:uid="{00000000-000D-0000-FFFF-FFFF00000000}"/>
  </bookViews>
  <sheets>
    <sheet name="i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6" i="1" l="1"/>
  <c r="AL52" i="1"/>
  <c r="X60" i="1"/>
  <c r="AL98" i="1"/>
  <c r="AM101" i="1"/>
  <c r="AM103" i="1"/>
  <c r="X123" i="1"/>
  <c r="AM152" i="1"/>
  <c r="AM153" i="1"/>
  <c r="AM207" i="1"/>
  <c r="AM254" i="1"/>
  <c r="AL271" i="1"/>
</calcChain>
</file>

<file path=xl/sharedStrings.xml><?xml version="1.0" encoding="utf-8"?>
<sst xmlns="http://schemas.openxmlformats.org/spreadsheetml/2006/main" count="4426" uniqueCount="2574">
  <si>
    <t>Level</t>
  </si>
  <si>
    <t>date</t>
  </si>
  <si>
    <t>State FIPS</t>
  </si>
  <si>
    <t>State Postal Code</t>
  </si>
  <si>
    <t>County FIPS</t>
  </si>
  <si>
    <t>County</t>
  </si>
  <si>
    <t>Population Staying at Home</t>
  </si>
  <si>
    <t>Population Not Staying at Home</t>
  </si>
  <si>
    <t>Number of Trips</t>
  </si>
  <si>
    <t>Number of Trips &lt;1</t>
  </si>
  <si>
    <t>Number of Trips 1-3</t>
  </si>
  <si>
    <t>Number of Trips 3-5</t>
  </si>
  <si>
    <t>Number of Trips 5-10</t>
  </si>
  <si>
    <t>Number of Trips 10-25</t>
  </si>
  <si>
    <t>Number of Trips 25-50</t>
  </si>
  <si>
    <t>Number of Trips 50-100</t>
  </si>
  <si>
    <t>Number of Trips 100-250</t>
  </si>
  <si>
    <t>Number of Trips 250-500</t>
  </si>
  <si>
    <t>Number of Trips &gt;=500</t>
  </si>
  <si>
    <t>Row ID</t>
  </si>
  <si>
    <t>Week</t>
  </si>
  <si>
    <t>Month</t>
  </si>
  <si>
    <t>business_id</t>
  </si>
  <si>
    <t>name</t>
  </si>
  <si>
    <t>address</t>
  </si>
  <si>
    <t>city</t>
  </si>
  <si>
    <t>state</t>
  </si>
  <si>
    <t>postal_code</t>
  </si>
  <si>
    <t>latitude</t>
  </si>
  <si>
    <t>longitude</t>
  </si>
  <si>
    <t>stars_x</t>
  </si>
  <si>
    <t>review_count</t>
  </si>
  <si>
    <t>is_open</t>
  </si>
  <si>
    <t>attributes</t>
  </si>
  <si>
    <t>categories</t>
  </si>
  <si>
    <t>hours</t>
  </si>
  <si>
    <t>review_id</t>
  </si>
  <si>
    <t>user_id</t>
  </si>
  <si>
    <t>stars_y</t>
  </si>
  <si>
    <t>useful</t>
  </si>
  <si>
    <t>funny</t>
  </si>
  <si>
    <t>cool</t>
  </si>
  <si>
    <t>text</t>
  </si>
  <si>
    <t>ZIP Code</t>
  </si>
  <si>
    <t>cluster</t>
  </si>
  <si>
    <t>IN</t>
  </si>
  <si>
    <t>Marion</t>
  </si>
  <si>
    <t>18-18097-20190101</t>
  </si>
  <si>
    <t>il_Ro8jwPlHresjw9EGmBg</t>
  </si>
  <si>
    <t>Denny's</t>
  </si>
  <si>
    <t>8901 US 31 S</t>
  </si>
  <si>
    <t>Indianapolis</t>
  </si>
  <si>
    <t>{'RestaurantsReservations': 'False', 'RestaurantsTakeOut': 'True', 'RestaurantsAttire': "'casual'", 'GoodForKids': 'True', 'BikeParking': 'False', 'RestaurantsPriceRange2': '1', 'BusinessAcceptsCreditCards': 'True', 'GoodForMeal': "{'dessert': False, 'latenight': False, 'lunch': False, 'dinner': False, 'brunch': False, 'breakfast': False}", 'RestaurantsGoodForGroups': 'True', 'OutdoorSeating': 'False', 'WiFi': "u'no'", 'Alcohol': "'none'", 'RestaurantsDelivery': 'True', 'BusinessParking': "{'garage': None, 'street': False, 'validated': None, 'lot': True, 'valet': False}", 'HasTV': 'True', 'Ambience': "{'touristy': None, 'hipster': None, 'romantic': False, 'divey': None, 'intimate': None, 'trendy': None, 'upscale': None, 'classy': None, 'casual': True}"}</t>
  </si>
  <si>
    <t>American (Traditional), Restaurants, Diners, Breakfast &amp; Brunch</t>
  </si>
  <si>
    <t>{'Monday': '6:0-22:0', 'Tuesday': '6:0-22:0', 'Wednesday': '6:0-22:0', 'Thursday': '6:0-22:0', 'Friday': '6:0-22:0', 'Saturday': '6:0-22:0', 'Sunday': '6:0-22:0'}</t>
  </si>
  <si>
    <t>BZNhEgLZLPUwYMN7VzHvzQ</t>
  </si>
  <si>
    <t>IVh9Z9Hjq0UEo54vrbmX7A</t>
  </si>
  <si>
    <t>I have three words for you: DON'T EAT HERE! Where do I begin with this train wreck? Let's start with the food, my husband ordered the French Toast Slam with scrambled eggs, I opted for the Country Fried Steak eggs over medium and cream cheese for my toast. When our food arrived it look completely inedible! Over cooked eggs, burnt steak and toast. What's worse than burnt food, you ask? Burnt food THAT'S COLD! Even the coffee was terrible! I wish I could say our service saved the meal but why lie now?! I told the waitress that the food didn't look good and she flippantly replied, "Yeah our kitchen's been off today'." At this point we should've just up and left, but my husband was starving and going into shutdown mode. It was just as terrible as you can imagine. I stopped eating after four bites and pushed my plate away. Our waitress only came back to give us the bill. On our way out I hit the bathroom. I was repulsed by its lack of cleanliness and over all stench of sewage. Once again, do yourself a favor and don't waste your money here!</t>
  </si>
  <si>
    <t>HCbJPXWXvwN-C7XfmVy3gA</t>
  </si>
  <si>
    <t>Granite City Food &amp; Brewery</t>
  </si>
  <si>
    <t>49 W Maryland St, Ste B03A</t>
  </si>
  <si>
    <t>{'RestaurantsGoodForGroups': 'True', 'Ambience': "{'romantic': False, 'intimate': False, 'touristy': False, 'hipster': False, 'divey': False, 'classy': False, 'trendy': False, 'upscale': False, 'casual': True}", 'HasTV': 'True', 'BusinessAcceptsCreditCards': 'True', 'BusinessParking': "{'garage': True, 'street': True, 'validated': False, 'lot': False, 'valet': False}", 'RestaurantsTakeOut': 'True', 'GoodForKids': 'True', 'Caters': 'True', 'OutdoorSeating': 'True', 'RestaurantsAttire': "u'casual'", 'Alcohol': "u'full_bar'", 'NoiseLevel': "u'average'", 'RestaurantsReservations': 'True', 'BikeParking': 'True', 'RestaurantsPriceRange2': '2', 'RestaurantsDelivery': 'None', 'HappyHour': 'True', 'WiFi': "u'free'", 'GoodForMeal': "{'dessert': False, 'latenight': False, 'lunch': True, 'dinner': True, 'brunch': False, 'breakfast': False}"}</t>
  </si>
  <si>
    <t>Desserts, Breweries, Breakfast &amp; Brunch, Restaurants, Barbeque, American (New), Food, American (Traditional)</t>
  </si>
  <si>
    <t>{'Monday': '11:0-18:0', 'Tuesday': '11:0-0:0', 'Wednesday': '11:0-0:0', 'Thursday': '11:0-0:0', 'Friday': '11:0-0:0', 'Saturday': '11:0-1:0', 'Sunday': '8:0-21:0'}</t>
  </si>
  <si>
    <t>s7tnqVefDhqNGiJimEVNOg</t>
  </si>
  <si>
    <t>7TVAdqazTaKX3zHHm3jctg</t>
  </si>
  <si>
    <t>I had some previous bad experiences but returned due to a balance on a gift card. Finally had good service and the food was also very good. I'll definitely try again!</t>
  </si>
  <si>
    <t>EQ-TZ2eeD_E0BHuvoaeG5Q</t>
  </si>
  <si>
    <t>Milktooth</t>
  </si>
  <si>
    <t>534 Virginia Ave</t>
  </si>
  <si>
    <t>{'GoodForKids': 'True', 'Alcohol': "u'full_bar'", 'OutdoorSeating': 'True', 'RestaurantsReservations': 'False', 'BusinessAcceptsCreditCards': 'True', 'RestaurantsGoodForGroups': 'True', 'RestaurantsTableService': 'True', 'Caters': 'True', 'HasTV': 'False', 'RestaurantsAttire': "'casual'", 'BikeParking': 'True', 'NoiseLevel': "'average'", 'RestaurantsPriceRange2': '2', 'WiFi': "'free'", 'GoodForMeal': "{'dessert': False, 'latenight': False, 'lunch': True, 'dinner': False, 'brunch': True, 'breakfast': True}", 'BusinessParking': "{'garage': False, 'street': False, 'validated': False, 'lot': True, 'valet': False}", 'ByAppointmentOnly': 'False', 'RestaurantsDelivery': 'None', 'DogsAllowed': 'False', 'Ambience': "{'touristy': False, 'hipster': True, 'romantic': False, 'divey': False, 'intimate': False, 'trendy': False, 'upscale': False, 'classy': True, 'casual': False}", 'HappyHour': 'False', 'RestaurantsTakeOut': 'True'}</t>
  </si>
  <si>
    <t>Beer, Wine &amp; Spirits, Cafes, Coffee &amp; Tea, Restaurants, Food, Breakfast &amp; Brunch, American (New)</t>
  </si>
  <si>
    <t>{'Monday': '10:0-15:0', 'Friday': '10:0-15:0', 'Saturday': '10:0-15:0', 'Sunday': '10:0-15:0'}</t>
  </si>
  <si>
    <t>9WYX-lyZcvOhH_qpV_4WFQ</t>
  </si>
  <si>
    <t>a7X4rMb6L4tivKwnXLRD5w</t>
  </si>
  <si>
    <t>I have finally have reached my disappointment with this spot. 
Everyone definitely comes here for the hipster vibe and food combinations. As far as food and drink creativity, they nail it. I love seeing what they come up with but I can no longer deal with their wait staff.
Unfortunately the service is just blah. We know it's always a wait of at least 30 min and most of the servers treat you like you are just not "cool" enough for them to talk to you and offer up suggestions. There is one chic that might be the exception to this rule but even asking for drip coffee at the coffee bar is like asking for something they just don't have time for.
Today was by far the worst when we waited 10 minutes just for the host to take our names down. After waiting 30 min and having them seat another couple that came in after us (and all of this was handled/stated when our names were taken down), before us, and then lied to that they were there before us was just insulting and unprofessional. 
There are plenty of other great brunch establishments near by with better customer service that I will be recommending to my out of town customers so that they can spend their hard earn money and still have a great experience all around.</t>
  </si>
  <si>
    <t>sr-5EY6bmp4jINhea06MjA</t>
  </si>
  <si>
    <t>The Cake Bake Shop by Gwendolyn Rogers-Broad Ripple Village</t>
  </si>
  <si>
    <t>6515 Carrollton Ave</t>
  </si>
  <si>
    <t>{'RestaurantsTakeOut': 'True', 'Caters': 'True', 'RestaurantsDelivery': 'True', 'RestaurantsGoodForGroups': 'True', 'BusinessAcceptsCreditCards': 'True', 'GoodForKids': 'True', 'BusinessParking': "{'garage': False, 'street': True, 'validated': False, 'lot': True, 'valet': False}", 'RestaurantsAttire': "u'casual'", 'WiFi': "u'free'", 'BikeParking': 'True', 'RestaurantsPriceRange2': '2', 'WheelchairAccessible': 'True', 'BusinessAcceptsBitcoin': 'False', 'Alcohol': "u'beer_and_wine'", 'RestaurantsReservations': 'True', 'HasTV': 'False', 'DogsAllowed': 'True', 'NoiseLevel': "'average'", 'BYOB': 'False', 'HappyHour': 'True', 'RestaurantsTableService': 'True', 'Ambience': "{'touristy': False, 'hipster': False, 'romantic': False, 'divey': False, 'intimate': False, 'trendy': False, 'upscale': True, 'classy': True, 'casual': False}", 'Corkage': 'True', 'GoodForMeal': "{u'breakfast': False, u'brunch': None, u'lunch': None, u'dinner': False, u'latenight': False, u'dessert': True}", 'ByAppointmentOnly': 'True', 'OutdoorSeating': 'True', 'DriveThru': 'False'}</t>
  </si>
  <si>
    <t>Restaurants, Bakeries, Desserts, Patisserie/Cake Shop, American (Traditional), Cafes, Coffee &amp; Tea, Cupcakes, French, Sandwiches, Food, American (New), Breakfast &amp; Brunch</t>
  </si>
  <si>
    <t>{'Monday': '10:0-19:0', 'Tuesday': '10:0-19:0', 'Wednesday': '10:0-19:0', 'Thursday': '10:0-19:0', 'Friday': '10:0-21:0', 'Saturday': '10:0-21:0', 'Sunday': '10:0-19:0'}</t>
  </si>
  <si>
    <t>_JWF3fH9VhN7AKMZSP1fDQ</t>
  </si>
  <si>
    <t>_sJd6x0n-omV9tVBMdM90g</t>
  </si>
  <si>
    <t>Wow. Just wow. I was visiting friends and they insisted we go here for dessert. Let's just say, if they weren't already some of my favorite people, they would be now. While the cake is pricey, it is totally worth it. I had a chocolate with caramel. Yum. We also got some of the drinking chocolate which is good but very rich (best to share!). The place was mobbed (even on a Wednesday around 2p) so be prepared to wait. Tip- if you can, get it to go and then head somewhere less crazy to really savor the cake!</t>
  </si>
  <si>
    <t>teFjQxUqT8c-yxQdoILDVQ</t>
  </si>
  <si>
    <t>Nada</t>
  </si>
  <si>
    <t>11 W Maryland St</t>
  </si>
  <si>
    <t>{'GoodForDancing': 'False', 'RestaurantsPriceRange2': '2', 'OutdoorSeating': 'False', 'WiFi': "'free'", 'HasTV': 'True', 'RestaurantsTableService': 'True', 'BikeParking': 'True', 'Ambience': "{'touristy': False, 'hipster': False, 'romantic': False, 'divey': False, 'intimate': False, 'trendy': True, 'upscale': False, 'classy': True, 'casual': False}", 'GoodForKids': 'True', 'WheelchairAccessible': 'True', 'BusinessAcceptsBitcoin': 'False', 'RestaurantsAttire': "u'casual'", 'RestaurantsDelivery': 'None', 'Caters': 'False', 'BusinessParking': "{'garage': True, 'street': True, 'validated': False, 'lot': False, 'valet': False}", 'BestNights': "{'monday': False, 'tuesday': False, 'friday': True, 'wednesday': False, 'thursday': False, 'sunday': True, 'saturday': True}", 'GoodForMeal': "{'dessert': None, 'latenight': None, 'lunch': True, 'dinner': True, 'brunch': None, 'breakfast': False}", 'ByAppointmentOnly': 'False', 'Alcohol': "'full_bar'", 'CoatCheck': 'False', 'Music': "{'dj': False, 'background_music': False, 'no_music': False, 'jukebox': False, 'live': False, 'video': False, 'karaoke': False}", 'DriveThru': 'False', 'HappyHour': 'True', 'RestaurantsGoodForGroups': 'True', 'Smoking': "u'no'", 'RestaurantsReservations': 'True', 'BusinessAcceptsCreditCards': 'True', 'NoiseLevel': "u'average'", 'DogsAllowed': 'False', 'RestaurantsTakeOut': 'None'}</t>
  </si>
  <si>
    <t>New Mexican Cuisine, Breakfast &amp; Brunch, Desserts, Nightlife, Bars, Cocktail Bars, Mexican, Latin American, Restaurants, Food, Tacos</t>
  </si>
  <si>
    <t>{'Monday': '16:0-22:0', 'Tuesday': '17:0-22:0', 'Wednesday': '17:0-22:0', 'Thursday': '17:0-22:0', 'Friday': '17:0-22:0', 'Saturday': '17:0-22:0', 'Sunday': '17:0-22:0'}</t>
  </si>
  <si>
    <t>PHyvl06B8SN1Mo5JC8CULg</t>
  </si>
  <si>
    <t>zd7yTlR31z0VLBtuLMI_7Q</t>
  </si>
  <si>
    <t>Nada is such a gorgeous restaurant, I love the decor and style of it. The menu is short and simple, which I do like. Our waitress was very friendly and helpful as it was our first time here. We started w/ make your own queso, yum!! I ordered 3 tacos, and you can mix and match. They were all delicious, and had a unique flare.</t>
  </si>
  <si>
    <t>My9NAWShKtNqBYw7200qOw</t>
  </si>
  <si>
    <t>Conner's Kitchen + Bar</t>
  </si>
  <si>
    <t>350 West Maryland St</t>
  </si>
  <si>
    <t>{'Caters': 'False', 'RestaurantsTableService': 'True', 'NoiseLevel': "u'average'", 'HasTV': 'True', 'BestNights': "{'monday': False, 'tuesday': False, 'friday': False, 'wednesday': False, 'thursday': False, 'sunday': False, 'saturday': True}", 'OutdoorSeating': 'True', 'WheelchairAccessible': 'True', 'RestaurantsTakeOut': 'True', 'GoodForDancing': 'False', 'BikeParking': 'True', 'GoodForKids': 'True', 'CoatCheck': 'False', 'HappyHour': 'True', 'RestaurantsReservations': 'True', 'RestaurantsAttire': "'casual'", 'BusinessParking': "{'garage': True, 'street': False, 'validated': True, 'lot': False, 'valet': True}", 'GoodForMeal': "{u'breakfast': None, u'brunch': True, u'lunch': True, u'dinner': True, u'latenight': True, u'dessert': None}", 'Smoking': "u'no'", 'Ambience': "{'touristy': False, 'hipster': False, 'romantic': False, 'divey': False, 'intimate': True, 'trendy': False, 'upscale': False, 'classy': True, 'casual': False}", 'BusinessAcceptsCreditCards': 'True', 'Music': "{u'dj': False, u'live': False, u'jukebox': False, u'video': False, u'background_music': False, u'karaoke': None, u'no_music': False}", 'DogsAllowed': 'False', 'Alcohol': "u'full_bar'", 'RestaurantsGoodForGroups': 'True', 'WiFi': "u'no'", 'DriveThru': 'False', 'RestaurantsDelivery': 'True', 'RestaurantsPriceRange2': '2'}</t>
  </si>
  <si>
    <t>Restaurants, Breakfast &amp; Brunch, American (Traditional), Bars, Nightlife, American (New)</t>
  </si>
  <si>
    <t>{'Monday': '16:0-23:0', 'Tuesday': '16:0-23:0', 'Wednesday': '16:0-23:0', 'Thursday': '16:0-23:0', 'Friday': '16:0-0:0', 'Saturday': '16:0-0:0', 'Sunday': '16:0-22:0'}</t>
  </si>
  <si>
    <t>jEV9QCzHbKHd1SgUYGnwIw</t>
  </si>
  <si>
    <t>WRIxVZ0IM2gStzAZv5PPiA</t>
  </si>
  <si>
    <t>One of my favorite restaurants with a variety of food and drink options! Everything was fresh, and the staff was amazing!</t>
  </si>
  <si>
    <t>V5D41y4cSOVBlx-bVCR1_g</t>
  </si>
  <si>
    <t>Metro Diner</t>
  </si>
  <si>
    <t>4702 Sunset Ave</t>
  </si>
  <si>
    <t>{'Ambience': "{'touristy': False, 'hipster': False, 'romantic': False, 'divey': False, 'intimate': False, 'trendy': False, 'upscale': False, 'classy': False, 'casual': True}", 'BusinessParking': "{'garage': True, 'street': False, 'validated': False, 'lot': False, 'valet': False}", 'GoodForKids': 'True', 'GoodForMeal': "{'dessert': False, 'latenight': False, 'lunch': True, 'dinner': True, 'brunch': True, 'breakfast': True}", 'RestaurantsGoodForGroups': 'True', 'NoiseLevel': "u'average'", 'RestaurantsAttire': "'casual'", 'OutdoorSeating': 'True', 'HasTV': 'False', 'Alcohol': "u'beer_and_wine'", 'Caters': 'True', 'RestaurantsDelivery': 'False', 'BusinessAcceptsCreditCards': 'True', 'RestaurantsTableService': 'True', 'BikeParking': 'True', 'RestaurantsTakeOut': 'True', 'RestaurantsPriceRange2': '2', 'RestaurantsReservations': 'False', 'WiFi': "'free'"}</t>
  </si>
  <si>
    <t>American (Traditional), Restaurants, Breakfast &amp; Brunch, Diners</t>
  </si>
  <si>
    <t>{'Monday': '8:0-19:0', 'Tuesday': '8:0-19:0', 'Wednesday': '8:0-19:0', 'Thursday': '8:0-19:0', 'Friday': '8:0-20:0', 'Saturday': '8:0-20:0', 'Sunday': '8:0-19:0'}</t>
  </si>
  <si>
    <t>MqmrK4OI_eAlvX-ej5QFQw</t>
  </si>
  <si>
    <t>qvxgQ8zoRJW8C21b9AJZpw</t>
  </si>
  <si>
    <t>I wasn't going to write a bad review because of the wait time for carry out, I could tell it's been a long morning and that the manager on duty sucked.  But I waited an entire extra 30 minutes because they messed up part of my order.  I was so disappointed, no one so much as apologized.  They took off part of the meal, but when I got home, I had to finish cooking my hash browns myself because they were so raw. And the waffle?  It sat and got cold while i waited for them to fix the other food they had messed up so it was soggy and cold.  None of the employees offered me coffee or anything while I waited, either.  They were too busy complaining about how much the manager on duty was screwing everything up, all within earshot of myself and other customers.</t>
  </si>
  <si>
    <t>uPemnAOJJyoeHmhD8g_fbw</t>
  </si>
  <si>
    <t>7225 US-31 S, Unit A06</t>
  </si>
  <si>
    <t>{'RestaurantsPriceRange2': '2', 'RestaurantsTableService': 'True', 'GoodForKids': 'True', 'Caters': 'True', 'BusinessParking': "{'garage': False, 'street': False, 'validated': False, 'lot': True, 'valet': False}", 'Ambience': "{'touristy': False, 'hipster': False, 'romantic': False, 'divey': False, 'intimate': False, 'trendy': False, 'upscale': False, 'classy': True, 'casual': True}", 'RestaurantsGoodForGroups': 'True', 'GoodForMeal': "{'dessert': None, 'latenight': False, 'lunch': True, 'dinner': True, 'brunch': True, 'breakfast': True}", 'WiFi': "u'free'", 'BikeParking': 'True', 'WheelchairAccessible': 'True', 'Alcohol': "u'beer_and_wine'", 'DogsAllowed': 'False', 'NoiseLevel': "u'average'", 'HappyHour': 'False', 'RestaurantsReservations': 'None', 'OutdoorSeating': 'None', 'HasTV': 'False', 'RestaurantsAttire': 'None', 'RestaurantsTakeOut': 'True', 'BusinessAcceptsCreditCards': 'True', 'RestaurantsDelivery': 'True'}</t>
  </si>
  <si>
    <t>Restaurants, Breakfast &amp; Brunch, American (Traditional), Diners</t>
  </si>
  <si>
    <t>{'Monday': '0:0-0:0', 'Tuesday': '8:0-20:0', 'Wednesday': '8:0-20:0', 'Thursday': '7:0-14:30', 'Friday': '7:0-14:30', 'Saturday': '8:0-15:0', 'Sunday': '8:0-15:0'}</t>
  </si>
  <si>
    <t>_nrg_CJ10frfAbbWQIyTMQ</t>
  </si>
  <si>
    <t>x-8zD5J6NXKobXNTfzo9gg</t>
  </si>
  <si>
    <t>Two words:Fried Chicken. Ok, one more word:waffle. They were super busy but we grabbed some seats at the diner and was served pretty quick. Next time we are in the area we will 100% be back to try a few more things off of the fairly large menu. Again, the fried chicken is really good!</t>
  </si>
  <si>
    <t>b13EoceGelGyrIPRxxiERQ</t>
  </si>
  <si>
    <t>Wild Eggs</t>
  </si>
  <si>
    <t>314 N Delaware St</t>
  </si>
  <si>
    <t>{'HasTV': 'True', 'NoiseLevel': "u'average'", 'DogsAllowed': 'False', 'Alcohol': "u'full_bar'", 'ByAppointmentOnly': 'False', 'RestaurantsTableService': 'True', 'WheelchairAccessible': 'True', 'GoodForMeal': "{'dessert': False, 'latenight': False, 'lunch': True, 'dinner': False, 'brunch': True, 'breakfast': True}", 'RestaurantsAttire': "u'casual'", 'BikeParking': 'True', 'WiFi': "u'free'", 'Caters': 'True', 'Ambience': "{'touristy': False, 'hipster': False, 'romantic': False, 'divey': False, 'intimate': False, 'trendy': None, 'upscale': False, 'classy': False, 'casual': True}", 'BusinessAcceptsCreditCards': 'True', 'HappyHour': 'False', 'RestaurantsPriceRange2': '2', 'GoodForKids': 'True', 'BusinessParking': "{'garage': False, 'street': True, 'validated': False, 'lot': False, 'valet': False}", 'BYOB': 'False', 'RestaurantsReservations': 'False', 'RestaurantsTakeOut': 'True', 'RestaurantsGoodForGroups': 'True', 'OutdoorSeating': 'False', 'RestaurantsDelivery': 'True'}</t>
  </si>
  <si>
    <t>Breakfast &amp; Brunch, Restaurants, Gluten-Free</t>
  </si>
  <si>
    <t>{'Monday': '0:0-0:0', 'Tuesday': '7:0-14:0', 'Wednesday': '7:0-14:0', 'Thursday': '7:0-14:0', 'Friday': '7:0-14:0', 'Saturday': '7:0-15:0', 'Sunday': '7:0-15:0'}</t>
  </si>
  <si>
    <t>7GZhiHoVv4fNnwUE3T1agQ</t>
  </si>
  <si>
    <t>6Jrx4sEzyYLz4XWAMVokgw</t>
  </si>
  <si>
    <t>I have been to wild eggs many many times now. It's a great breakfast brunch place in Indy for traditional dishes but also some unique ones.
The staff is always on point, professional and courteous. 
The food options are good. Would like to see maybe one vegan dish eventually but there are plenty of vegetarian options. They also do have mimosas and yummy Bloody Mary options for your morning buzz. Lol
We have always gotten the scrambles and omelettes which are amazing. I prefer the California Omelette myself.
The location is great with plenty of street side metered parking but you can always take a scooter or cab/Uber/lift.
Overall wild eggs is a great place for a nice brunch.</t>
  </si>
  <si>
    <t>9wu8pszrPPUjruNvgQtIEg</t>
  </si>
  <si>
    <t>Tinker Street</t>
  </si>
  <si>
    <t>402 E 16th St</t>
  </si>
  <si>
    <t>{'HappyHour': 'False', 'GoodForKids': 'False', 'WiFi': "u'no'", 'BikeParking': 'True', 'RestaurantsTableService': 'True', 'DogsAllowed': 'False', 'GoodForDancing': 'False', 'WheelchairAccessible': 'True', 'OutdoorSeating': 'True', 'HasTV': 'False', 'RestaurantsDelivery': 'False', 'NoiseLevel': "'average'", 'BusinessAcceptsCreditCards': 'True', 'BusinessAcceptsBitcoin': 'False', 'GoodForMeal': "{'dessert': True, 'latenight': False, 'lunch': False, 'dinner': True, 'brunch': False, 'breakfast': False}", 'Smoking': "u'no'", 'RestaurantsPriceRange2': '2', 'Caters': 'False', 'Alcohol': "u'full_bar'", 'Music': "{'dj': False, 'background_music': False, 'no_music': False, 'jukebox': False, 'live': False, 'video': False, 'karaoke': False}", 'BestNights': "{'monday': False, 'tuesday': False, 'friday': True, 'wednesday': False, 'thursday': True, 'sunday': False, 'saturday': True}", 'RestaurantsReservations': 'True', 'Ambience': "{'touristy': False, 'hipster': False, 'romantic': False, 'divey': False, 'intimate': False, 'trendy': True, 'upscale': False, 'classy': True, 'casual': True}", 'Corkage': 'True', 'BYOB': 'False', 'BusinessParking': "{'garage': False, 'street': True, 'validated': False, 'lot': True, 'valet': False}", 'CoatCheck': 'True', 'RestaurantsTakeOut': 'False', 'ByAppointmentOnly': 'False', 'RestaurantsAttire': "u'casual'", 'RestaurantsGoodForGroups': 'False'}</t>
  </si>
  <si>
    <t>Vegetarian, Wine Bars, Breakfast &amp; Brunch, American (New), American (Traditional), Tapas Bars, Restaurants, Bars, Diners, Nightlife</t>
  </si>
  <si>
    <t>{'Monday': '0:0-0:0', 'Tuesday': '17:0-22:0', 'Wednesday': '17:0-22:0', 'Thursday': '17:0-22:0', 'Friday': '17:0-22:0', 'Saturday': '17:0-22:0'}</t>
  </si>
  <si>
    <t>8XFnrJlsSNpAkq_k6sva8A</t>
  </si>
  <si>
    <t>XvoFJhWVqiyt3T1gMGW_xg</t>
  </si>
  <si>
    <t>Tried tinker street for the first time on New Years Eve. It is a very small restaurant but also very good! We sat on the covered porch area. It was definitely warm enough for the winter. I started with the lobster bisque soup. It was really good and had a kick to it. We shared Brussel Sprouts. They were really good! For my entree I got the scallops. They were also really good. It only came with 3 so if you are really hungry it might not be enough depending on your appetite. The wine list was also great. I'm excited to go back to try more!</t>
  </si>
  <si>
    <t>h0z6-ExVdz-FkU02Dd4APw</t>
  </si>
  <si>
    <t>A2Z Cafe</t>
  </si>
  <si>
    <t>4705 E 96th St, Ste 35</t>
  </si>
  <si>
    <t>{'OutdoorSeating': 'True', 'RestaurantsAttire': "u'casual'", 'RestaurantsTakeOut': 'True', 'Caters': 'False', 'BusinessAcceptsCreditCards': 'True', 'GoodForKids': 'True', 'HasTV': 'True', 'BikeParking': 'True', 'WiFi': "u'free'", 'RestaurantsGoodForGroups': 'False', 'BusinessParking': "{'garage': False, 'street': False, 'validated': False, 'lot': True, 'valet': False}", 'RestaurantsPriceRange2': '2', 'BYOB': 'False', 'RestaurantsDelivery': 'False', 'Alcohol': "u'beer_and_wine'", 'DogsAllowed': 'True', 'RestaurantsReservations': 'False', 'GoodForMeal': "{'dessert': False, 'latenight': False, 'lunch': True, 'dinner': None, 'brunch': True, 'breakfast': True}", 'WheelchairAccessible': 'True', 'BusinessAcceptsBitcoin': 'False', 'HappyHour': 'False', 'NoiseLevel': "'average'", 'RestaurantsTableService': 'True', 'Ambience': "{u'divey': False, u'hipster': False, u'casual': True, u'touristy': False, u'trendy': None, u'intimate': None, u'romantic': False, u'classy': False, u'upscale': False}"}</t>
  </si>
  <si>
    <t>Restaurants, Cafes, Breakfast &amp; Brunch, American (Traditional), Italian, Sandwiches, Hawaiian, American (New)</t>
  </si>
  <si>
    <t>{'Monday': '0:0-0:0', 'Tuesday': '8:0-14:0', 'Wednesday': '8:0-14:0', 'Thursday': '8:0-14:0', 'Friday': '8:0-14:0', 'Saturday': '8:0-14:0', 'Sunday': '8:0-14:0'}</t>
  </si>
  <si>
    <t>H5Kd614EEIe6VceYmZlpOQ</t>
  </si>
  <si>
    <t>CP1NIkYbaa9XejNIr4F17g</t>
  </si>
  <si>
    <t>Just had this place today for the first time, driven past a lot and though the establishment has an unsuspecting front; we have yet to meet a more passionate staff or such a personal and perfected menu.   
   This place gracefully breaks the mold on breakfast diner fare with tons of house specials.  Island/Asian adornments and fusion are awesome as well a a special Portuguese sausage that is delivered weekly. An absolute must try. 
   The Sake Bloody Mary was as interesting as it was tasty, and the mimosas featuring rhinegeist bubbles was a great substitution.
   So don't make our mistake, and give this shot ASAP!</t>
  </si>
  <si>
    <t>zBs8GENWVLpX7KcBIPiB0A</t>
  </si>
  <si>
    <t>3 Days in Paris</t>
  </si>
  <si>
    <t>222 E Market St</t>
  </si>
  <si>
    <t>{'HasTV': 'False', 'BusinessAcceptsCreditCards': 'True', 'BusinessParking': "{'garage': True, 'street': True, 'validated': False, 'lot': False, 'valet': False}", 'NoiseLevel': "u'average'", 'RestaurantsTakeOut': 'True', 'RestaurantsReservations': 'False', 'RestaurantsAttire': "u'casual'", 'RestaurantsPriceRange2': '1', 'BikeParking': 'True', 'WiFi': "u'free'", 'Alcohol': "u'none'", 'Ambience': "{'romantic': False, 'intimate': False, 'touristy': False, 'hipster': False, 'divey': False, 'classy': False, 'trendy': False, 'upscale': False, 'casual': True}", 'GoodForKids': 'True', 'Caters': 'True', 'OutdoorSeating': 'True', 'RestaurantsGoodForGroups': 'True', 'ByAppointmentOnly': 'False', 'GoodForMeal': "{'dessert': False, 'latenight': False, 'lunch': True, 'dinner': False, 'brunch': True, 'breakfast': True}", 'RestaurantsDelivery': 'True', 'WheelchairAccessible': 'True', 'HappyHour': 'False', 'DogsAllowed': 'True'}</t>
  </si>
  <si>
    <t>Restaurants, Creperies, Food Stands, Breakfast &amp; Brunch, Coffee &amp; Tea, Food</t>
  </si>
  <si>
    <t>{'Monday': '11:0-13:30', 'Tuesday': '11:0-13:30', 'Wednesday': '11:0-13:30', 'Thursday': '11:0-13:30', 'Friday': '11:0-13:30', 'Saturday': '10:0-14:0'}</t>
  </si>
  <si>
    <t>GJvY2ASRVg4Pb9-8a1AgAQ</t>
  </si>
  <si>
    <t>a317Ip5GMipigYNtHGdYtA</t>
  </si>
  <si>
    <t>So happy to find this place. Moved to Carmel from Portland, Oregon and made the drive downtown just to have a crepe. So, so good.</t>
  </si>
  <si>
    <t>CVnp_PA5sRm_hFcmwmUNAQ</t>
  </si>
  <si>
    <t>Cafe Patachou</t>
  </si>
  <si>
    <t>4901 N Pennsylvania St</t>
  </si>
  <si>
    <t>{'HasTV': 'False', 'Alcohol': "'beer_and_wine'", 'OutdoorSeating': 'True', 'WiFi': "u'free'", 'BusinessAcceptsCreditCards': 'True', 'GoodForKids': 'True', 'RestaurantsTakeOut': 'True', 'Caters': 'True', 'RestaurantsAttire': "'casual'", 'RestaurantsPriceRange2': '2', 'RestaurantsReservations': 'False', 'BikeParking': 'True', 'NoiseLevel': "u'average'", 'RestaurantsGoodForGroups': 'True', 'DogsAllowed': 'True', 'BusinessParking': "{'garage': False, 'street': True, 'validated': False, 'lot': False, 'valet': False}", 'RestaurantsTableService': 'True', 'GoodForMeal': "{'dessert': False, 'latenight': False, 'lunch': True, 'dinner': False, 'brunch': True, 'breakfast': True}", 'HappyHour': 'False', 'RestaurantsDelivery': 'True', 'WheelchairAccessible': 'True', 'BYOB': 'False', 'Ambience': "{'touristy': False, 'hipster': False, 'romantic': False, 'divey': False, 'intimate': False, 'trendy': False, 'upscale': False, 'classy': True, 'casual': True}"}</t>
  </si>
  <si>
    <t>Coffee &amp; Tea, Cafes, Food, Sandwiches, Restaurants, Breakfast &amp; Brunch</t>
  </si>
  <si>
    <t>{'Monday': '0:0-0:0', 'Tuesday': '7:0-15:0', 'Wednesday': '7:0-15:0', 'Thursday': '7:0-15:0', 'Friday': '7:0-15:0', 'Saturday': '8:0-15:0', 'Sunday': '8:0-15:0'}</t>
  </si>
  <si>
    <t>9Bi4JX7AS7WtW5WC4QgV4Q</t>
  </si>
  <si>
    <t>pHBa2P8aSaisQFwTjniPBA</t>
  </si>
  <si>
    <t>Can I be completely honest?
I have not been overtly impressed by Cafe Patachou before today.
I do really like a number of the other Patachou concepts (particularly Napolese and Public Greens). But whenever I find myself at Patachou's original location, I find myself enjoying my food. But am mildly annoyed at the self-serve coffee and that my breakfast food is probably $2-3 cheaper at many diners across the city.
So I found myself at Patachou today on New Year's Day and today I wanted to try something different. Something that isn't on every diner's menu.
I went with the Cuban Breakfast and really enjoyed myself.
The rice acts as a good base. There is just enough white cheddar to add flavor but not overpower the dish. But the star ingredient was the spinach-jalapeÃ±o pesto, which gives you just enough kick for some flavor but not too much for being so early in the morning.
I also ordered one of those double chocolate cookies.
Okay, I didn't say I'd go outside of my comfort zone for every part of the order.
Overall, I enjoyed my meal here because I ordered something different, something that is probably hard to find at most breakfast places in town. 
So if you end up here, order something other than your standard breakfast food. And I think you'll be glad you did.</t>
  </si>
  <si>
    <t>DoYN9_pucSfhJwjI107Qug</t>
  </si>
  <si>
    <t>Louie's Wine Dive</t>
  </si>
  <si>
    <t>345 Massachusetts Ave</t>
  </si>
  <si>
    <t>{'Alcohol': "u'full_bar'", 'RestaurantsTableService': 'True', 'BikeParking': 'True', 'NoiseLevel': "u'average'", 'BusinessParking': "{'garage': False, 'street': True, 'validated': False, 'lot': False, 'valet': False}", 'WheelchairAccessible': 'True', 'HappyHour': 'True', 'HasTV': 'True', 'GoodForMeal': "{'dessert': True, 'latenight': None, 'lunch': True, 'dinner': True, 'brunch': True, 'breakfast': None}", 'BestNights': "{'monday': True, 'tuesday': True, 'friday': False, 'wednesday': False, 'thursday': False, 'sunday': False, 'saturday': True}", 'RestaurantsReservations': 'True', 'DogsAllowed': 'False', 'Music': "{'dj': False, 'background_music': False, 'no_music': False, 'jukebox': False, 'live': False, 'video': False, 'karaoke': False}", 'RestaurantsTakeOut': 'True', 'BusinessAcceptsCreditCards': 'True', 'WiFi': "u'free'", 'Smoking': "u'no'", 'RestaurantsGoodForGroups': 'True', 'ByAppointmentOnly': 'False', 'CoatCheck': 'False', 'OutdoorSeating': 'False', 'RestaurantsPriceRange2': '2', 'RestaurantsAttire': "u'casual'", 'BusinessAcceptsBitcoin': 'False', 'Caters': 'True', 'Ambience': "{'touristy': False, 'hipster': False, 'romantic': False, 'divey': False, 'intimate': False, 'trendy': True, 'upscale': False, 'classy': True, 'casual': True}", 'GoodForDancing': 'False', 'GoodForKids': 'False', 'RestaurantsDelivery': 'True'}</t>
  </si>
  <si>
    <t>Restaurants, Bars, Breakfast &amp; Brunch, Nightlife, Wine Bars, American (New), Seafood</t>
  </si>
  <si>
    <t>{'Monday': '0:0-0:0', 'Tuesday': '11:0-22:0', 'Wednesday': '9:0-15:0', 'Thursday': '11:0-22:0', 'Friday': '11:0-23:0', 'Saturday': '10:0-23:0', 'Sunday': '10:0-20:0'}</t>
  </si>
  <si>
    <t>QUOHYy0lG7-TRJZdCkx3Mg</t>
  </si>
  <si>
    <t>VzyQyH8IWtOGUM8yNpeOEA</t>
  </si>
  <si>
    <t>We went for Lunch and had such a good time. Cool vibe, excellent food and tremendous service. Our server was CJ and is the best! This will be a frequent place going forward.</t>
  </si>
  <si>
    <t>H1KOumSivlpykbSynnvK3Q</t>
  </si>
  <si>
    <t>Ukiyo</t>
  </si>
  <si>
    <t>4907 N College Ave</t>
  </si>
  <si>
    <t>{'DogsAllowed': 'False', 'WheelchairAccessible': 'True', 'RestaurantsAttire': "u'casual'", 'WiFi': "'free'", 'BusinessAcceptsBitcoin': 'False', 'RestaurantsTakeOut': 'True', 'RestaurantsTableService': 'True', 'GoodForMeal': "{'dessert': True, 'latenight': None, 'lunch': True, 'dinner': True, 'brunch': None, 'breakfast': None}", 'BikeParking': 'True', 'HasTV': 'False', 'Ambience': "{'touristy': False, 'hipster': False, 'romantic': True, 'divey': False, 'intimate': True, 'trendy': False, 'upscale': True, 'classy': True, 'casual': False}", 'GoodForKids': 'False', 'RestaurantsGoodForGroups': 'True', 'BusinessParking': "{'garage': False, 'street': True, 'validated': False, 'lot': True, 'valet': False}", 'NoiseLevel': "u'average'", 'HappyHour': 'True', 'RestaurantsReservations': 'True', 'BusinessAcceptsCreditCards': 'True', 'RestaurantsDelivery': 'True', 'RestaurantsPriceRange2': '2', 'OutdoorSeating': 'None', 'Caters': 'True', 'Alcohol': "'full_bar'"}</t>
  </si>
  <si>
    <t>Ramen, Japanese, Restaurants, Sushi Bars, Tapas/Small Plates, Breakfast &amp; Brunch</t>
  </si>
  <si>
    <t>{'Monday': '0:0-0:0', 'Tuesday': '17:0-20:0', 'Wednesday': '17:0-20:0', 'Thursday': '12:0-20:0', 'Friday': '12:0-20:0', 'Saturday': '12:0-20:0'}</t>
  </si>
  <si>
    <t>ZiP1SC0Oq54Qs_Y7pQMmOg</t>
  </si>
  <si>
    <t>tOcTef9Jhwj-ZKu5Wc2URg</t>
  </si>
  <si>
    <t>Truthfully one of the best meals I've ever had. I went to ukiyo on New Year's Eve and had an amazing meal-- winter fried rice, this amazing chicken karaage with a sweet sauce, and lots of sushi. We had great service from Brian. I think this restaurant is one of the best in Indy. Great food, great service, and unique dishes.</t>
  </si>
  <si>
    <t>Kj74Bh_pvtueA321wcv9ng</t>
  </si>
  <si>
    <t>Cracker Barrel Old Country Store</t>
  </si>
  <si>
    <t>4350 E Southport Rd</t>
  </si>
  <si>
    <t>{'GoodForKids': 'True', 'RestaurantsGoodForGroups': 'True', 'RestaurantsAttire': "u'casual'", 'BusinessAcceptsCreditCards': 'True', 'NoiseLevel': "'average'", 'BikeParking': 'False', 'Ambience': "{'romantic': False, 'intimate': False, 'touristy': False, 'hipster': False, 'divey': False, 'classy': False, 'trendy': False, 'upscale': False, 'casual': True}", 'Alcohol': "u'none'", 'Caters': 'True', 'BusinessParking': "{'garage': False, 'street': False, 'validated': False, 'lot': True, 'valet': False}", 'RestaurantsTakeOut': 'True', 'WiFi': "u'no'", 'RestaurantsReservations': 'False', 'HasTV': 'False', 'OutdoorSeating': 'False', 'DogsAllowed': 'False', 'GoodForMeal': "{'dessert': None, 'latenight': False, 'lunch': True, 'dinner': True, 'brunch': True, 'breakfast': True}", 'RestaurantsTableService': 'True', 'RestaurantsPriceRange2': '2', 'RestaurantsDelivery': 'True'}</t>
  </si>
  <si>
    <t>Comfort Food, Event Planning &amp; Services, Caterers, Diners, American (Traditional), Desserts, Breakfast &amp; Brunch, Food, Salad, Southern, Restaurants</t>
  </si>
  <si>
    <t>{'Monday': '0:0-0:0', 'Tuesday': '10:0-21:0', 'Wednesday': '8:0-20:0', 'Thursday': '7:0-21:0', 'Friday': '8:0-20:0', 'Saturday': '8:0-20:0', 'Sunday': '8:0-20:0'}</t>
  </si>
  <si>
    <t>RwNeh6klqqND342EyJ67vQ</t>
  </si>
  <si>
    <t>1eS-AS8Zj08w_9UrrHR2fQ</t>
  </si>
  <si>
    <t>Cracker Barrel. What can I say? It's New Year's Day and everyone wanted a tasty southern comfort brunch. Cracker Barrel never ceases to deliver it well with good customer service. If you are looking for fluffy pancakes, they have them. If you are looking for a healthish Oatmeal bowl, they have it. It you are looking for "the ultimate brunch spread" they have a few different options for that as well. They have something for almost everyone; vegans I apologize as the pickings are slim here. As for everyone else take a gander at their expansive menu and indulge yourselves. They even have a few lattes that they serve now! And don't forget to make sure you have a little time to meander through their country story. They always have old fashioned candies and goodies for sale as well as a various assortment of trinkets that make for great gifts. Whatever your choice of flavour, make sure to enjoy your time spent here. The staff may be working fast paced around you, but do feel free to "let your hair down", relax, and enjoy your meal. In our modern fast paced world it is IMPORTANT to slow things down and relax often. :)</t>
  </si>
  <si>
    <t>D2DOpxpD7BFum9fb4_xOoA</t>
  </si>
  <si>
    <t>Einstein Bros. Bagels</t>
  </si>
  <si>
    <t>1055 Broad Ripple Ave</t>
  </si>
  <si>
    <t>{'BikeParking': 'True', 'BusinessAcceptsCreditCards': 'True', 'BusinessParking': "{'garage': False, 'street': False, 'validated': False, 'lot': True, 'valet': False}", 'Caters': 'True', 'RestaurantsPriceRange2': '1', 'RestaurantsDelivery': 'True', 'RestaurantsTakeOut': 'True', 'AgesAllowed': "u'allages'", 'WiFi': "u'free'"}</t>
  </si>
  <si>
    <t>Restaurants, Food, Bagels, Sandwiches, Breakfast &amp; Brunch</t>
  </si>
  <si>
    <t>{'Monday': '6:0-12:0', 'Tuesday': '6:0-12:0', 'Wednesday': '6:0-12:0', 'Thursday': '6:0-12:0', 'Friday': '6:0-12:0', 'Saturday': '6:0-12:0', 'Sunday': '6:0-12:0'}</t>
  </si>
  <si>
    <t>w05o6K5hppTHWQf5jS-0kQ</t>
  </si>
  <si>
    <t>qEnDNoBo5X_Shdko0S3N2g</t>
  </si>
  <si>
    <t>The worst customer service here ever.  Waited 15 minutes for my bagel.  I was the last person to order there.  It was not busy. When I asked the cashier about my bagels she looked at me and asked me which order.  What?
I was the last person to order. 
The girl who was supposed to b making my bagels was too concerned about talking to her partner and baby than making my bagels.  My order hasn't even been started yet. 
Finally got my order.   But wit attitude and no aplogy</t>
  </si>
  <si>
    <t>U4fBv0KCZQLi6JUuR0V1fw</t>
  </si>
  <si>
    <t>Mother's Table</t>
  </si>
  <si>
    <t>1301 S High School Rd</t>
  </si>
  <si>
    <t>{'GoodForKids': 'True', 'BikeParking': 'True', 'BusinessAcceptsCreditCards': 'True', 'OutdoorSeating': 'False', 'RestaurantsReservations': 'False', 'RestaurantsPriceRange2': '1', 'WiFi': "'free'", 'NoiseLevel': "u'quiet'", 'RestaurantsGoodForGroups': 'True', 'BusinessParking': "{'garage': False, 'street': False, 'validated': False, 'lot': True, 'valet': False}", 'Caters': 'False', 'Alcohol': "'none'", 'RestaurantsTakeOut': 'True', 'HasTV': 'True', 'GoodForMeal': "{'dessert': False, 'latenight': False, 'lunch': True, 'dinner': False, 'brunch': True, 'breakfast': True}", 'RestaurantsAttire': "u'casual'", 'DogsAllowed': 'False', 'HappyHour': 'False', 'RestaurantsTableService': 'True', 'Ambience': "{'touristy': False, 'hipster': False, 'romantic': False, 'divey': None, 'intimate': False, 'trendy': False, 'upscale': False, 'classy': False, 'casual': True}", 'RestaurantsDelivery': 'True'}</t>
  </si>
  <si>
    <t>Restaurants, Sandwiches, Breakfast &amp; Brunch, American (Traditional), Diners</t>
  </si>
  <si>
    <t>{'Monday': '6:0-21:0', 'Tuesday': '6:0-21:0', 'Wednesday': '6:0-21:0', 'Thursday': '6:0-21:0', 'Friday': '6:0-21:0', 'Saturday': '6:0-21:0', 'Sunday': '6:0-21:0'}</t>
  </si>
  <si>
    <t>vzVTz5UOM8Mcikp2I7XSXg</t>
  </si>
  <si>
    <t>tfXCwzMTQ3VRTVRg_l_MQQ</t>
  </si>
  <si>
    <t>Hey, it is a greasy spoon spot so don't expect anything more.  A lot of locals visit this spot. I like this place. The food is solid and I can always come for my skillet and pancakes. Some of the customers can be a little sketchy but who am I to judge? I cannot comment on the dinner since we only come for breakfast.  The menu is really big. Lots of dishes on there to chose from. I would suggest breakfast. It is really reasonable for a family of 4 to eat out. Lots of food and my kids have to always take home their food because they cannot fisinh it all in one setting.
So basically it is a Mom and Pop, greasy spoon spot with  resonalbly priced breakfast. No more, no less.</t>
  </si>
  <si>
    <t>lqF0Q5vVLxY-_Cth6LtEdg</t>
  </si>
  <si>
    <t>The Gallery Pastry Shop</t>
  </si>
  <si>
    <t>1101 E 54th St, Ste G</t>
  </si>
  <si>
    <t>{'Caters': 'True', 'WheelchairAccessible': 'True', 'RestaurantsAttire': "'casual'", 'BusinessAcceptsBitcoin': 'False', 'BusinessParking': "{'garage': False, 'street': True, 'validated': False, 'lot': True, 'valet': False}", 'WiFi': "u'free'", 'BusinessAcceptsCreditCards': 'True', 'ByAppointmentOnly': 'False', 'DogsAllowed': 'True', 'RestaurantsDelivery': 'True', 'GoodForMeal': "{'dessert': True, 'latenight': False, 'lunch': True, 'dinner': False, 'brunch': True, 'breakfast': True}", 'NoiseLevel': "u'average'", 'Ambience': "{'touristy': False, 'hipster': True, 'romantic': False, 'divey': False, 'intimate': False, 'trendy': False, 'upscale': False, 'classy': True, 'casual': False}", 'RestaurantsPriceRange2': '2', 'GoodForKids': 'True', 'RestaurantsGoodForGroups': 'True', 'Alcohol': "'beer_and_wine'", 'CoatCheck': 'False', 'BikeParking': 'True', 'RestaurantsTakeOut': 'True', 'DriveThru': 'False', 'HasTV': 'False', 'Corkage': 'True', 'RestaurantsReservations': 'True', 'RestaurantsTableService': 'True', 'BYOB': 'False', 'OutdoorSeating': 'True', 'Smoking': "u'no'"}</t>
  </si>
  <si>
    <t>Restaurants, Bakeries, Breakfast &amp; Brunch, Food, Desserts, Specialty Food, French, Diners, Macarons, Pasta Shops</t>
  </si>
  <si>
    <t>{'Monday': '15:0-19:0', 'Tuesday': '9:0-16:0', 'Wednesday': '9:0-16:0', 'Thursday': '9:0-16:0', 'Friday': '9:0-16:0', 'Saturday': '9:0-16:0', 'Sunday': '9:0-16:0'}</t>
  </si>
  <si>
    <t>pXzRzaBuzeSpCNt4Wh0YuA</t>
  </si>
  <si>
    <t>x6srXtVlShPREMX3zUiEtg</t>
  </si>
  <si>
    <t>Wowowowow. I had heard great things, but never gotten to experience it for myself. We were here for a rehearsal dinner. And the menu was absolutely spectacular. They had a delicious charcuterie board for when we arrived. For our meal we had a butter green salad, mashed potatoes, green beans, Brussel sprouts, and a duck pot pie. There was not one bad thing on the table. I only wish I was able to eat more of the food. Tha I fully they gave us boxes to take home the left over food. 
 For dessert the had a variety of macarons, tarts, and some sort of pillow dessert that put me into a state of bliss. The staff was very friendly and polite. Especially when dealing with a room full of people celebrating. It was also fun for us to watch them prep the food.</t>
  </si>
  <si>
    <t>Hamilton</t>
  </si>
  <si>
    <t>18-18057-20190102</t>
  </si>
  <si>
    <t>aZhwXa17CKUuh7lF8wwFvQ</t>
  </si>
  <si>
    <t>Kolache Factory</t>
  </si>
  <si>
    <t>9650 Allisonville Rd</t>
  </si>
  <si>
    <t>{'RestaurantsTakeOut': 'True', 'OutdoorSeating': 'False', 'RestaurantsReservations': 'False', 'RestaurantsPriceRange2': '1', 'RestaurantsAttire': "u'casual'", 'GoodForKids': 'True', 'RestaurantsGoodForGroups': 'True', 'BusinessParking': "{'garage': False, 'street': False, 'validated': False, 'lot': True, 'valet': False}", 'BusinessAcceptsCreditCards': 'True', 'Alcohol': "u'none'", 'NoiseLevel': "'average'", 'Ambience': "{'touristy': False, 'hipster': False, 'romantic': False, 'divey': False, 'intimate': False, 'trendy': False, 'upscale': False, 'classy': False, 'casual': False}", 'WiFi': "u'free'", 'HasTV': 'True', 'GoodForMeal': "{'dessert': False, 'latenight': False, 'lunch': True, 'dinner': False, 'brunch': True, 'breakfast': True}", 'BikeParking': 'False', 'RestaurantsDelivery': 'True', 'DogsAllowed': 'False'}</t>
  </si>
  <si>
    <t>Food, Restaurants, Bakeries, Breakfast &amp; Brunch, Coffee &amp; Tea, Event Planning &amp; Services, Caterers</t>
  </si>
  <si>
    <t>{'Monday': '0:0-0:0', 'Tuesday': '7:0-14:0', 'Wednesday': '6:0-14:0', 'Thursday': '6:0-12:0', 'Friday': '6:0-14:0', 'Saturday': '7:0-14:0', 'Sunday': '7:0-14:0'}</t>
  </si>
  <si>
    <t>_oCP1BkJl7MG224iyawdgg</t>
  </si>
  <si>
    <t>dhcd0-vjumNzq9F1aeK3uA</t>
  </si>
  <si>
    <t>This location is always fast and efficient. They are also very polite and quick to get you your Kolaches.  Put a little Tabasco on your Kolache for some extra kick! Coffee choices are also always tasty. I recommend the "Jumping Squirrel."</t>
  </si>
  <si>
    <t>18-18097-20190102</t>
  </si>
  <si>
    <t>HMQ1HMB6r__ol7tSaiNvfg</t>
  </si>
  <si>
    <t>Yolk - Monument Circle</t>
  </si>
  <si>
    <t>111 Monument Cir</t>
  </si>
  <si>
    <t>{'BusinessAcceptsBitcoin': 'False', 'WiFi': "'free'", 'HappyHour': 'False', 'GoodForKids': 'True', 'RestaurantsTakeOut': 'True', 'GoodForMeal': "{'dessert': False, 'latenight': False, 'lunch': True, 'dinner': False, 'brunch': True, 'breakfast': True}", 'BikeParking': 'True', 'RestaurantsGoodForGroups': 'True', 'HasTV': 'False', 'RestaurantsTableService': 'True', 'NoiseLevel': "u'average'", 'WheelchairAccessible': 'True', 'OutdoorSeating': 'False', 'RestaurantsReservations': 'False', 'RestaurantsAttire': "u'casual'", 'BusinessAcceptsCreditCards': 'True', 'BusinessParking': "{'garage': True, 'street': True, 'validated': False, 'lot': False, 'valet': False}", 'Caters': 'True', 'Ambience': "{'touristy': False, 'hipster': False, 'romantic': False, 'divey': False, 'intimate': False, 'trendy': False, 'upscale': False, 'classy': False, 'casual': True}", 'DogsAllowed': 'False', 'Alcohol': "u'none'", 'RestaurantsPriceRange2': '2', 'RestaurantsDelivery': 'True'}</t>
  </si>
  <si>
    <t>American (Traditional), Restaurants, Breakfast &amp; Brunch, Food, Coffee &amp; Tea, Cafes</t>
  </si>
  <si>
    <t>{'Monday': '0:0-0:0', 'Tuesday': '6:30-14:30', 'Wednesday': '6:30-14:30', 'Thursday': '6:30-14:30', 'Friday': '6:30-14:30', 'Saturday': '7:0-15:0', 'Sunday': '7:0-15:0'}</t>
  </si>
  <si>
    <t>oP77IyhCYmQCqDIrECSyBg</t>
  </si>
  <si>
    <t>pvyrJBQ9J4d6p1NEvqgeiQ</t>
  </si>
  <si>
    <t>This place was just as Yelp classifies three stars: A-OK. 
The food was fine and the service was decent. The presentation of the dishes was great but the flavor was lacking. 
The Yolk brand hot sauce is also not spicy, which was very disappointing. 
The Santa Fe Frittatas was the most flavorful dish.The west coast crepes was very bland. 
The prices did not reflect the quality of the food.</t>
  </si>
  <si>
    <t>bRRlWJeuPtmI3UuGhh43Wg</t>
  </si>
  <si>
    <t>Yolk Iron Works</t>
  </si>
  <si>
    <t>2727 E 86th St</t>
  </si>
  <si>
    <t>{'RestaurantsGoodForGroups': 'True', 'RestaurantsDelivery': 'True', 'RestaurantsAttire': "u'casual'", 'HappyHour': 'False', 'GoodForKids': 'True', 'RestaurantsTableService': 'True', 'WiFi': "u'free'", 'Ambience': "{'touristy': False, 'hipster': False, 'romantic': False, 'divey': False, 'intimate': False, 'trendy': True, 'upscale': False, 'classy': False, 'casual': True}", 'RestaurantsTakeOut': 'True', 'Alcohol': "u'none'", 'BusinessParking': "{'garage': False, 'street': False, 'validated': False, 'lot': True, 'valet': False}", 'DogsAllowed': 'False', 'NoiseLevel': "u'average'", 'BusinessAcceptsCreditCards': 'True', 'WheelchairAccessible': 'True', 'RestaurantsPriceRange2': '2', 'GoodForMeal': "{'dessert': False, 'latenight': False, 'lunch': True, 'dinner': False, 'brunch': True, 'breakfast': True}", 'OutdoorSeating': 'True', 'RestaurantsReservations': 'False', 'BikeParking': 'True', 'HasTV': 'False', 'Caters': 'True', 'BusinessAcceptsBitcoin': 'False'}</t>
  </si>
  <si>
    <t>American (New), Cafes, Breakfast &amp; Brunch, American (Traditional), Coffee &amp; Tea, Food, Restaurants</t>
  </si>
  <si>
    <t>{'Monday': '0:0-0:0', 'Tuesday': '7:30-14:0', 'Wednesday': '7:30-14:0', 'Thursday': '7:30-14:0', 'Friday': '7:30-14:0', 'Saturday': '7:30-14:0', 'Sunday': '7:30-14:0'}</t>
  </si>
  <si>
    <t>UvyQ7dLcXD8np19hszXT6A</t>
  </si>
  <si>
    <t>O54qpaPFcfpR9rf7f6Ltag</t>
  </si>
  <si>
    <t>Overall: Another successful implant from Chicago, Yolk is a great casual brunch option to choose from!
The good: A huge variety of breakfast and lunch options to choose from, you'll be hard pressed to find something you don't like. The food itself is hearty, well-portioned, and tastes great. Every meal I've had has left me full and happy. The atmosphere is modern and clean, and the service at this location was friendly and attentive. 
The not-so-good: Coffee was a bit too bitter, but man that's about it!
Food/drink: 9/10
Atmosphere: 9/10
Service: 9/10</t>
  </si>
  <si>
    <t>9V0LMtO1riRw9-pUuG4NFg</t>
  </si>
  <si>
    <t>Delicia</t>
  </si>
  <si>
    <t>5215 N College Ave</t>
  </si>
  <si>
    <t>{'BikeParking': 'True', 'RestaurantsTakeOut': 'True', 'BusinessParking': "{'garage': False, 'street': True, 'validated': False, 'lot': True, 'valet': False}", 'Caters': 'False', 'WiFi': "u'free'", 'NoiseLevel': "u'average'", 'RestaurantsPriceRange2': '2', 'GoodForKids': 'False', 'RestaurantsAttire': "u'casual'", 'BusinessAcceptsCreditCards': 'True', 'Alcohol': "u'full_bar'", 'HappyHour': 'False', 'WheelchairAccessible': 'True', 'DogsAllowed': 'False', 'HasTV': 'True', 'RestaurantsTableService': 'True', 'OutdoorSeating': 'True', 'GoodForMeal': "{'dessert': None, 'latenight': False, 'lunch': None, 'dinner': True, 'brunch': None, 'breakfast': None}", 'RestaurantsGoodForGroups': 'True', 'Ambience': "{'touristy': False, 'hipster': False, 'romantic': False, 'divey': False, 'intimate': False, 'trendy': True, 'upscale': False, 'classy': True, 'casual': False}", 'RestaurantsReservations': 'True', 'BYOB': 'False', 'RestaurantsDelivery': 'True', 'DriveThru': 'None'}</t>
  </si>
  <si>
    <t>Latin American, Caribbean, Breakfast &amp; Brunch, Restaurants, Mexican</t>
  </si>
  <si>
    <t>{'Monday': '16:0-21:0', 'Tuesday': '16:0-21:0', 'Wednesday': '16:0-21:0', 'Thursday': '16:0-21:0', 'Friday': '11:30-21:0', 'Saturday': '11:30-21:0', 'Sunday': '17:0-20:30'}</t>
  </si>
  <si>
    <t>Ay7ssw67qYTcJeoRzNI2yQ</t>
  </si>
  <si>
    <t>J_fTwTRADpg06jBRb8uHHA</t>
  </si>
  <si>
    <t>That Cazuela de Mariscos is EXCELLENT! Also loved the Salmon, and scallops. Hope to be back soon!</t>
  </si>
  <si>
    <t>Fyw7Nszsz2E6ZKy7gjPtDw</t>
  </si>
  <si>
    <t>The Garden Table</t>
  </si>
  <si>
    <t>342 Massachusetts Ave</t>
  </si>
  <si>
    <t>{'RestaurantsAttire': "u'casual'", 'RestaurantsGoodForGroups': 'True', 'GoodForMeal': "{'dessert': False, 'latenight': False, 'lunch': True, 'dinner': False, 'brunch': True, 'breakfast': True}", 'GoodForDancing': 'False', 'GoodForKids': 'True', 'WiFi': "u'free'", 'HasTV': 'False', 'RestaurantsTakeOut': 'True', 'Smoking': "u'no'", 'RestaurantsTableService': 'True', 'BikeParking': 'True', 'Alcohol': "u'full_bar'", 'Caters': 'True', 'BusinessParking': "{'garage': False, 'street': True, 'validated': False, 'lot': False, 'valet': False}", 'BusinessAcceptsCreditCards': 'True', 'RestaurantsPriceRange2': '2', 'Music': "{'dj': False, 'background_music': False, 'no_music': False, 'jukebox': False, 'live': False, 'video': False, 'karaoke': False}", 'WheelchairAccessible': 'True', 'ByAppointmentOnly': 'False', 'BestNights': "{'monday': False, 'tuesday': False, 'friday': True, 'wednesday': False, 'thursday': False, 'sunday': True, 'saturday': True}", 'HappyHour': 'True', 'RestaurantsReservations': 'True', 'NoiseLevel': "u'average'", 'DogsAllowed': 'True', 'CoatCheck': 'False', 'RestaurantsDelivery': 'True', 'OutdoorSeating': 'True', 'Ambience': "{'touristy': False, 'hipster': True, 'romantic': False, 'divey': False, 'intimate': False, 'trendy': True, 'upscale': False, 'classy': True, 'casual': True}", 'BusinessAcceptsBitcoin': 'False'}</t>
  </si>
  <si>
    <t>Cocktail Bars, Restaurants, Bars, American (New), Nightlife, Breakfast &amp; Brunch, Juice Bars &amp; Smoothies, Food, Salad</t>
  </si>
  <si>
    <t>{'Tuesday': '9:0-15:0', 'Wednesday': '9:0-15:0', 'Thursday': '9:0-15:0', 'Friday': '9:0-15:0', 'Saturday': '9:0-15:0', 'Sunday': '9:0-15:0'}</t>
  </si>
  <si>
    <t>2sn2bJ4ZG_cd4ZkfYRSENQ</t>
  </si>
  <si>
    <t>D5ZOmINFTHCNTP0Zld-mRw</t>
  </si>
  <si>
    <t>My friend and I came for brunch one day when she was in town. We walked in and were seated promptly. Our server was so friendly! I ordered the BLT smash and it was delicious. The sriracha aioli was the perfect compliment to the crispy bacon. They kept my coffee filled the entire time as well! Can't wait to bring other friends here!</t>
  </si>
  <si>
    <t>v15BmLCOHx6pDwd9kAgMYA</t>
  </si>
  <si>
    <t>Bob Evans</t>
  </si>
  <si>
    <t>4441 Southport Crossings Dr</t>
  </si>
  <si>
    <t>{'GoodForKids': 'True', 'OutdoorSeating': 'False', 'BikeParking': 'False', 'RestaurantsAttire': "u'casual'", 'RestaurantsReservations': 'False', 'RestaurantsPriceRange2': '1', 'BusinessAcceptsCreditCards': 'True', 'Alcohol': "u'none'", 'RestaurantsTakeOut': 'True', 'RestaurantsGoodForGroups': 'True', 'BusinessParking': "{'garage': False, 'street': False, 'validated': False, 'lot': True, 'valet': False}", 'HasTV': 'True', 'RestaurantsDelivery': 'True', 'WiFi': "'free'", 'GoodForMeal': "{u'breakfast': None, u'brunch': True, u'lunch': True, u'dinner': None, u'latenight': None, u'dessert': None}", 'Ambience': "{u'divey': False, u'hipster': False, u'casual': True, u'touristy': False, u'trendy': False, u'intimate': False, u'romantic': None, u'classy': False, u'upscale': False}"}</t>
  </si>
  <si>
    <t>Salad, Comfort Food, Bed &amp; Breakfast, Hotels &amp; Travel, Breakfast &amp; Brunch, Restaurants, American (Traditional)</t>
  </si>
  <si>
    <t>{'Monday': '0:0-0:0', 'Tuesday': '7:0-20:0', 'Wednesday': '7:0-20:0', 'Thursday': '8:0-19:0', 'Friday': '8:0-19:0', 'Saturday': '7:0-20:0', 'Sunday': '7:0-20:0'}</t>
  </si>
  <si>
    <t>67oFPRCQCeYkbsNDZ2F90g</t>
  </si>
  <si>
    <t>ht4gPGmZsL1EbAity63j3A</t>
  </si>
  <si>
    <t>The only reason they get a one is because I can't give them an negative number! We will never go back . Strike three plus, the food was wrong and cold . When you can watch your food set in the warming area for seven to ten minutes you just know it's going to be bad.</t>
  </si>
  <si>
    <t>Ih6_y2nnbg2Jw9Qdc876GA</t>
  </si>
  <si>
    <t>225 W Washington St</t>
  </si>
  <si>
    <t>{'Caters': 'True', 'RestaurantsTakeOut': 'True', 'BYOBCorkage': "'no'", 'WiFi': "u'free'", 'NoiseLevel': "u'average'", 'BusinessParking': "{'garage': False, 'street': True, 'validated': False, 'lot': False, 'valet': False}", 'Alcohol': "u'beer_and_wine'", 'BusinessAcceptsCreditCards': 'True', 'RestaurantsReservations': 'False', 'HasTV': 'False', 'BikeParking': 'True', 'GoodForKids': 'True', 'RestaurantsPriceRange2': '2', 'RestaurantsAttire': "'casual'", 'RestaurantsGoodForGroups': 'True', 'WheelchairAccessible': 'True', 'DogsAllowed': 'True', 'HappyHour': 'False', 'ByAppointmentOnly': 'False', 'BYOB': 'False', 'RestaurantsTableService': 'True', 'RestaurantsDelivery': 'True', 'Ambience': "{'touristy': False, 'hipster': False, 'romantic': False, 'divey': False, 'intimate': False, 'trendy': False, 'upscale': False, 'classy': True, 'casual': True}", 'GoodForMeal': "{'dessert': False, 'latenight': False, 'lunch': True, 'dinner': False, 'brunch': True, 'breakfast': True}", 'OutdoorSeating': 'True'}</t>
  </si>
  <si>
    <t>Cafes, Restaurants, American (New), Breakfast &amp; Brunch</t>
  </si>
  <si>
    <t>iBuNmcZyxKW1_u2JMjPhpg</t>
  </si>
  <si>
    <t>Djj1BUJH7yQ81NVDrMfdjA</t>
  </si>
  <si>
    <t>I have likely eaten at Patachou about ten times and have yet to leave a review.  Patachou leaves me feeling happy, about the people I spend time there with and their delicious food.  I enjoy their avocado toast, salads and breakfast in general (they make good eggs).  I feel like this is an Indy sacred cow, always busy!</t>
  </si>
  <si>
    <t>fsrRx1YBLp_opoczBE0bSQ</t>
  </si>
  <si>
    <t>Steak â€™n Shake</t>
  </si>
  <si>
    <t>5360 N Keystone Ave</t>
  </si>
  <si>
    <t>{'BusinessAcceptsCreditCards': 'True', 'RestaurantsTakeOut': 'True', 'NoiseLevel': "'average'", 'WiFi': "'free'", 'Caters': 'False', 'RestaurantsReservations': 'False', 'HasTV': 'False', 'BikeParking': 'False', 'BusinessParking': "{'garage': False, 'street': False, 'validated': False, 'lot': True, 'valet': False}", 'OutdoorSeating': 'False', 'RestaurantsAttire': "'casual'", 'RestaurantsGoodForGroups': 'True', 'GoodForKids': 'True', 'Ambience': "{'touristy': False, 'hipster': False, 'romantic': False, 'divey': False, 'intimate': False, 'trendy': False, 'upscale': False, 'classy': False, 'casual': False}", 'RestaurantsPriceRange2': '1', 'RestaurantsDelivery': 'True', 'DriveThru': 'True', 'Alcohol': "'none'", 'GoodForMeal': "{'dessert': True, 'latenight': True, 'lunch': True, 'dinner': True, 'brunch': False, 'breakfast': True}"}</t>
  </si>
  <si>
    <t>Steakhouses, Breakfast &amp; Brunch, Restaurants, Fast Food, American (New), Burgers, American (Traditional), Diners</t>
  </si>
  <si>
    <t>{'Monday': '14:0-17:0', 'Tuesday': '14:0-17:0', 'Wednesday': '14:0-17:0', 'Thursday': '14:0-17:0', 'Friday': '14:0-17:0'}</t>
  </si>
  <si>
    <t>T9aeoWG079hxmoABf8RwtQ</t>
  </si>
  <si>
    <t>bNnBwW5kNO77KTgMeVhxKg</t>
  </si>
  <si>
    <t>After multiple times of sending my poor husband to pick up our to-go orders, he's finally decided that we are never returning due to the ALWAYS insane waits to pick up our food. During our most recent visit, we arrived right on time according to my email receipt to pick up our food and ended up waiting 30 minutes inside. After asking multiple times for an ETA on our food, we gave up and went home. So not worth it!! Skip this location and go to another!</t>
  </si>
  <si>
    <t>18-18057-20190103</t>
  </si>
  <si>
    <t>lV0k3BnslFRkuWD_kbKd0Q</t>
  </si>
  <si>
    <t>2258 W 86th St</t>
  </si>
  <si>
    <t>{'RestaurantsTableService': 'True', 'OutdoorSeating': 'True', 'GoodForKids': 'True', 'BusinessAcceptsCreditCards': 'True', 'WiFi': "u'free'", 'WheelchairAccessible': 'True', 'RestaurantsAttire': "'casual'", 'NoiseLevel': "'average'", 'RestaurantsPriceRange2': '2', 'BusinessParking': "{'garage': False, 'street': False, 'validated': False, 'lot': True, 'valet': False}", 'GoodForMeal': "{'dessert': None, 'latenight': None, 'lunch': True, 'dinner': True, 'brunch': True, 'breakfast': True}", 'Caters': 'True', 'RestaurantsReservations': 'False', 'RestaurantsGoodForGroups': 'True', 'DogsAllowed': 'False', 'BikeParking': 'True', 'RestaurantsTakeOut': 'True', 'RestaurantsDelivery': 'True', 'Ambience': "{'touristy': False, 'hipster': None, 'romantic': False, 'divey': False, 'intimate': False, 'trendy': None, 'upscale': False, 'classy': False, 'casual': True}", 'HasTV': 'False', 'HappyHour': 'False', 'Alcohol': "'beer_and_wine'"}</t>
  </si>
  <si>
    <t>American (Traditional), Breakfast &amp; Brunch, Restaurants, Diners</t>
  </si>
  <si>
    <t>{'Monday': '0:0-0:0', 'Tuesday': '8:0-20:0', 'Wednesday': '8:0-20:0', 'Thursday': '8:0-20:0', 'Friday': '8:0-20:0', 'Saturday': '8:0-20:0', 'Sunday': '8:0-20:0'}</t>
  </si>
  <si>
    <t>XrCoT_J34LaBfVpM6Dyw3g</t>
  </si>
  <si>
    <t>VLsFNl4YEJYKXBFwqoOOcg</t>
  </si>
  <si>
    <t>Came in with friends whom came for home for holidays. A young lady name Christine was my server, she was very sweet and helpful with help us find things to order. She had me try the shrimp and grits and I LOVE IT. Great place to eat and for a good price.</t>
  </si>
  <si>
    <t>18-18097-20190103</t>
  </si>
  <si>
    <t>Yyn4z5ZysBDYCXfTFzflaQ</t>
  </si>
  <si>
    <t>Punch Bowl Social Indianapolis</t>
  </si>
  <si>
    <t>120 South Meridian St</t>
  </si>
  <si>
    <t>{'BikeParking': 'True', 'RestaurantsGoodForGroups': 'True', 'Caters': 'False', 'BusinessParking': "{'garage': True, 'street': True, 'validated': False, 'lot': False, 'valet': False}", 'Alcohol': "u'full_bar'", 'RestaurantsTableService': 'True', 'NoiseLevel': "u'loud'", 'WheelchairAccessible': 'True', 'BusinessAcceptsCreditCards': 'True', 'RestaurantsDelivery': 'False', 'RestaurantsPriceRange2': '2', 'RestaurantsAttire': "u'casual'", 'WiFi': "'free'", 'OutdoorSeating': 'False', 'RestaurantsReservations': 'True', 'Ambience': "{'touristy': False, 'hipster': False, 'romantic': False, 'divey': False, 'intimate': False, 'trendy': True, 'upscale': False, 'classy': True, 'casual': True}", 'GoodForKids': 'True', 'CoatCheck': 'False', 'HasTV': 'True', 'GoodForMeal': "{'dessert': None, 'latenight': True, 'lunch': True, 'dinner': True, 'brunch': True, 'breakfast': None}", 'HappyHour': 'True', 'DogsAllowed': 'False', 'BestNights': "{u'monday': False, u'tuesday': False, u'wednesday': False, u'thursday': False, u'friday': False, u'saturday': True, u'sunday': False}", 'RestaurantsTakeOut': 'False', 'DriveThru': 'False'}</t>
  </si>
  <si>
    <t>Active Life, Restaurants, Arts &amp; Entertainment, Bars, Breakfast &amp; Brunch, Beer Bar, Beer, Wine &amp; Spirits, Tacos, Mexican, Bowling, Food, American (Traditional), Coffee &amp; Tea, Eatertainment, Gastropubs, Nightlife, American (New)</t>
  </si>
  <si>
    <t>{'Monday': '0:0-0:0', 'Tuesday': '11:0-0:0', 'Wednesday': '11:0-0:0', 'Thursday': '11:0-0:0', 'Friday': '11:0-22:0', 'Saturday': '10:0-0:0', 'Sunday': '10:0-0:0'}</t>
  </si>
  <si>
    <t>pA7-f3KudmPbY1lutfjD4g</t>
  </si>
  <si>
    <t>EH6xkCwaxkZe3YDXI9n3LA</t>
  </si>
  <si>
    <t>On yet another solo mission, I decided to step into this place on New Year's Day.I was excited to know this is a kid friendly establishment before 10 pm!My kid would loooove it &amp; the menu.They also have several non alcoholic beverages to choose from, if that's your thing.
Anywho- very roomy &amp; it actually gives you a Jillian's vibe if you're familiar with that spot from the early 2000's.The bathroom was very clean, which made my heart smile.I came strictly for alcoholic beverages &amp; an appetizer, so that's what I got.I had never been to this establishment before, &amp; the bartender, whose name was Titan- was extremely awesome.
I was unsure of what to order, so he actually made me samples of each punch.Each one had its own distinct taste.I chose the Featured Punch, which was $8.00...not bad, typical bar price!I waited until 3 pm for Happy Hour, &amp; tried the Nacho Mama's with chicken ($2.00 extra).They were pretty good...I wish they would've added more of the roasted cauliflower though.
All in all, this isn't a spot for solo folk.Shout out to Titan for snapping my pics.I wish I'd visited with friends, next time I'm bringing The Kid!</t>
  </si>
  <si>
    <t>BDue9WNaX46-oNbEMBYUUQ</t>
  </si>
  <si>
    <t>SoBro Cafe</t>
  </si>
  <si>
    <t>653 E 52nd St</t>
  </si>
  <si>
    <t>{'RestaurantsReservations': 'True', 'NoiseLevel': "u'average'", 'BusinessParking': "{'garage': False, 'street': True, 'validated': False, 'lot': False, 'valet': False}", 'RestaurantsPriceRange2': '2', 'RestaurantsTakeOut': 'True', 'BikeParking': 'True', 'HasTV': 'False', 'RestaurantsAttire': "u'casual'", 'OutdoorSeating': 'True', 'GoodForMeal': "{'dessert': False, 'latenight': False, 'lunch': True, 'dinner': False, 'brunch': True, 'breakfast': False}", 'WheelchairAccessible': 'True', 'RestaurantsTableService': 'True', 'BusinessAcceptsCreditCards': 'True', 'GoodForKids': 'True', 'Caters': 'True', 'Ambience': "{'romantic': False, 'intimate': False, 'touristy': False, 'hipster': False, 'divey': False, 'classy': False, 'trendy': False, 'upscale': False, 'casual': True}", 'RestaurantsGoodForGroups': 'False', 'Alcohol': "u'beer_and_wine'", 'WiFi': "u'free'", 'RestaurantsDelivery': 'True'}</t>
  </si>
  <si>
    <t>Restaurants, Asian Fusion, American (Traditional), Breakfast &amp; Brunch, Sandwiches, Vegetarian, Food, Coffee &amp; Tea, Vegan, American (New)</t>
  </si>
  <si>
    <t>{'Monday': '0:0-0:0', 'Wednesday': '11:0-21:0', 'Thursday': '11:0-21:0', 'Friday': '11:0-21:30', 'Saturday': '9:0-21:30', 'Sunday': '9:0-20:0'}</t>
  </si>
  <si>
    <t>1mw-lQ-pTCQVOwMbbhGLXw</t>
  </si>
  <si>
    <t>K_TH67gOHZEyhbHJIuvIMQ</t>
  </si>
  <si>
    <t>I love this place. I've been for brunch a couple times, but I recently went for dinner as well. It's quaint and small with a small staff - so don't expect super fast service, but take your time and enjoy the art and your company. They have a variety of meat and veggie options - even vegan options which was nice. We had a buffalo dish and a Thai curry dish that was super good! They have a decent wine list with solid prices as well.</t>
  </si>
  <si>
    <t>ynvrlgIHGuPaYj9abA35hw</t>
  </si>
  <si>
    <t>5827 E 71st St</t>
  </si>
  <si>
    <t>{'RestaurantsGoodForGroups': 'True', 'DriveThru': 'True', 'OutdoorSeating': 'False', 'GoodForKids': 'True', 'NoiseLevel': "'average'", 'HasTV': 'False', 'BusinessAcceptsCreditCards': 'True', 'Alcohol': "'none'", 'RestaurantsReservations': 'False', 'Caters': 'False', 'RestaurantsTableService': 'True', 'RestaurantsTakeOut': 'True', 'BikeParking': 'False', 'RestaurantsAttire': "'casual'", 'WiFi': "'free'", 'RestaurantsPriceRange2': '1', 'BusinessParking': "{'garage': False, 'street': False, 'validated': False, 'lot': True, 'valet': False}", 'Ambience': "{'romantic': False, 'intimate': False, 'classy': False, 'hipster': False, 'divey': False, 'touristy': False, 'trendy': False, 'upscale': False, 'casual': True}", 'GoodForMeal': "{'dessert': True, 'latenight': False, 'lunch': False, 'dinner': False, 'brunch': False, 'breakfast': False}", 'RestaurantsDelivery': 'True'}</t>
  </si>
  <si>
    <t>Burgers, Breakfast &amp; Brunch, American (New), Fast Food, Restaurants, Diners, American (Traditional)</t>
  </si>
  <si>
    <t>{'Monday': '0:0-0:0', 'Tuesday': '0:0-0:0', 'Wednesday': '0:0-0:0', 'Thursday': '0:0-0:0', 'Friday': '0:0-0:0', 'Saturday': '0:0-0:0', 'Sunday': '0:0-0:0'}</t>
  </si>
  <si>
    <t>NE4q3MyRIOFQHvb44gR2rA</t>
  </si>
  <si>
    <t>2Pkw6TUOpN5RhmiqqeVhog</t>
  </si>
  <si>
    <t>This is probably the worst Steak 'n Shake I have ever been to. I was in the Castleton area and this was the closest one. It took a few minutes to get seated. It a took a really long time to get our order. Why was that? Because there was only ONE waitress. She was not only serving the food to the tables, cleaning the tables, asking if anyone needed anything, seating guests, but also being a cashier! Of course it'll be slow when there's definitely over five tables already seated, more coming in, and some leaving. 
When it was time to pay, we hadn't yet realized our waitress was the one being a cashier as well. We had to wait a while. During this time period the manager came up to the computer, didn't acknowledge us, signed into the computer to do something on it... so we naturally speak up asking if we could pay. She was still staring at the computer and it took her a few seconds to say that someone else will be there and then proceeds to walk to the back of the kitchen and talk to the fellow coworkers and joke around. 
Our waitress was amazing but everything else was awful.</t>
  </si>
  <si>
    <t>2OSz7GqL8D5-s4T7jUMLFQ</t>
  </si>
  <si>
    <t>Northside Kitchenette</t>
  </si>
  <si>
    <t>6515 N College Ave</t>
  </si>
  <si>
    <t>{'RestaurantsTakeOut': 'True', 'BusinessAcceptsCreditCards': 'True', 'HasTV': 'False', 'BikeParking': 'True', 'BusinessParking': "{'garage': False, 'street': False, 'validated': False, 'lot': True, 'valet': False}", 'RestaurantsAttire': "u'casual'", 'RestaurantsGoodForGroups': 'True', 'GoodForKids': 'True', 'Caters': 'True', 'NoiseLevel': "u'average'", 'RestaurantsPriceRange2': '2', 'WheelchairAccessible': 'True', 'Alcohol': "u'full_bar'", 'RestaurantsTableService': 'True', 'WiFi': "u'free'", 'GoodForMeal': "{'dessert': False, 'latenight': False, 'lunch': True, 'dinner': False, 'brunch': True, 'breakfast': True}", 'OutdoorSeating': 'True', 'RestaurantsDelivery': 'True', 'BYOB': 'False', 'Ambience': "{'touristy': False, 'hipster': False, 'romantic': False, 'divey': False, 'intimate': False, 'trendy': True, 'upscale': False, 'classy': True, 'casual': True}", 'DogsAllowed': 'False', 'HappyHour': 'False', 'RestaurantsReservations': 'False', 'Corkage': 'False'}</t>
  </si>
  <si>
    <t>Breakfast &amp; Brunch, Soup, Sandwiches, Restaurants</t>
  </si>
  <si>
    <t>kgELjZ6DJGVe7cyRKEh7jQ</t>
  </si>
  <si>
    <t>RXwW9N3DHpXSsI6sCETpEg</t>
  </si>
  <si>
    <t>This is a little gem hidden away in a corner in a Mini mall of broad ripple and I'm sad I just found it because the food is amazing!  First they have breakfast, lunch and brunch so I love the variety and they have food and never that's go great with all those meals.  The service was great, greeted immediately and taking good care of.  The place is not huge but a very nice size with a nice atmosphere and diversity of customers.  So I felt comfortable and that's always nice in a new location.  The food though is the highlight!!  The menu is not same ole same, they have daily specials and the regular items are also not the norm.  Good not only comes in a large portion size that will leave you leftovers if you can save some for later but the flavoring is spectacular.  I can't wait to go back and try everything on the menu!</t>
  </si>
  <si>
    <t>_P6AQUbyQltYRcQNrQ8plw</t>
  </si>
  <si>
    <t>Bee Coffee Roasters</t>
  </si>
  <si>
    <t>5510 Lafayette Rd, Ste 140, The Roastery Cafe</t>
  </si>
  <si>
    <t>{'RestaurantsGoodForGroups': 'True', 'RestaurantsAttire': "u'casual'", 'HasTV': 'False', 'Ambience': "{'romantic': False, 'intimate': False, 'touristy': False, 'hipster': False, 'divey': False, 'classy': False, 'trendy': False, 'upscale': False, 'casual': True}", 'RestaurantsDelivery': 'False', 'BusinessParking': "{'garage': False, 'street': False, 'validated': False, 'lot': True, 'valet': False}", 'WiFi': "'free'", 'Alcohol': "u'none'", 'RestaurantsPriceRange2': '1', 'OutdoorSeating': 'True', 'RestaurantsTakeOut': 'True', 'GoodForKids': 'True', 'RestaurantsReservations': 'False', 'BusinessAcceptsCreditCards': 'True', 'NoiseLevel': "u'average'", 'WheelchairAccessible': 'True', 'HappyHour': 'False', 'BYOB': 'False', 'BikeParking': 'True', 'DogsAllowed': 'False', 'GoodForMeal': "{'dessert': False, 'latenight': False, 'lunch': False, 'dinner': False, 'brunch': False, 'breakfast': True}", 'RestaurantsTableService': 'False', 'Caters': 'False', 'DriveThru': 'False', 'BusinessAcceptsBitcoin': 'False'}</t>
  </si>
  <si>
    <t>Food, Sandwiches, Bakeries, Breakfast &amp; Brunch, Local Flavor, Restaurants, Coffee Roasteries, Coffee &amp; Tea</t>
  </si>
  <si>
    <t>{'Monday': '0:0-0:0', 'Tuesday': '7:0-14:0', 'Wednesday': '7:0-14:0', 'Thursday': '7:0-14:0', 'Friday': '7:0-14:0', 'Saturday': '8:0-14:0', 'Sunday': '8:0-14:0'}</t>
  </si>
  <si>
    <t>5M3bogepPwHTmcUR-dgSTw</t>
  </si>
  <si>
    <t>YrSzrDeHEFoOhUo1MJDfDw</t>
  </si>
  <si>
    <t>Amazing coffee, great atmosphere and staff. 
By far my favorite little place to grab coffee and chill</t>
  </si>
  <si>
    <t>yqw13sFpy1dXe6MnaZcGZw</t>
  </si>
  <si>
    <t>Lincoln Square Pancake House</t>
  </si>
  <si>
    <t>613 W 11th St</t>
  </si>
  <si>
    <t>{'RestaurantsReservations': 'True', 'GoodForMeal': "{'dessert': False, 'latenight': False, 'lunch': True, 'dinner': False, 'brunch': True, 'breakfast': True}", 'RestaurantsTakeOut': 'True', 'OutdoorSeating': 'False', 'RestaurantsPriceRange2': '1', 'GoodForKids': 'True', 'BusinessParking': "{'garage': False, 'street': False, 'validated': False, 'lot': True, 'valet': False}", 'WiFi': "u'free'", 'HappyHour': 'False', 'NoiseLevel': "'average'", 'BusinessAcceptsCreditCards': 'True', 'HasTV': 'False', 'Caters': 'True', 'DogsAllowed': 'False', 'WheelchairAccessible': 'True', 'RestaurantsTableService': 'True', 'RestaurantsGoodForGroups': 'True', 'Alcohol': "'none'", 'Ambience': "{'touristy': False, 'hipster': False, 'romantic': False, 'divey': False, 'intimate': False, 'trendy': None, 'upscale': False, 'classy': False, 'casual': True}", 'RestaurantsDelivery': 'True', 'BikeParking': 'True', 'RestaurantsAttire': "'casual'"}</t>
  </si>
  <si>
    <t>Breakfast &amp; Brunch, Cafes, American (New), Restaurants</t>
  </si>
  <si>
    <t>{'Monday': '0:0-0:0', 'Tuesday': '7:0-15:0', 'Wednesday': '7:0-15:0', 'Thursday': '7:0-15:0', 'Friday': '7:0-15:0', 'Saturday': '7:0-15:0', 'Sunday': '7:0-15:0'}</t>
  </si>
  <si>
    <t>aKk8lQVIpym-PH6spavWzg</t>
  </si>
  <si>
    <t>KpfearRyy0EnCsGUlZZGFg</t>
  </si>
  <si>
    <t>This used to be my go-to spot for breakfast and it's still a great spot! 
While still being downtown and close to the action they have a large parking lot so you don't have to worry about the headache of trying to find parking downtown. 
Their portions are huge, come with an appetite! I typically go with pancakes (they honestly taste like cake, they're sweet) and breakfast meat, I think I've finished my entire meal a total of 1 or 2 times the rest I'm taking it with me for leftovers. 
They apparently discontinued my favorite item, the red velvet french toast, which was disappointing because the red velvet french toast have kept me up many of nights dreaming about how tasty they are. I guess having dessert for breakfast is cheating.</t>
  </si>
  <si>
    <t>RIZE - Indianapolis</t>
  </si>
  <si>
    <t>2721 E 86th St, Ste 120</t>
  </si>
  <si>
    <t>{'BusinessAcceptsBitcoin': 'False', 'RestaurantsGoodForGroups': 'True', 'ByAppointmentOnly': 'True', 'Caters': 'True', 'WheelchairAccessible': 'True', 'RestaurantsReservations': 'False', 'NoiseLevel': "u'average'", 'RestaurantsPriceRange2': '2', 'GoodForMeal': "{'dessert': False, 'latenight': False, 'lunch': True, 'dinner': False, 'brunch': True, 'breakfast': True}", 'BYOB': 'False', 'RestaurantsAttire': "u'casual'", 'WiFi': "'free'", 'RestaurantsTableService': 'True', 'BikeParking': 'True', 'Ambience': "{'touristy': False, 'hipster': False, 'romantic': False, 'divey': False, 'intimate': False, 'trendy': False, 'upscale': False, 'classy': True, 'casual': True}", 'BusinessAcceptsCreditCards': 'True', 'RestaurantsTakeOut': 'True', 'Alcohol': "'none'", 'GoodForKids': 'True', 'BusinessParking': "{'garage': False, 'street': False, 'validated': False, 'lot': True, 'valet': True}", 'OutdoorSeating': 'True', 'HappyHour': 'False', 'DogsAllowed': 'False', 'HasTV': 'False', 'RestaurantsDelivery': 'False'}</t>
  </si>
  <si>
    <t>Breakfast &amp; Brunch, Restaurants, Juice Bars &amp; Smoothies, Food, American (New)</t>
  </si>
  <si>
    <t>J_A9idH7TlgdXXiFi0X3sg</t>
  </si>
  <si>
    <t>1yuV6loIL1aWgOsJJicQWg</t>
  </si>
  <si>
    <t>This was a great spot for Brunch!
1. We called ahead and they do not take call-aheads, but we knew what the wait was going to be ahead of time and we just made a plan to stop in somewhere else and get a quick drink. It will be nice when the Daredevil Tap Room opens at the other end of the building and there will be a place to go to get a quick drink. We went into Blue sushi and had a nice drink.
2. We went at around 1pm on a saturday thinking it would be slower. We  waited over 45 minutes for a table for 2. It is a very small place, and it was continually busy until about 2:15. So that may be the perfect time to go on a Saturday. Around 2:15 and there will be no wait. They close at 3. 
Other than the wait that we knew about ahead of time, our experience was great. They text you when your table is almost ready so that's when we headed back to the restaurant. It's a bright and friendly restaurant. It can be a little close quarters with the other guests, but not terrible. 
They do not have much in the way of alcoholic drink options. They have a good bloody mary, a mimosa (with lots of juice options), and a coffee-vodka drink. They were out of prosecco when we were there, but they let me have a screwdriver with the mimosa juice that I wanted.
I had the Salmon toast and it was amazing! It was much more than I was expecting size-wise. It came with 4 huge baguettes that were crunchy on the edges and softer in the middle. There was a garlic caper cream cheese and then just a mound of smoked salmon on the plate. It also came with a side salad. I had to force it down at the end to finish it all. I was stuffed. 
My wife had the chicken hash, and it was intensely flavorful! It was also a good portion size.
Overall, a great experience and we will be back!</t>
  </si>
  <si>
    <t>0vIQ0onrTtDtZfG2otTsng</t>
  </si>
  <si>
    <t>Shula's Steakhouse</t>
  </si>
  <si>
    <t>241 West Washington St</t>
  </si>
  <si>
    <t>{'Alcohol': "u'full_bar'", 'BusinessAcceptsCreditCards': 'True', 'BYOBCorkage': "'no'", 'RestaurantsAttire': "u'dressy'", 'RestaurantsReservations': 'True', 'RestaurantsGoodForGroups': 'True', 'Caters': 'False', 'NoiseLevel': "u'average'", 'OutdoorSeating': 'False', 'RestaurantsDelivery': 'False', 'BikeParking': 'True', 'RestaurantsPriceRange2': '3', 'RestaurantsTakeOut': 'True', 'GoodForKids': 'False', 'BusinessParking': "{'garage': False, 'street': False, 'validated': False, 'lot': False, 'valet': True}", 'Ambience': "{'touristy': False, 'hipster': False, 'romantic': False, 'divey': False, 'intimate': False, 'trendy': False, 'upscale': True, 'classy': True, 'casual': False}", 'HasTV': 'True', 'GoodForMeal': "{'dessert': False, 'latenight': False, 'lunch': False, 'dinner': True, 'brunch': False, 'breakfast': False}", 'WiFi': "u'free'"}</t>
  </si>
  <si>
    <t>Breakfast &amp; Brunch, Steakhouses, American (New), Restaurants</t>
  </si>
  <si>
    <t>{'Monday': '17:0-22:30', 'Tuesday': '17:0-22:30', 'Wednesday': '17:0-22:30', 'Thursday': '17:0-22:30', 'Friday': '17:0-23:0', 'Saturday': '17:0-23:0', 'Sunday': '17:0-22:30'}</t>
  </si>
  <si>
    <t>nU3c6qRZyQbPcpbescvNSg</t>
  </si>
  <si>
    <t>Well, I just happened upon this spot as I was at The Westin for a relaxing Solo Sunday Funday.It was empty, as it was the weekend prior to NYE- but that didn't deter me!I sat at the bar where Troy kindly greeted me &amp; asked what I'd like to drink.I asked him to conjure up something fruity &amp; strong.He did just that...
He did just that...three times.Ha!My drink consisted of Captain Morgan Coconut Rum, &amp; almost every juice you can think of.Yum!I also got a little hungry from sipping &amp; watching football- so I ordered the calamari fries.Oh, my!Appetizing WIN!I will definitely be back for those.
I told Troy I'd be back.Anyone who knows me knows I love bartenders with outstanding service.I even made Fun convo about travel with a couple sitting at the bar as well.Fun times!I will be returning!</t>
  </si>
  <si>
    <t>WrEGfDNfZQanqh46ACFOvQ</t>
  </si>
  <si>
    <t>Le Peep Restaurant</t>
  </si>
  <si>
    <t>8487 Union Chapel Rd</t>
  </si>
  <si>
    <t>{'Alcohol': "u'none'", 'RestaurantsDelivery': 'True', 'RestaurantsReservations': 'True', 'BusinessParking': "{'garage': False, 'street': False, 'validated': False, 'lot': True, 'valet': False}", 'RestaurantsGoodForGroups': 'True', 'OutdoorSeating': 'False', 'RestaurantsTakeOut': 'True', 'BikeParking': 'True', 'Caters': 'True', 'RestaurantsAttire': "u'casual'", 'WiFi': "'free'", 'BusinessAcceptsCreditCards': 'True', 'HasTV': 'False', 'NoiseLevel': "u'average'", 'RestaurantsPriceRange2': '2', 'GoodForKids': 'True', 'GoodForMeal': "{'dessert': False, 'latenight': False, 'lunch': False, 'dinner': False, 'brunch': True, 'breakfast': True}", 'DogsAllowed': 'False', 'Ambience': "{'romantic': False, 'intimate': False, 'touristy': False, 'hipster': False, 'divey': False, 'classy': False, 'trendy': False, 'upscale': False, 'casual': True}", 'HappyHour': 'False'}</t>
  </si>
  <si>
    <t>Breakfast &amp; Brunch, Restaurants</t>
  </si>
  <si>
    <t>{'Tuesday': '7:30-14:30', 'Wednesday': '7:30-14:30', 'Thursday': '7:30-14:30', 'Friday': '7:30-14:30', 'Saturday': '7:30-15:0', 'Sunday': '7:30-15:0'}</t>
  </si>
  <si>
    <t>SzG2SdvdPCYHzD_zF8jRhw</t>
  </si>
  <si>
    <t>DsBghdbpxFIAl6jApweRaQ</t>
  </si>
  <si>
    <t>I'm a skillet type of person and this skillet did not disappoint. The food was very hot and fresh. The service was nice and professional. The waiter did give me the wrong ticket to pay which almost made me faint but quickly fixed the issue right away giving me the correct one. I definitely needed a nap after this meal. If it's your first time going to Le Peep keep it simple and work your way around the menu. Everything is great here though. French roast is delicious.</t>
  </si>
  <si>
    <t>4_R14gYh8Qn4yZhyrMezvA</t>
  </si>
  <si>
    <t>Chef D's Breakfast</t>
  </si>
  <si>
    <t>8347 Michigan Rd</t>
  </si>
  <si>
    <t>{'BusinessAcceptsCreditCards': 'True', 'RestaurantsDelivery': 'True', 'BikeParking': 'False', 'GoodForKids': 'True', 'OutdoorSeating': 'False', 'RestaurantsGoodForGroups': 'True', 'BusinessParking': "{'garage': False, 'street': False, 'validated': False, 'lot': False, 'valet': False}", 'RestaurantsAttire': "'casual'", 'RestaurantsTakeOut': 'True', 'RestaurantsPriceRange2': '1', 'Alcohol': "'none'", 'Caters': 'False', 'GoodForMeal': "{'dessert': False, 'latenight': False, 'lunch': False, 'dinner': False, 'brunch': False, 'breakfast': True}", 'RestaurantsTableService': 'True', 'NoiseLevel': "u'average'", 'WiFi': "'no'", 'RestaurantsReservations': 'False', 'HasTV': 'True', 'Ambience': "{'touristy': False, 'hipster': False, 'romantic': False, 'divey': False, 'intimate': False, 'trendy': False, 'upscale': False, 'classy': False, 'casual': True}"}</t>
  </si>
  <si>
    <t>American (Traditional), Breakfast &amp; Brunch, Mexican, Restaurants</t>
  </si>
  <si>
    <t>{'Monday': '7:0-15:0', 'Tuesday': '7:0-15:0', 'Wednesday': '7:0-15:0', 'Thursday': '7:0-15:0', 'Friday': '7:0-15:0', 'Saturday': '7:0-15:0', 'Sunday': '7:0-15:0'}</t>
  </si>
  <si>
    <t>4wwQeNrQFaTSwFWpRf_EtA</t>
  </si>
  <si>
    <t>nhhukNkiTkPtBteGOTRx8A</t>
  </si>
  <si>
    <t>Nice breakfast spot located behind Studio Movie Grill next to Big Lots. The restaurant is relatively small but the food is excellent. The staff is very friendly. You can order online for take-out. They offer good breakfast options without breaking your the bank. I haven't tried there lunch menu. But they do offer both lunch and breakfast all day.</t>
  </si>
  <si>
    <t>yeZfgAw4LvWnri7ecPkiYA</t>
  </si>
  <si>
    <t>Cafe Audrey at the Fort</t>
  </si>
  <si>
    <t>9134 Otis Ave</t>
  </si>
  <si>
    <t>{'RestaurantsAttire': "u'casual'", 'OutdoorSeating': 'True', 'BikeParking': 'True', 'BusinessParking': "{'garage': False, 'street': False, 'validated': False, 'lot': True, 'valet': False}", 'HasTV': 'False', 'NoiseLevel': "u'average'", 'RestaurantsReservations': 'False', 'RestaurantsPriceRange2': '1', 'RestaurantsGoodForGroups': 'True', 'RestaurantsDelivery': 'False', 'WiFi': "u'free'", 'BusinessAcceptsBitcoin': 'False', 'Caters': 'True', 'BusinessAcceptsCreditCards': 'True', 'RestaurantsTakeOut': 'True', 'Ambience': "{'touristy': False, 'hipster': False, 'romantic': False, 'divey': False, 'intimate': False, 'trendy': None, 'upscale': False, 'classy': False, 'casual': True}", 'GoodForKids': 'True', 'GoodForMeal': "{'dessert': False, 'latenight': False, 'lunch': True, 'dinner': False, 'brunch': True, 'breakfast': True}", 'Alcohol': "u'none'", 'DogsAllowed': 'False', 'HappyHour': 'False'}</t>
  </si>
  <si>
    <t>Restaurants, Food, Coffee &amp; Tea, Desserts, Cafes, Sandwiches, American (New), Breakfast &amp; Brunch</t>
  </si>
  <si>
    <t>Ez28xQ6LH-p7MGY-pskgiA</t>
  </si>
  <si>
    <t>QmZ85aiPHOMyyTmmC4_ZMA</t>
  </si>
  <si>
    <t>This place is such a hidden treasure. I love how unique everything is and everything I have eaten has been wonderful. We have never had to wait but if we did the coffee bar is such a great feature to make us more patient. I will definitely visit again!</t>
  </si>
  <si>
    <t>czZ39uUtw3Z1eRvHpDg2yA</t>
  </si>
  <si>
    <t>Al-Rayan Restaurant</t>
  </si>
  <si>
    <t>4873 W 38th St</t>
  </si>
  <si>
    <t>{'GoodForKids': 'True', 'NoiseLevel': "u'quiet'", 'WiFi': "u'no'", 'BikeParking': 'True', 'OutdoorSeating': 'False', 'Alcohol': "u'none'", 'RestaurantsTakeOut': 'True', 'BusinessParking': "{'garage': False, 'street': False, 'validated': False, 'lot': True, 'valet': False}", 'RestaurantsTableService': 'True', 'RestaurantsPriceRange2': '2', 'WheelchairAccessible': 'True', 'HasTV': 'True', 'RestaurantsGoodForGroups': 'True', 'RestaurantsAttire': "u'casual'", 'BusinessAcceptsCreditCards': 'True', 'HappyHour': 'False', 'Ambience': "{u'divey': False, u'hipster': False, u'casual': True, u'touristy': None, u'trendy': False, u'intimate': None, u'romantic': False, u'classy': None, u'upscale': False}", 'RestaurantsReservations': 'True', 'RestaurantsDelivery': 'True', 'GoodForMeal': "{'dessert': None, 'latenight': False, 'lunch': True, 'dinner': True, 'brunch': None, 'breakfast': None}", 'Caters': 'True'}</t>
  </si>
  <si>
    <t>Event Planning &amp; Services, Mediterranean, Middle Eastern, Breakfast &amp; Brunch, Halal, Arabic, Restaurants, Buffets, Party &amp; Event Planning</t>
  </si>
  <si>
    <t>{'Monday': '9:0-23:0', 'Tuesday': '9:0-23:0', 'Wednesday': '9:0-23:0', 'Thursday': '9:0-23:0', 'Friday': '9:0-23:0', 'Saturday': '9:0-23:0', 'Sunday': '9:0-23:0'}</t>
  </si>
  <si>
    <t>ZV1AXFJX9p9Kf0E7mNYrlA</t>
  </si>
  <si>
    <t>eUEqAxrb5v2B9v3jM0SCUA</t>
  </si>
  <si>
    <t>Excellent service from the start. A very friendly gentleman served us and was able to easily answer our questions. Beautiful clean eating area. Pleasant environment. The food was served very hot and was quite delicious! It was well worth the money. Generous portions as well. Over all an exceptional experience. Will be returning.</t>
  </si>
  <si>
    <t>18-18097-20190104</t>
  </si>
  <si>
    <t>K_WZrMHAjqZ5DThAw4ZKMQ</t>
  </si>
  <si>
    <t>Taco Bell</t>
  </si>
  <si>
    <t>4502 W. 38th Street</t>
  </si>
  <si>
    <t>{'NoiseLevel': "'average'", 'BusinessParking': "{'garage': False, 'street': False, 'validated': False, 'lot': False, 'valet': False}", 'GoodForKids': 'True', 'WiFi': "'free'", 'BusinessAcceptsCreditCards': 'True', 'RestaurantsPriceRange2': '1', 'RestaurantsTakeOut': 'True', 'Caters': 'False', 'RestaurantsReservations': 'False', 'OutdoorSeating': 'False', 'Alcohol': "'none'", 'HasTV': 'True', 'BikeParking': 'False', 'RestaurantsAttire': "'casual'", 'RestaurantsGoodForGroups': 'False', 'DriveThru': 'True', 'Ambience': "{'touristy': False, 'hipster': False, 'romantic': False, 'divey': False, 'intimate': False, 'trendy': False, 'upscale': False, 'classy': True, 'casual': False}", 'RestaurantsDelivery': 'True'}</t>
  </si>
  <si>
    <t>Restaurants, Fast Food, Mexican, Breakfast &amp; Brunch, Tacos, Tex-Mex</t>
  </si>
  <si>
    <t>{'Monday': '7:0-0:0', 'Tuesday': '7:0-2:0', 'Wednesday': '7:0-0:0', 'Thursday': '7:0-0:0', 'Friday': '7:0-3:0', 'Saturday': '7:0-3:0', 'Sunday': '7:0-0:0'}</t>
  </si>
  <si>
    <t>LldO8xzoi836LaluW2dy_Q</t>
  </si>
  <si>
    <t>exEHGmqWejjueWEGEgt5Ng</t>
  </si>
  <si>
    <t>Worst taco Bell ever !! STAFF IS RUDE 
Do not come here, I was in the drive thru waiting and they told me to hold on a minute, and I did, after about 2 minutes the guy on the speaker came back in a rushed voice and said what did I want ?! 
I still calmly told him my order, but he did not understand me, and I repeated myself with a firm voice and he said no need for the attitude and I am taking too long to order , I did curse him out, and went to the window to see if he would talk to me face to face but he didn't , he his like a coward behind the glass. DONT COME HERE.</t>
  </si>
  <si>
    <t>HbxyEWVHPSZA_9cm9xo61Q</t>
  </si>
  <si>
    <t>301 N Illinois St</t>
  </si>
  <si>
    <t>{'RestaurantsDelivery': 'True', 'RestaurantsAttire': "'casual'", 'WiFi': "u'free'", 'BikeParking': 'True', 'RestaurantsTakeOut': 'True', 'BusinessAcceptsCreditCards': 'True', 'RestaurantsReservations': 'True', 'RestaurantsGoodForGroups': 'True', 'GoodForKids': 'True', 'BusinessParking': "{'garage': True, 'street': True, 'validated': False, 'lot': False, 'valet': False}", 'OutdoorSeating': 'False', 'Caters': 'True', 'Alcohol': "u'none'", 'NoiseLevel': "u'average'", 'HasTV': 'False', 'Ambience': "{'touristy': None, 'hipster': False, 'romantic': False, 'divey': False, 'intimate': False, 'trendy': False, 'upscale': False, 'classy': False, 'casual': True}", 'HappyHour': 'False', 'GoodForMeal': "{'dessert': False, 'latenight': False, 'lunch': None, 'dinner': False, 'brunch': True, 'breakfast': True}", 'RestaurantsPriceRange2': '2', 'DogsAllowed': 'False'}</t>
  </si>
  <si>
    <t>Food, Breakfast &amp; Brunch, Restaurants</t>
  </si>
  <si>
    <t>f8mimlOjRWyipVZ3w4eaug</t>
  </si>
  <si>
    <t>R0feMA9jggotuYi60CWuvQ</t>
  </si>
  <si>
    <t>Oddly enough this was my first time ever eating at a le peep and I was pleasantly surprised and impressed! Our waitress, Jessica was incredible and so attentive - while also taking care of quite a few tables. We had the hobo, biscuits and gravy, and the French toast. Everything was fresh and delicious! They also had some pretty bomb mimosas  I would definitely give this place a visit for some breakfast or lunch!</t>
  </si>
  <si>
    <t>Zs4WXGhLfDra5jKTXeF1Qw</t>
  </si>
  <si>
    <t>Hotcakes Emporium Pancake House &amp; Restaurant</t>
  </si>
  <si>
    <t>8555 Ditch Rd</t>
  </si>
  <si>
    <t>{'RestaurantsTakeOut': 'True', 'RestaurantsGoodForGroups': 'True', 'HasTV': 'True', 'RestaurantsAttire': "u'casual'", 'Ambience': "{'romantic': False, 'intimate': False, 'touristy': False, 'hipster': False, 'divey': False, 'classy': False, 'trendy': False, 'upscale': False, 'casual': True}", 'OutdoorSeating': 'True', 'BusinessParking': "{'garage': False, 'street': False, 'validated': False, 'lot': True, 'valet': False}", 'NoiseLevel': "u'average'", 'GoodForKids': 'True', 'WiFi': "u'free'", 'BikeParking': 'True', 'BusinessAcceptsCreditCards': 'True', 'RestaurantsReservations': 'False', 'Alcohol': "u'none'", 'GoodForMeal': "{'dessert': False, 'latenight': False, 'lunch': True, 'dinner': False, 'brunch': True, 'breakfast': True}", 'RestaurantsTableService': 'True', 'RestaurantsPriceRange2': '1', 'DogsAllowed': 'False', 'Caters': 'False', 'RestaurantsDelivery': 'True'}</t>
  </si>
  <si>
    <t>Salad, Restaurants, Sandwiches, Breakfast &amp; Brunch</t>
  </si>
  <si>
    <t>INertpBgTtRGZAPW8uJtag</t>
  </si>
  <si>
    <t>a5Q6X78wxXUblX27YMbJVw</t>
  </si>
  <si>
    <t>Nothing special breakfast place. I've got sunrise combo, which comes with eggs, sausages  or bacons and biscuits and gravy. This place was pretty busy for brunch on Sunday. I don't think they take reservations but we were seated right away. It's definitely a family ran business. Our food came out quick also. However, food was not that's great. Eggs were drenched in oil, bacons were very salty. I've got a side of one chocolate chip pancake and they were nothing special. Best part was the biscuits and gravy. They don't have mimosas here, which may be disappointing for some people. Price wasn't bad at all. For two meals and side of one pancake was $18-$19. The portions were fairly large. I won't be back here though.</t>
  </si>
  <si>
    <t>9tajhM5W0OPgPUppo_zhmw</t>
  </si>
  <si>
    <t>HoiTEA ToiTEA</t>
  </si>
  <si>
    <t>6283 N College Ave</t>
  </si>
  <si>
    <t>{'WiFi': "u'free'", 'BusinessAcceptsCreditCards': 'True', 'OutdoorSeating': 'True', 'Alcohol': "'beer_and_wine'", 'RestaurantsGoodForGroups': 'True', 'Ambience': "{'touristy': False, 'hipster': False, 'romantic': False, 'divey': False, 'intimate': False, 'trendy': True, 'upscale': False, 'classy': True, 'casual': True}", 'DogsAllowed': 'True', 'BikeParking': 'True', 'RestaurantsTableService': 'False', 'HasTV': 'False', 'RestaurantsDelivery': 'False', 'RestaurantsAttire': "'casual'", 'GoodForKids': 'True', 'Caters': 'False', 'WheelchairAccessible': 'True', 'RestaurantsReservations': 'False', 'GoodForMeal': "{'dessert': True, 'latenight': False, 'lunch': True, 'dinner': False, 'brunch': True, 'breakfast': True}", 'HappyHour': 'False', 'RestaurantsTakeOut': 'True', 'NoiseLevel': "u'quiet'", 'RestaurantsPriceRange2': '1', 'BusinessAcceptsBitcoin': 'False', 'BusinessParking': "{'garage': True, 'street': True, 'validated': False, 'lot': False, 'valet': False}"}</t>
  </si>
  <si>
    <t>Restaurants, Cafes, Breakfast &amp; Brunch, Coffee &amp; Tea, Tea Rooms, Herbs &amp; Spices, Specialty Food, Event Planning &amp; Services, Food, Venues &amp; Event Spaces</t>
  </si>
  <si>
    <t>{'Monday': '0:0-0:0', 'Tuesday': '7:30-19:30', 'Wednesday': '7:30-19:30', 'Thursday': '7:30-19:30', 'Friday': '7:30-19:30', 'Saturday': '9:30-18:30', 'Sunday': '9:30-18:30'}</t>
  </si>
  <si>
    <t>OUERivtvJNVyoqqfgDWLEQ</t>
  </si>
  <si>
    <t>AjRAEStcbBs_bUx1gYImYg</t>
  </si>
  <si>
    <t>I love the tea options! So much diversity. It's nice and chill on most days. Follow them on social media to check if there's live music. I wasn't quite prepared last time I was in. 
Still, a really amazing tea selection. Worth the visit and the bottomless cup of tea if you're wanting to try a bunch of tea! Wish there were sodas for my friend. But seriously, that's my only suggestion.</t>
  </si>
  <si>
    <t>TyBZCT3yOVfrJnMgG0tH4Q</t>
  </si>
  <si>
    <t>Jack in the Box</t>
  </si>
  <si>
    <t>5613 W 38th St</t>
  </si>
  <si>
    <t>{'Ambience': "{'romantic': False, 'intimate': False, 'touristy': False, 'hipster': False, 'divey': False, 'classy': False, 'trendy': False, 'upscale': False, 'casual': False}", 'RestaurantsReservations': 'False', 'OutdoorSeating': 'False', 'Alcohol': "u'none'", 'BusinessAcceptsCreditCards': 'True', 'RestaurantsPriceRange2': '1', 'BikeParking': 'False', 'Caters': 'False', 'RestaurantsGoodForGroups': 'True', 'RestaurantsAttire': "u'casual'", 'GoodForKids': 'True', 'HasTV': 'True', 'BusinessParking': "{u'valet': False, u'garage': False, u'street': False, u'lot': True, u'validated': False}", 'RestaurantsTakeOut': 'False', 'RestaurantsDelivery': 'True', 'DriveThru': 'True'}</t>
  </si>
  <si>
    <t>Fast Food, Mexican, Tacos, Restaurants, Breakfast &amp; Brunch, American (New), Burgers</t>
  </si>
  <si>
    <t>lYNgb-pPTTh5Vmxpmk8bSQ</t>
  </si>
  <si>
    <t>I have come here a few times and it is not bad, I like it,good food, and the staff is good. The general manager Mike is awesome, very professional and he is most of the time there. I would recommend this place, like every fast food it has its good days and bad days,but with me, they have had mainly good days.</t>
  </si>
  <si>
    <t>9XWyNzOJtfVNZlNFk-kPXA</t>
  </si>
  <si>
    <t>Foundry Provisions</t>
  </si>
  <si>
    <t>236 E 16th St</t>
  </si>
  <si>
    <t>{'Alcohol': "u'none'", 'RestaurantsTakeOut': 'True', 'RestaurantsAttire': "u'casual'", 'GoodForKids': 'True', 'BikeParking': 'True', 'RestaurantsReservations': 'False', 'Ambience': "{'touristy': False, 'hipster': True, 'romantic': False, 'divey': False, 'intimate': False, 'trendy': False, 'upscale': False, 'classy': False, 'casual': True}", 'OutdoorSeating': 'True', 'HasTV': 'False', 'WiFi': "u'free'", 'NoiseLevel': "u'average'", 'BusinessAcceptsCreditCards': 'True', 'BusinessParking': "{'garage': False, 'street': True, 'validated': False, 'lot': False, 'valet': False}", 'RestaurantsGoodForGroups': 'True', 'Caters': 'False', 'RestaurantsPriceRange2': '1', 'GoodForMeal': "{'dessert': False, 'latenight': False, 'lunch': True, 'dinner': False, 'brunch': True, 'breakfast': True}", 'WheelchairAccessible': 'True', 'HappyHour': 'False', 'RestaurantsTableService': 'False', 'DogsAllowed': 'False', 'RestaurantsDelivery': 'True', 'BYOB': 'False'}</t>
  </si>
  <si>
    <t>Restaurants, Food, Sandwiches, Coffee &amp; Tea, Breakfast &amp; Brunch</t>
  </si>
  <si>
    <t>{'Monday': '0:0-0:0', 'Tuesday': '7:0-17:0', 'Wednesday': '7:0-17:0', 'Thursday': '7:0-15:0', 'Friday': '7:0-13:0', 'Saturday': '8:0-15:0', 'Sunday': '8:0-15:0'}</t>
  </si>
  <si>
    <t>ozYRY_Of9HpvpNHnoAU5VA</t>
  </si>
  <si>
    <t>FKROQEB_RtJf2PXRWsu8jw</t>
  </si>
  <si>
    <t>Was in the mood for an eggwich with my coffee in a cozy spot, and found a perfect combo here at Foundry. I waited a few mins and scoped the place for a spot and found a booth opening up. Booths are always high equity so I scooped it up, along with an outlet. 
Seated for a min, a staff person was quick to call out my order, as well as bring each table a flower (which is always a nice touch). 
Def a cute spot to brunch at, or meet for a coffee, chat and chill (I just made that up so I'm TM'ing it). Airy, with a pleasant vibe, I think I found a new spot to waste a morning at.</t>
  </si>
  <si>
    <t>L6LiIjKsMcxguEGnr5ilqQ</t>
  </si>
  <si>
    <t>Spoke &amp; Steele</t>
  </si>
  <si>
    <t>123 S Illinois St</t>
  </si>
  <si>
    <t>{'RestaurantsReservations': 'True', 'RestaurantsGoodForGroups': 'True', 'RestaurantsAttire': "'casual'", 'HasTV': 'True', 'NoiseLevel': "u'average'", 'GoodForDancing': 'False', 'RestaurantsTableService': 'True', 'BusinessAcceptsCreditCards': 'True', 'OutdoorSeating': 'False', 'HappyHour': 'True', 'WheelchairAccessible': 'True', 'GoodForKids': 'False', 'Ambience': "{'touristy': False, 'hipster': False, 'romantic': False, 'divey': False, 'intimate': False, 'trendy': True, 'upscale': False, 'classy': True, 'casual': False}", 'WiFi': "'paid'", 'Music': "{'dj': False}", 'BusinessParking': "{'garage': True, 'street': False, 'validated': False, 'lot': False, 'valet': True}", 'Caters': 'False', 'BYOB': 'False', 'Smoking': "u'no'", 'BestNights': "{'monday': True, 'tuesday': False, 'friday': True, 'wednesday': True, 'thursday': False, 'sunday': False, 'saturday': False}", 'BusinessAcceptsBitcoin': 'False', 'CoatCheck': 'True', 'RestaurantsTakeOut': 'True', 'RestaurantsDelivery': 'True', 'GoodForMeal': "{'dessert': None, 'latenight': None, 'lunch': None, 'dinner': True, 'brunch': None, 'breakfast': None}", 'Alcohol': "'full_bar'", 'BikeParking': 'False', 'DogsAllowed': 'False', 'RestaurantsPriceRange2': '2'}</t>
  </si>
  <si>
    <t>Nightlife, Cocktail Bars, Restaurants, French, Breakfast &amp; Brunch, American (Traditional), Bars</t>
  </si>
  <si>
    <t>{'Monday': '17:0-21:30', 'Tuesday': '17:0-21:30', 'Wednesday': '17:0-21:30', 'Thursday': '17:0-21:30', 'Friday': '17:0-21:30', 'Saturday': '17:0-21:30', 'Sunday': '17:0-21:30'}</t>
  </si>
  <si>
    <t>Ca4p-VbyHpQDq3wLZ3VVSg</t>
  </si>
  <si>
    <t>Dxex_v8hWP1nifcxoQtgfA</t>
  </si>
  <si>
    <t>Love the craft cocktails and I don't usually order craft cocktails.  I have ordered different food each visit and each time my entre has been excellent.</t>
  </si>
  <si>
    <t>Y-h1WIRcyi9cg5va59a1Vw</t>
  </si>
  <si>
    <t>4105 E 96th St</t>
  </si>
  <si>
    <t>{'RestaurantsGoodForGroups': 'True', 'Ambience': "{'touristy': False, 'hipster': False, 'romantic': False, 'divey': False, 'intimate': False, 'trendy': False, 'upscale': False, 'classy': False, 'casual': True}", 'RestaurantsDelivery': 'False', 'Alcohol': "'none'", 'RestaurantsTakeOut': 'True', 'BusinessParking': "{'garage': False, 'street': False, 'validated': False, 'lot': True, 'valet': False}", 'HasTV': 'False', 'BusinessAcceptsCreditCards': 'True', 'RestaurantsAttire': "'casual'", 'GoodForKids': 'True', 'RestaurantsPriceRange2': '1', 'OutdoorSeating': 'False', 'WiFi': "'free'", 'NoiseLevel': "'average'", 'BikeParking': 'True', 'GoodForMeal': "{'dessert': True, 'latenight': False, 'lunch': False, 'dinner': False, 'brunch': True, 'breakfast': False}", 'RestaurantsReservations': 'False'}</t>
  </si>
  <si>
    <t>Steakhouses, American (New), Fast Food, Restaurants, Diners, Burgers, American (Traditional), Breakfast &amp; Brunch</t>
  </si>
  <si>
    <t>{'Monday': '7:0-0:0', 'Tuesday': '7:0-0:0', 'Wednesday': '7:0-0:0', 'Thursday': '7:0-0:0', 'Friday': '7:0-0:0', 'Saturday': '7:0-0:0', 'Sunday': '7:0-0:0'}</t>
  </si>
  <si>
    <t>bKQXiEwCf_b3DffoVmj8Bw</t>
  </si>
  <si>
    <t>XjvZJ80XR44DWzLMwQN2Hw</t>
  </si>
  <si>
    <t>Shakes were great would have given 5 stars but the second I said yelp our waiter corrected the address I was reading so pretty good</t>
  </si>
  <si>
    <t>_m0mp3Wjcteysto6azQ9iA</t>
  </si>
  <si>
    <t>Seasons 52</t>
  </si>
  <si>
    <t>8650 Keystone Crossing</t>
  </si>
  <si>
    <t>{'WiFi': "u'free'", 'RestaurantsTakeOut': 'True', 'BusinessAcceptsCreditCards': 'True', 'RestaurantsAttire': "u'casual'", 'Ambience': "{'romantic': False, 'intimate': False, 'touristy': False, 'hipster': False, 'divey': False, 'classy': True, 'trendy': False, 'upscale': False, 'casual': False}", 'BusinessParking': "{'garage': False, 'street': False, 'validated': False, 'lot': True, 'valet': True}", 'NoiseLevel': "u'average'", 'RestaurantsReservations': 'True', 'RestaurantsGoodForGroups': 'True', 'Alcohol': "u'full_bar'", 'GoodForDancing': 'False', 'BikeParking': 'False', 'DogsAllowed': 'False', 'GoodForKids': 'True', 'OutdoorSeating': 'None', 'CoatCheck': 'False', 'HasTV': 'True', 'RestaurantsPriceRange2': '2', 'RestaurantsDelivery': 'True', 'Smoking': "u'no'", 'ByAppointmentOnly': 'False', 'Music': "{'dj': False, 'background_music': False, 'no_music': False, 'jukebox': False, 'live': None, 'video': False, 'karaoke': False}", 'BusinessAcceptsBitcoin': 'False', 'HappyHour': 'True', 'RestaurantsTableService': 'True', 'GoodForMeal': "{u'breakfast': False, u'brunch': None, u'lunch': None, u'dinner': True, u'latenight': False, u'dessert': None}", 'BestNights': "{u'monday': True, u'tuesday': True, u'wednesday': False, u'thursday': False, u'friday': False, u'saturday': True, u'sunday': False}", 'WheelchairAccessible': 'True', 'Caters': 'False'}</t>
  </si>
  <si>
    <t>Bars, Vegetarian, American (Traditional), Nightlife, American (New), Wine Bars, Gluten-Free, Restaurants, Seafood, Breakfast &amp; Brunch</t>
  </si>
  <si>
    <t>{'Monday': '0:0-0:0', 'Tuesday': '11:0-22:0', 'Wednesday': '11:0-22:0', 'Thursday': '11:0-23:0', 'Friday': '11:0-23:0', 'Saturday': '11:0-23:0', 'Sunday': '11:0-21:0'}</t>
  </si>
  <si>
    <t>ZqQU0lptMI0GnnA6B36mtA</t>
  </si>
  <si>
    <t>6M1-Sp9r0JvdstVH3SDjxQ</t>
  </si>
  <si>
    <t>It was my husband's birthday and they made it memorable with such care! Thank you so much! Barbara and her entire staff was awesome!
Wondering if the chef can train me on Whole Roasted Cauliflower -</t>
  </si>
  <si>
    <t>g2jxxtlRxZjTBRUwjRIHYQ</t>
  </si>
  <si>
    <t>9340 Michigan Rd</t>
  </si>
  <si>
    <t>{'BusinessParking': "{'garage': False, 'street': False, 'validated': False, 'lot': True, 'valet': False}", 'GoodForKids': 'True', 'RestaurantsReservations': 'False', 'RestaurantsAttire': "u'casual'", 'RestaurantsGoodForGroups': 'True', 'BusinessAcceptsCreditCards': 'True', 'BikeParking': 'False', 'Alcohol': "u'none'", 'RestaurantsTakeOut': 'True', 'RestaurantsPriceRange2': '2', 'NoiseLevel': "'average'", 'OutdoorSeating': 'True', 'HappyHour': 'False', 'Caters': 'True', 'HasTV': 'True', 'RestaurantsTableService': 'True', 'Ambience': "{'touristy': None, 'hipster': False, 'romantic': False, 'divey': False, 'intimate': False, 'trendy': False, 'upscale': False, 'classy': False, 'casual': True}", 'WiFi': "'no'", 'GoodForMeal': "{'dessert': False, 'latenight': False, 'lunch': True, 'dinner': None, 'brunch': True, 'breakfast': True}", 'RestaurantsDelivery': 'True', 'DogsAllowed': 'False'}</t>
  </si>
  <si>
    <t>Caterers, Comfort Food, Diners, Breakfast &amp; Brunch, Event Planning &amp; Services, Southern, American (Traditional), Restaurants</t>
  </si>
  <si>
    <t>{'Monday': '8:0-20:0', 'Tuesday': '8:0-20:0', 'Wednesday': '8:0-20:0', 'Thursday': '8:0-20:0', 'Friday': '8:0-20:0', 'Saturday': '8:0-20:0', 'Sunday': '8:0-20:0'}</t>
  </si>
  <si>
    <t>zJWSm__pSYA3nviTCmYDEw</t>
  </si>
  <si>
    <t>0YI3p9o-ntRgRaPWpfa22Q</t>
  </si>
  <si>
    <t>Tried to save some time by doing the online ordering again. If there were some other place to get chicken livers I wouldn't have even given them a second chance. 
Placed my order at 12:36pm
Arrived and paid at 12:59pm
Finally got my order at 1:26pm but only after one of the young ladies that was stocking the store area with merchandise, asked if I was still waiting in my order. She said we aren't that busy and it shouldn't take as long as it was. She came out to the front followed by a young lady with my livers, mashed potatoes and pinto beans but forgot the cornbread. After she retrieved the cornbread muffin I was in my car and heading home at 1:27pm. A full 50 min after placing the order on line. Had I been on a work lunch break I would have had very little time to eat. I guess if I ever have another chicken liver craving I may as well just go in and place the order in person not on line. While waiting I did resist the urge ( not really any urge ) to buy junk in the general store.</t>
  </si>
  <si>
    <t>18-18097-20190105</t>
  </si>
  <si>
    <t>F_wIC6i5y4zdQyp99R7PdQ</t>
  </si>
  <si>
    <t>Blueberry Hill Pancake House</t>
  </si>
  <si>
    <t>7803 E Washington St</t>
  </si>
  <si>
    <t>{'NoiseLevel': "u'average'", 'WiFi': "u'free'", 'BikeParking': 'False', 'Alcohol': "u'none'", 'BusinessAcceptsCreditCards': 'True', 'RestaurantsGoodForGroups': 'True', 'RestaurantsAttire': "u'casual'", 'OutdoorSeating': 'False', 'RestaurantsTakeOut': 'True', 'BusinessParking': "{'garage': False, 'street': False, 'validated': False, 'lot': True, 'valet': False}", 'HasTV': 'True', 'GoodForKids': 'True', 'Caters': 'False', 'RestaurantsPriceRange2': '1', 'Ambience': "{'romantic': False, 'intimate': False, 'touristy': False, 'hipster': False, 'divey': False, 'classy': False, 'trendy': False, 'upscale': False, 'casual': True}", 'RestaurantsTableService': 'True', 'RestaurantsReservations': 'True', 'RestaurantsDelivery': 'True', 'GoodForMeal': "{u'breakfast': True, u'brunch': True, u'lunch': None, u'dinner': None, u'latenight': False, u'dessert': False}"}</t>
  </si>
  <si>
    <t>American (Traditional), Breakfast &amp; Brunch, Restaurants, Specialty Food, Salad, Food</t>
  </si>
  <si>
    <t>{'Monday': '6:0-16:0', 'Tuesday': '6:0-16:0', 'Wednesday': '6:0-16:0', 'Thursday': '6:0-16:0', 'Friday': '6:0-16:0', 'Saturday': '6:0-16:0', 'Sunday': '6:0-16:0'}</t>
  </si>
  <si>
    <t>J4KjrActTQEdwQCXpiYSEQ</t>
  </si>
  <si>
    <t>I expected a knockoff IHOP, but Blueberry Hill is in a league of its own. I was pleasantly surprised by the quality of the food - everything is fresh, flavorful, and filling! They are typically busy with families, as you would expect, but the service is fairly quick. My recommendations are for the cinnamon roll French toast, country ham, and of course, the pancakes. Come with an empty stomach!</t>
  </si>
  <si>
    <t>_AqS7hNIQra2bsZRgVs-kQ</t>
  </si>
  <si>
    <t>6327 E 82nd St</t>
  </si>
  <si>
    <t>{'BusinessAcceptsCreditCards': 'True', 'GoodForKids': 'True', 'RestaurantsTakeOut': 'True', 'RestaurantsAttire': "'casual'", 'BikeParking': 'False', 'OutdoorSeating': 'False', 'Ambience': "{'romantic': False, 'intimate': False, 'classy': False, 'hipster': False, 'divey': False, 'touristy': False, 'trendy': False, 'upscale': False, 'casual': False}", 'WiFi': "'free'", 'NoiseLevel': "'quiet'", 'Alcohol': "'none'", 'RestaurantsPriceRange2': '1', 'RestaurantsGoodForGroups': 'True', 'RestaurantsReservations': 'False', 'Caters': 'False', 'DriveThru': 'True', 'BusinessParking': "{'garage': False, 'street': False, 'validated': False, 'lot': True, 'valet': False}", 'HasTV': 'True', 'RestaurantsDelivery': 'True', 'GoodForMeal': "{'dessert': False, 'latenight': False, 'lunch': True, 'dinner': False, 'brunch': False, 'breakfast': False}"}</t>
  </si>
  <si>
    <t>Restaurants, Breakfast &amp; Brunch, Fast Food, Tacos, Mexican, Tex-Mex</t>
  </si>
  <si>
    <t>{'Monday': '7:0-1:0', 'Tuesday': '7:0-1:0', 'Wednesday': '7:0-1:0', 'Thursday': '7:0-1:0', 'Friday': '7:0-2:0', 'Saturday': '7:0-2:0', 'Sunday': '7:0-1:0'}</t>
  </si>
  <si>
    <t>CEuhsL8u7ib3KkSM7x_BaA</t>
  </si>
  <si>
    <t>ZLy_t2KoegZb7sXX66wyCw</t>
  </si>
  <si>
    <t>Did they update this location? It's been a few years since I've been to this one, but I had the best TB experience here recently. Every other TB takes 30 min to get through the drive thru, but this one was fast and efficient, even at lunchtime. Brandon at the window was so friendly as well. I wish every Taco Bell was like this.</t>
  </si>
  <si>
    <t>1SwfAYI1HGDyJKHmdRXI5Q</t>
  </si>
  <si>
    <t>Dale's Family Restaurant</t>
  </si>
  <si>
    <t>5209 E Thompson Rd</t>
  </si>
  <si>
    <t>{'Caters': 'True', 'RestaurantsDelivery': 'True', 'BusinessAcceptsCreditCards': 'True', 'Alcohol': "u'beer_and_wine'", 'RestaurantsAttire': "u'casual'", 'BusinessParking': "{'garage': False, 'street': False, 'validated': False, 'lot': True, 'valet': False}", 'NoiseLevel': "u'average'", 'RestaurantsTakeOut': 'True', 'BikeParking': 'True', 'RestaurantsPriceRange2': '1', 'GoodForKids': 'True', 'RestaurantsReservations': 'True', 'DriveThru': 'False', 'WiFi': "u'free'", 'Ambience': "{'romantic': False, 'intimate': False, 'classy': False, 'hipster': False, 'divey': False, 'touristy': False, 'trendy': False, 'upscale': False, 'casual': True}", 'BYOB': 'False', 'OutdoorSeating': 'False', 'HappyHour': 'False', 'RestaurantsGoodForGroups': 'True', 'HasTV': 'True', 'RestaurantsTableService': 'True', 'BusinessAcceptsBitcoin': 'False', 'WheelchairAccessible': 'True', 'GoodForMeal': "{'dessert': None, 'latenight': False, 'lunch': True, 'dinner': True, 'brunch': True, 'breakfast': True}", 'Corkage': 'False'}</t>
  </si>
  <si>
    <t>Burgers, American (Traditional), Restaurants, Breakfast &amp; Brunch, Food, Beer, Wine &amp; Spirits</t>
  </si>
  <si>
    <t>{'Monday': '0:0-0:0', 'Tuesday': '8:0-20:0', 'Wednesday': '8:0-20:0', 'Thursday': '8:0-20:0', 'Friday': '8:0-21:0', 'Saturday': '8:0-21:0', 'Sunday': '8:0-15:0'}</t>
  </si>
  <si>
    <t>Keo9LpulgSLYyprw4slItA</t>
  </si>
  <si>
    <t>dLg_uA5XvXPHR6d0zIPwng</t>
  </si>
  <si>
    <t>Mashed potatoes were cold and needed. Reheated and it was better. Catfish and smothered chicken was excellent. 
Service, Tanya, was awesome. Cleaned the used dishes off the table, refills on drinks without asking.</t>
  </si>
  <si>
    <t>Ov-_vDIKlnBnMWAPDc1RFA</t>
  </si>
  <si>
    <t>Charlie Brownâ€™s Pancake &amp; Steak House</t>
  </si>
  <si>
    <t>1038 Main St</t>
  </si>
  <si>
    <t>{'RestaurantsGoodForGroups': 'True', 'OutdoorSeating': 'False', 'Alcohol': "u'none'", 'BusinessAcceptsCreditCards': 'True', 'RestaurantsReservations': 'False', 'Caters': 'False', 'RestaurantsDelivery': 'False', 'RestaurantsTakeOut': 'True', 'RestaurantsAttire': "u'casual'", 'RestaurantsPriceRange2': '1', 'GoodForKids': 'True', 'WiFi': "'free'", 'BikeParking': 'True', 'RestaurantsTableService': 'True', 'HasTV': 'False', 'Ambience': "{'touristy': None, 'hipster': False, 'romantic': False, 'divey': None, 'intimate': False, 'trendy': False, 'upscale': False, 'classy': False, 'casual': True}", 'BusinessParking': "{'garage': False, 'street': True, 'validated': False, 'lot': True, 'valet': False}", 'BYOB': 'False', 'WheelchairAccessible': 'True', 'GoodForMeal': "{'dessert': None, 'latenight': False, 'lunch': None, 'dinner': False, 'brunch': True, 'breakfast': True}", 'NoiseLevel': "u'average'", 'DogsAllowed': 'False', 'BusinessAcceptsBitcoin': 'False', 'HappyHour': 'False', 'Corkage': 'False'}</t>
  </si>
  <si>
    <t>American (Traditional), Restaurants, Steakhouses, Breakfast &amp; Brunch</t>
  </si>
  <si>
    <t>{'Monday': '0:0-0:0', 'Tuesday': '7:0-14:0', 'Wednesday': '7:0-14:0', 'Thursday': '7:0-14:0', 'Friday': '7:0-14:0', 'Saturday': '7:0-14:0', 'Sunday': '6:0-12:0'}</t>
  </si>
  <si>
    <t>zSln7FohxezJr8TdewElgA</t>
  </si>
  <si>
    <t>wk0AcxzO1wBJzBMwvkBcbA</t>
  </si>
  <si>
    <t>Looking for brunch options with a diner vibe, this is your spot! The Big Joe is probably the best bacon, egg and cheese sandwich around. The butter toast makes it a stand out alone. The nostalgia of all things Indy 500 make this place a must see.</t>
  </si>
  <si>
    <t>HinJ2YxjHb304KH7q1eAfg</t>
  </si>
  <si>
    <t>2330 N Meridian St</t>
  </si>
  <si>
    <t>{'WiFi': "u'free'", 'RestaurantsDelivery': 'True', 'BusinessParking': "{'garage': False, 'street': True, 'validated': False, 'lot': True, 'valet': False}", 'RestaurantsReservations': 'True', 'BusinessAcceptsBitcoin': 'False', 'NoiseLevel': "'average'", 'BikeParking': 'True', 'RestaurantsPriceRange2': '1', 'Ambience': "{'romantic': False, 'intimate': False, 'classy': False, 'hipster': False, 'divey': False, 'touristy': False, 'trendy': False, 'upscale': False, 'casual': True}", 'RestaurantsTakeOut': 'True', 'Caters': 'True', 'Alcohol': "u'none'", 'BusinessAcceptsCreditCards': 'True', 'OutdoorSeating': 'False', 'GoodForKids': 'True', 'HasTV': 'False', 'RestaurantsAttire': "u'casual'", 'DogsAllowed': 'False', 'GoodForMeal': "{'dessert': False, 'latenight': False, 'lunch': True, 'dinner': False, 'brunch': True, 'breakfast': True}", 'RestaurantsGoodForGroups': 'True', 'HappyHour': 'False'}</t>
  </si>
  <si>
    <t>Breakfast &amp; Brunch, Food, Restaurants</t>
  </si>
  <si>
    <t>D9sRtcg1tTM3zskj2zL-xA</t>
  </si>
  <si>
    <t>WYIpQ2UVztDcC2VTvzYyoA</t>
  </si>
  <si>
    <t>It's hard to find a restaurant in downtown Indy that is family friendly. My sister, brother-in law, and 6 year old nephew visit me often and it is definitely a struggle to find a decent place that accommodates kids, well! I've been to both downtown locations several times and have never been disappointed! Everyone is extremely friendly and greets with a smile! Both locations are immaculate. There is also lot parking, with plenty of spaces, which is always a plus for out of town visitors. The menu is huge, but caters to the breakfast lover, of course. However, there are a variety of options, including many healthier options.</t>
  </si>
  <si>
    <t>J7_B_oDTGbFm4fe0Uy--lQ</t>
  </si>
  <si>
    <t>Taste Cafe &amp; Marketplace</t>
  </si>
  <si>
    <t>5164 N College Ave</t>
  </si>
  <si>
    <t>{'BusinessParking': "{'garage': False, 'street': True, 'validated': False, 'lot': False, 'valet': False}", 'RestaurantsAttire': "u'casual'", 'RestaurantsReservations': 'False', 'RestaurantsPriceRange2': '2', 'HasTV': 'False', 'RestaurantsTakeOut': 'True', 'OutdoorSeating': 'True', 'BusinessAcceptsCreditCards': 'True', 'RestaurantsGoodForGroups': 'True', 'GoodForKids': 'True', 'Alcohol': "u'full_bar'", 'BikeParking': 'True', 'Caters': 'True', 'WiFi': "u'no'", 'GoodForMeal': "{'dessert': False, 'latenight': False, 'lunch': True, 'dinner': False, 'brunch': True, 'breakfast': True}", 'NoiseLevel': "u'average'", 'RestaurantsDelivery': 'None', 'HappyHour': 'False', 'Ambience': "{'touristy': False, 'hipster': False, 'romantic': False, 'divey': False, 'intimate': False, 'trendy': True, 'upscale': False, 'classy': True, 'casual': True}"}</t>
  </si>
  <si>
    <t>Bakeries, Breakfast &amp; Brunch, Food, Specialty Food, Restaurants, Health Markets, Cafes, American (New), Coffee &amp; Tea</t>
  </si>
  <si>
    <t>{'Monday': '8:0-14:0', 'Tuesday': '8:0-15:0', 'Wednesday': '8:0-15:0', 'Thursday': '8:0-15:0', 'Friday': '8:0-15:0', 'Saturday': '8:0-15:0', 'Sunday': '8:0-15:0'}</t>
  </si>
  <si>
    <t>zICs41MvX09NboimcWQC7g</t>
  </si>
  <si>
    <t>Lr28q0LYRRc_sMFPe1pbug</t>
  </si>
  <si>
    <t>I was very disappointed with Taste Cafe after reading some positive reviews.  Food was not good at all.  Overpriced.  The vanilla cheesecake was unedible.  Rubbery and absolutely NO taste.  I can not recommend this place to anyone.</t>
  </si>
  <si>
    <t>fDCgLQkSI0BZuHTo5zHz8Q</t>
  </si>
  <si>
    <t>Panera Bread</t>
  </si>
  <si>
    <t>55 S Raceway Rd, Ste 100</t>
  </si>
  <si>
    <t>{'Caters': 'True', 'BikeParking': 'False', 'RestaurantsReservations': 'False', 'GoodForKids': 'True', 'RestaurantsGoodForGroups': 'True', 'NoiseLevel': "'average'", 'HasTV': 'True', 'RestaurantsTakeOut': 'True', 'GoodForMeal': "{'dessert': False, 'latenight': False, 'lunch': None, 'dinner': None, 'brunch': True, 'breakfast': True}", 'RestaurantsAttire': "u'casual'", 'WiFi': "'free'", 'BusinessParking': "{'garage': False, 'street': False, 'validated': False, 'lot': True, 'valet': False}", 'BusinessAcceptsCreditCards': 'True', 'OutdoorSeating': 'True', 'DriveThru': 'True', 'RestaurantsPriceRange2': '2', 'RestaurantsDelivery': 'True', 'Ambience': "{'touristy': False, 'hipster': False, 'romantic': False, 'divey': False, 'intimate': False, 'trendy': False, 'upscale': False, 'classy': False, 'casual': True}", 'Alcohol': "u'none'"}</t>
  </si>
  <si>
    <t>Restaurants, Bagels, Salad, Breakfast &amp; Brunch, Soup, Food, Sandwiches, Bakeries</t>
  </si>
  <si>
    <t>{'Monday': '6:0-21:30', 'Tuesday': '6:0-21:30', 'Wednesday': '6:0-21:30', 'Thursday': '6:0-21:30', 'Friday': '6:0-21:30', 'Saturday': '6:30-21:30', 'Sunday': '7:0-21:30'}</t>
  </si>
  <si>
    <t>4ORJqIg9OAHIGJq91vLLSA</t>
  </si>
  <si>
    <t>DFqMA-kYlVJ_VaG_2oHJEQ</t>
  </si>
  <si>
    <t>Most awkward drive thru experience you can have, I know there never used to be one here but nothing about the flow of it makes sense. Employees that cover drive thru also seem to struggle big time, the whole thing screams it shouldn't exist...</t>
  </si>
  <si>
    <t>kcOAfvwLUOAYQO3x4gocqA</t>
  </si>
  <si>
    <t>Maxine's Chicken &amp; Waffles</t>
  </si>
  <si>
    <t>{'BusinessAcceptsCreditCards': 'True', 'Alcohol': "u'none'", 'RestaurantsAttire': "u'casual'", 'RestaurantsGoodForGroups': 'True', 'HasTV': 'True', 'OutdoorSeating': 'False', 'GoodForKids': 'True', 'RestaurantsTakeOut': 'True', 'BikeParking': 'True', 'RestaurantsReservations': 'False', 'Caters': 'True', 'NoiseLevel': "u'average'", 'RestaurantsDelivery': 'True', 'RestaurantsPriceRange2': '2', 'WiFi': "u'free'", 'BusinessParking': "{'garage': False, 'street': True, 'validated': False, 'lot': True, 'valet': False}", 'DogsAllowed': 'False', 'HappyHour': 'False', 'Ambience': "{'touristy': False, 'hipster': False, 'romantic': False, 'divey': False, 'intimate': False, 'trendy': False, 'upscale': False, 'classy': True, 'casual': True}", 'RestaurantsTableService': 'True', 'GoodForMeal': "{'dessert': False, 'latenight': False, 'lunch': True, 'dinner': None, 'brunch': None, 'breakfast': True}"}</t>
  </si>
  <si>
    <t>Diners, Southern, Breakfast &amp; Brunch, Soul Food, Restaurants, Caterers, Event Planning &amp; Services</t>
  </si>
  <si>
    <t>{'Monday': '0:0-0:0', 'Tuesday': '7:30-16:0', 'Wednesday': '7:30-16:0', 'Thursday': '7:30-16:0', 'Friday': '7:30-16:0', 'Saturday': '9:0-15:30'}</t>
  </si>
  <si>
    <t>m3MVrm6xvpBoOJffehYvIQ</t>
  </si>
  <si>
    <t>1LIf1KxsMpwXSUMrEDQGog</t>
  </si>
  <si>
    <t>Love Maxine's! Can't believe I haven't reviewed it before. Walking in you might think it's not that great- especially since it's attached to a gas station... but wait until you order to judge it. 
Want a good country meal downtown? This is one of the few places you'll find it. 
They have breakfast all day (yay!) and it's awesome. The pancakes and waffles have flavor options and aren't your generic box-tasting pancake mix. The chicken and waffles (that they're named after) are amazing. You can also get salmon croquettes here- salmon cakes is what I grew up calling them. I don't know anywhere else in the city that has them!
Service is great. Can take awhile but that's good when the food your getting is high quality. Be sure to ask about the cornbread and peach preserves! First order is on the house and it's sooo good! It's also cheap so you can fill up and not break the bank. Definitely worth checking out.</t>
  </si>
  <si>
    <t>Foon Ying Chinese Restaurant</t>
  </si>
  <si>
    <t>3770 N Shadeland Ave</t>
  </si>
  <si>
    <t>{'BusinessParking': "{'garage': False, 'street': False, 'validated': False, 'lot': True, 'valet': False}", 'RestaurantsGoodForGroups': 'True', 'RestaurantsAttire': "u'casual'", 'NoiseLevel': "'average'", 'GoodForKids': 'True', 'Alcohol': "u'none'", 'OutdoorSeating': 'False', 'RestaurantsTakeOut': 'True', 'RestaurantsReservations': 'False', 'BikeParking': 'False', 'BusinessAcceptsCreditCards': 'True', 'WiFi': "'no'", 'RestaurantsDelivery': 'False', 'RestaurantsPriceRange2': '1', 'HasTV': 'True', 'GoodForMeal': "{'dessert': False, 'latenight': None, 'lunch': True, 'dinner': True, 'brunch': None, 'breakfast': False}", 'DogsAllowed': 'False', 'Ambience': "{'touristy': False, 'hipster': None, 'romantic': False, 'divey': True, 'intimate': False, 'trendy': False, 'upscale': False, 'classy': False, 'casual': None}", 'Caters': 'True'}</t>
  </si>
  <si>
    <t>Restaurants, Breakfast &amp; Brunch, Soup, Chinese</t>
  </si>
  <si>
    <t>{'Monday': '11:0-22:30', 'Tuesday': '11:0-22:30', 'Wednesday': '11:0-22:30', 'Thursday': '11:0-22:30', 'Friday': '11:0-23:30', 'Saturday': '11:0-23:30'}</t>
  </si>
  <si>
    <t>8x0knOgXoYxjhnbYR12IHg</t>
  </si>
  <si>
    <t>When I first moved to the area, I ate Foon Ying takeout at least 3 nights a week. All of their dishes meet your cravings for Chinese takeout classics, and their service is ridiculously fast. I recommend the sesame chicken as well as the beef and broccoli! If you want quick and delicious Chinese, stop here!</t>
  </si>
  <si>
    <t>Z2ETYcXzj1heNfadJMKO_Q</t>
  </si>
  <si>
    <t>Binkleys Kitchen &amp; Bar</t>
  </si>
  <si>
    <t>5902 N College Ave</t>
  </si>
  <si>
    <t>{'RestaurantsTakeOut': 'True', 'RestaurantsPriceRange2': '2', 'RestaurantsAttire': "u'casual'", 'WiFi': "'free'", 'RestaurantsGoodForGroups': 'True', 'RestaurantsReservations': 'True', 'HasTV': 'True', 'Alcohol': "u'full_bar'", 'GoodForKids': 'True', 'BusinessParking': "{'garage': False, 'street': False, 'validated': False, 'lot': True, 'valet': False}", 'OutdoorSeating': 'True', 'NoiseLevel': "u'average'", 'BusinessAcceptsCreditCards': 'True', 'BikeParking': 'True', 'Caters': 'True', 'DogsAllowed': 'False', 'Corkage': 'False', 'RestaurantsTableService': 'True', 'Ambience': "{'touristy': False, 'hipster': False, 'romantic': False, 'divey': False, 'intimate': False, 'trendy': False, 'upscale': False, 'classy': True, 'casual': True}", 'GoodForMeal': "{'dessert': False, 'latenight': None, 'lunch': None, 'dinner': True, 'brunch': None, 'breakfast': False}", 'WheelchairAccessible': 'True', 'BYOB': 'False', 'RestaurantsDelivery': 'None'}</t>
  </si>
  <si>
    <t>Restaurants, Breakfast &amp; Brunch, American (Traditional)</t>
  </si>
  <si>
    <t>{'Monday': '11:0-22:0', 'Tuesday': '11:0-22:0', 'Wednesday': '11:0-22:0', 'Thursday': '11:0-0:0', 'Friday': '11:0-0:0', 'Saturday': '11:0-0:0', 'Sunday': '11:0-22:0'}</t>
  </si>
  <si>
    <t>qrXwYeGdriVaxzezlm-EAA</t>
  </si>
  <si>
    <t>iJnzniiM5pTcD0b5PneTfg</t>
  </si>
  <si>
    <t>this was pretty good and I think we would certainly go back, but the menu was much more limited than I remembered after our first visit. I had the fish sandwich grilled without the bun, and I thought they did a good job with the card. my only complaint was the amount of fish itself was awfully small. I think they were counting on the breading to make it look more impressive.</t>
  </si>
  <si>
    <t>kfi-B1KqPzcqz_pjVaXonw</t>
  </si>
  <si>
    <t>101 W Maryland</t>
  </si>
  <si>
    <t>{'Caters': 'False', 'HasTV': 'False', 'GoodForKids': 'True', 'BYOBCorkage': "'no'", 'Alcohol': "'none'", 'BikeParking': 'True', 'RestaurantsGoodForGroups': 'True', 'BusinessParking': "{'garage': False, 'street': False, 'validated': False, 'lot': True, 'valet': False}", 'OutdoorSeating': 'False', 'RestaurantsTakeOut': 'True', 'RestaurantsPriceRange2': '1', 'WiFi': "u'free'", 'RestaurantsAttire': "'casual'", 'GoodForMeal': "{'dessert': False, 'latenight': True, 'lunch': True, 'dinner': True, 'brunch': False, 'breakfast': False}", 'Ambience': "{'romantic': False, 'intimate': False, 'touristy': False, 'hipster': False, 'divey': False, 'classy': False, 'trendy': False, 'upscale': False, 'casual': True}", 'RestaurantsReservations': 'False', 'BusinessAcceptsCreditCards': 'True', 'NoiseLevel': "u'average'", 'HappyHour': 'True', 'DogsAllowed': 'False', 'RestaurantsDelivery': 'True', 'DriveThru': 'True'}</t>
  </si>
  <si>
    <t>Diners, American (New), Restaurants, Burgers, American (Traditional), Breakfast &amp; Brunch, Fast Food</t>
  </si>
  <si>
    <t>{'Monday': '10:30-22:0', 'Tuesday': '10:30-22:0', 'Wednesday': '10:30-22:0', 'Thursday': '10:30-22:0', 'Friday': '10:30-22:0', 'Saturday': '10:30-22:0', 'Sunday': '10:30-22:0'}</t>
  </si>
  <si>
    <t>MaVr5mIqv_WucYQCuM-jpA</t>
  </si>
  <si>
    <t>z5aau183j6qPSsJHLxz6EQ</t>
  </si>
  <si>
    <t>I have been waiting 6 years for my food. At this point I am considering going to the airport, standing in line for a rental car, and driving back to Pennsylvania because I would probably get something to eat quicker. This pain was not worth it for a glorified McDonald's. Will not return.</t>
  </si>
  <si>
    <t>7Vy1FHvdD22nzEB6zfaUFQ</t>
  </si>
  <si>
    <t>Another Broken Egg Cafe</t>
  </si>
  <si>
    <t>9435 N Meridian St</t>
  </si>
  <si>
    <t>{'BusinessParking': "{'garage': False, 'street': False, 'validated': False, 'lot': True, 'valet': False}", 'NoiseLevel': "u'average'", 'RestaurantsTakeOut': 'True', 'GoodForKids': 'True', 'RestaurantsReservations': 'False', 'HasTV': 'True', 'RestaurantsPriceRange2': '2', 'Alcohol': "u'full_bar'", 'RestaurantsAttire': "u'casual'", 'BusinessAcceptsCreditCards': 'True', 'WiFi': "u'free'", 'GoodForMeal': "{'dessert': False, 'latenight': False, 'lunch': True, 'dinner': False, 'brunch': True, 'breakfast': True}", 'Caters': 'True', 'RestaurantsDelivery': 'True', 'HappyHour': 'False', 'DogsAllowed': 'False', 'BikeParking': 'True', 'OutdoorSeating': 'None', 'RestaurantsGoodForGroups': 'True', 'Ambience': "{'touristy': False, 'hipster': False, 'romantic': False, 'divey': False, 'intimate': False, 'trendy': None, 'upscale': False, 'classy': False, 'casual': True}"}</t>
  </si>
  <si>
    <t>American (Traditional), Cafes, Food, Breakfast &amp; Brunch, Specialty Food, Restaurants</t>
  </si>
  <si>
    <t>{'Monday': '0:0-0:0', 'Tuesday': '7:0-14:0', 'Wednesday': '7:0-14:0', 'Thursday': '7:0-14:0', 'Friday': '7:0-14:0', 'Saturday': '7:0-14:0', 'Sunday': '7:0-14:0'}</t>
  </si>
  <si>
    <t>v_UtXcKW4Hjak8CwYX13hQ</t>
  </si>
  <si>
    <t>ocRkRcXHZ0x_3fmgI3mRvQ</t>
  </si>
  <si>
    <t>Excellent front-of-house service and a creative menu. I tried the crab-cakes Benedict and wasn't disappointed. Side of potatoes left a little to be desired but I'm sure they'll do better on my second visit.</t>
  </si>
  <si>
    <t>HlmHhuZeIkBMbrz4-bvZHA</t>
  </si>
  <si>
    <t>Art's Skillet</t>
  </si>
  <si>
    <t>9976 E Washington St</t>
  </si>
  <si>
    <t>{'GoodForKids': 'True', 'DogsAllowed': 'False', 'RestaurantsTakeOut': 'True', 'HasTV': 'True', 'RestaurantsReservations': 'False', 'WiFi': "'no'", 'RestaurantsAttire': "u'casual'", 'RestaurantsTableService': 'True', 'Alcohol': "u'none'", 'BusinessAcceptsCreditCards': 'True', 'OutdoorSeating': 'True', 'RestaurantsDelivery': 'True', 'RestaurantsPriceRange2': '1', 'BusinessParking': "{'garage': False, 'street': None, 'validated': False, 'lot': False, 'valet': False}", 'RestaurantsGoodForGroups': 'True', 'GoodForMeal': "{'dessert': None, 'latenight': None, 'lunch': True, 'dinner': None, 'brunch': True, 'breakfast': True}", 'Ambience': "{u'divey': False, u'hipster': False, u'casual': True, u'touristy': None, u'trendy': None, u'intimate': False, u'romantic': False, u'classy': False, u'upscale': False}", 'NoiseLevel': "u'average'"}</t>
  </si>
  <si>
    <t>Restaurants, Breakfast &amp; Brunch</t>
  </si>
  <si>
    <t>{'Monday': '7:0-16:0', 'Tuesday': '7:0-16:0', 'Wednesday': '7:0-16:0', 'Thursday': '7:0-16:0', 'Friday': '7:0-16:0', 'Saturday': '7:0-16:0', 'Sunday': '7:0-16:0'}</t>
  </si>
  <si>
    <t>joytgh1KeZlafX9q-sNCFA</t>
  </si>
  <si>
    <t>isi4Ylvi3pg9tturUzfEeg</t>
  </si>
  <si>
    <t>This place is the bomb! Clean, Friendly and great food!!!! We need one of these on the West side of town!! 
George was awesome, great customer service!!</t>
  </si>
  <si>
    <t>OFip8f8cVjVPxhIYy46BDQ</t>
  </si>
  <si>
    <t>Rock-Cola 50's Cafe</t>
  </si>
  <si>
    <t>5730 Brookville Rd</t>
  </si>
  <si>
    <t>{'GoodForKids': 'True', 'Alcohol': "u'none'", 'RestaurantsGoodForGroups': 'False', 'RestaurantsPriceRange2': '1', 'RestaurantsReservations': 'False', 'NoiseLevel': "u'average'", 'OutdoorSeating': 'True', 'RestaurantsTakeOut': 'True', 'RestaurantsAttire': "u'casual'", 'HasTV': 'True', 'BusinessAcceptsCreditCards': 'True', 'BusinessParking': "{'garage': False, 'street': False, 'validated': False, 'lot': True, 'valet': False}", 'Caters': 'False', 'WiFi': "u'free'", 'BikeParking': 'True', 'DogsAllowed': 'False', 'Ambience': "{'touristy': False, 'hipster': False, 'romantic': False, 'divey': True, 'intimate': False, 'trendy': False, 'upscale': False, 'classy': True, 'casual': False}", 'GoodForMeal': "{'dessert': False, 'latenight': False, 'lunch': True, 'dinner': None, 'brunch': None, 'breakfast': True}", 'RestaurantsDelivery': 'True'}</t>
  </si>
  <si>
    <t>Diners, Breakfast &amp; Brunch, Cafes, Sandwiches, Restaurants</t>
  </si>
  <si>
    <t>{'Monday': '7:0-14:30', 'Tuesday': '7:0-19:0', 'Wednesday': '7:0-19:0', 'Thursday': '7:0-19:0', 'Friday': '7:0-19:0', 'Saturday': '7:0-19:0', 'Sunday': '10:0-16:0'}</t>
  </si>
  <si>
    <t>zajWjiPk0zVCo-j0q2FbSg</t>
  </si>
  <si>
    <t>l4u4uhbpZNImnKDjb-gkAw</t>
  </si>
  <si>
    <t>THIS PLACE IS AMAZING! When I first arrived I was skeptical by how small the place looked. The inside is truly a 50's diner. The food is also amazing. I will definitely be coming back :)</t>
  </si>
  <si>
    <t>hMCJbE4NogBHmEZw70j6NA</t>
  </si>
  <si>
    <t>8691 River Crossing Blvd</t>
  </si>
  <si>
    <t>{'RestaurantsAttire': "u'casual'", 'RestaurantsGoodForGroups': 'True', 'RestaurantsTakeOut': 'True', 'OutdoorSeating': 'True', 'BusinessAcceptsCreditCards': 'True', 'BusinessParking': "{'garage': False, 'street': False, 'validated': False, 'lot': True, 'valet': False}", 'RestaurantsReservations': 'False', 'NoiseLevel': "u'average'", 'Corkage': 'False', 'RestaurantsPriceRange2': '2', 'WiFi': "u'free'", 'Alcohol': "u'beer_and_wine'", 'GoodForKids': 'True', 'RestaurantsTableService': 'True', 'BYOBCorkage': "'yes_free'", 'HasTV': 'False', 'Caters': 'True', 'ByAppointmentOnly': 'False', 'BikeParking': 'False', 'BYOB': 'False', 'DogsAllowed': 'True', 'RestaurantsDelivery': 'False', 'Ambience': "{'touristy': False, 'hipster': None, 'romantic': False, 'divey': False, 'intimate': False, 'trendy': True, 'upscale': None, 'classy': None, 'casual': True}", 'HappyHour': 'False', 'WheelchairAccessible': 'True', 'GoodForMeal': "{'dessert': False, 'latenight': False, 'lunch': True, 'dinner': False, 'brunch': True, 'breakfast': True}"}</t>
  </si>
  <si>
    <t>Restaurants, Breakfast &amp; Brunch, Local Flavor</t>
  </si>
  <si>
    <t>9OcukkdA4x5-V4oIpy303A</t>
  </si>
  <si>
    <t>OdQ2pdCkoOEhb9jKv5mgzg</t>
  </si>
  <si>
    <t>First time here and it was a great experience! I chose the Make you Own Omelette and I got mine with ham, white cheddar, and spinach. Also with the meal I got the cinnamon toast and fruit. All the food was excellent! There is a great atmosphere and the service was very attentive and kind.</t>
  </si>
  <si>
    <t>93a-L8ycyH7ObkNbR6VwoA</t>
  </si>
  <si>
    <t>6050 W 86th St</t>
  </si>
  <si>
    <t>{'GoodForKids': 'True', 'WiFi': "'free'", 'RestaurantsGoodForGroups': 'True', 'Caters': 'True', 'RestaurantsAttire': "'casual'", 'OutdoorSeating': 'True', 'Alcohol': "'none'", 'NoiseLevel': "u'average'", 'DogsAllowed': 'False', 'RestaurantsReservations': 'False', 'BusinessAcceptsCreditCards': 'True', 'RestaurantsDelivery': 'True', 'RestaurantsPriceRange2': '2', 'RestaurantsTakeOut': 'True', 'BikeParking': 'False', 'Ambience': "{'touristy': False, 'hipster': None, 'romantic': False, 'divey': False, 'intimate': False, 'trendy': None, 'upscale': False, 'classy': False, 'casual': True}", 'GoodForMeal': "{'dessert': None, 'latenight': False, 'lunch': True, 'dinner': None, 'brunch': True, 'breakfast': True}", 'RestaurantsTableService': 'False', 'HasTV': 'True', 'DriveThru': 'True', 'BusinessParking': "{'garage': False, 'street': False, 'validated': None, 'lot': True, 'valet': False}"}</t>
  </si>
  <si>
    <t>Breakfast &amp; Brunch, Restaurants, Bakeries, Soup, Salad, Sandwiches, Food, Bagels</t>
  </si>
  <si>
    <t>{'Monday': '6:0-21:0', 'Tuesday': '6:0-21:0', 'Wednesday': '6:0-21:0', 'Thursday': '6:0-21:0', 'Friday': '6:0-21:0', 'Saturday': '7:0-21:0', 'Sunday': '7:30-20:0'}</t>
  </si>
  <si>
    <t>Wa8EWmED3TvgoYGMenk2OA</t>
  </si>
  <si>
    <t>This Panera location is bar none the worst in Indianapolis and surrounding. We have been here at least a dozen times over the years and it's the only one with bizarre closing hours, mediocre/rude employees, mess up the order, and cook the food incorrectly. Last year we decided to never return when they did all four screw ups described above on one visit, I didn't think it was possible but they proved me wrong.</t>
  </si>
  <si>
    <t>18-18097-20190106</t>
  </si>
  <si>
    <t>osOONoA8wMF5ZpLWUS7VOw</t>
  </si>
  <si>
    <t>Henry's Coffee Bistro</t>
  </si>
  <si>
    <t>627 N East St</t>
  </si>
  <si>
    <t>{'Ambience': "{'romantic': False, 'intimate': False, 'classy': False, 'hipster': False, 'divey': False, 'touristy': False, 'trendy': False, 'upscale': False, 'casual': True}", 'RestaurantsTakeOut': 'True', 'BusinessParking': "{'garage': False, 'street': True, 'validated': False, 'lot': True, 'valet': False}", 'RestaurantsPriceRange2': '1', 'RestaurantsGoodForGroups': 'True', 'RestaurantsReservations': 'False', 'RestaurantsAttire': "u'casual'", 'GoodForKids': 'True', 'BusinessAcceptsCreditCards': 'True', 'OutdoorSeating': 'True', 'Alcohol': "u'none'", 'WiFi': "'free'", 'BikeParking': 'True', 'NoiseLevel': "u'average'", 'Caters': 'False', 'GoodForMeal': "{'dessert': False, 'latenight': False, 'lunch': True, 'dinner': False, 'brunch': True, 'breakfast': True}", 'RestaurantsDelivery': 'True', 'HasTV': 'False'}</t>
  </si>
  <si>
    <t>Breakfast &amp; Brunch, Coffee &amp; Tea, Food, Cafes, Bakeries, Restaurants</t>
  </si>
  <si>
    <t>{'Tuesday': '8:0-15:0', 'Wednesday': '8:0-15:0', 'Thursday': '8:0-15:0', 'Friday': '8:0-15:0', 'Saturday': '8:0-15:0', 'Sunday': '8:0-15:0'}</t>
  </si>
  <si>
    <t>fVGBhjClJ-iubBeSiYexSA</t>
  </si>
  <si>
    <t>5_h5-rVrEEE8vUrywrVYAw</t>
  </si>
  <si>
    <t>I stopped here on a 20 hour car ride that happened to go through the area. The location is conveniently right off the highway and seems to be in a very nice and quiet part of town. The cashier and the owner were both very pleasant and the coffee is amazing!</t>
  </si>
  <si>
    <t>HH9x7WcNQR3cnwkHo_YL0w</t>
  </si>
  <si>
    <t>Mimi Blue Meatballs</t>
  </si>
  <si>
    <t>870 Massachusetts Ave</t>
  </si>
  <si>
    <t>{'WheelchairAccessible': 'True', 'RestaurantsAttire': "'casual'", 'RestaurantsReservations': 'True', 'WiFi': "'free'", 'NoiseLevel': "'average'", 'RestaurantsTableService': 'True', 'Alcohol': "'beer_and_wine'", 'HasTV': 'True', 'OutdoorSeating': 'True', 'BusinessAcceptsCreditCards': 'True', 'Ambience': "{'touristy': False, 'hipster': False, 'romantic': False, 'divey': False, 'intimate': False, 'trendy': False, 'upscale': False, 'classy': True, 'casual': True}", 'RestaurantsTakeOut': 'True', 'BikeParking': 'True', 'Caters': 'True', 'BusinessParking': "{'garage': False, 'street': True, 'validated': False, 'lot': False, 'valet': False}", 'RestaurantsGoodForGroups': 'True', 'DogsAllowed': 'False', 'GoodForKids': 'True', 'RestaurantsPriceRange2': '2', 'RestaurantsDelivery': 'True', 'GoodForMeal': "{'dessert': None, 'latenight': False, 'lunch': True, 'dinner': True, 'brunch': None, 'breakfast': False}"}</t>
  </si>
  <si>
    <t>Restaurants, Italian, Breakfast &amp; Brunch, American (Traditional), American (New), Sandwiches</t>
  </si>
  <si>
    <t>{'Monday': '0:0-0:0', 'Tuesday': '11:0-22:0', 'Wednesday': '11:0-22:0', 'Thursday': '11:0-22:0', 'Friday': '11:0-22:0', 'Saturday': '10:0-22:0', 'Sunday': '10:0-21:0'}</t>
  </si>
  <si>
    <t>ywjMwPTu22N0et3AMyoO4g</t>
  </si>
  <si>
    <t>xVCnl7R-epLpER0eTPI7LQ</t>
  </si>
  <si>
    <t>I always enjoy trying new places when traveling. Tonight we wanted to stay in and get delivery, but we were not interested in the usual pizza or Asian and decided to try Mimi's. 
  It was great because my husband and I could each do our own dining adventure. He ordered the 4 Balls with Mushroom sauce for all 4, while I went for the 3 Balls with three different sauces (creamy garlic, mushroom, spicy cilantro). I'm not much into spice but the Cilantro sauce had a nice aloof heat to be interesting and not overwhelming. I loved the garlic cream sauce the best. 
  We also got a salad to share and the Brussel sprouts. The salad was great with cheese and roasted pecans. The brussel sprouts were just ok, no seasoning. 
  Overall we would recommend this place.</t>
  </si>
  <si>
    <t>PaOQ4ieONogGIpxYSa4NVg</t>
  </si>
  <si>
    <t>Petite Chou Bistro and Champagne Bar</t>
  </si>
  <si>
    <t>823 Westfield Blvd</t>
  </si>
  <si>
    <t>{'RestaurantsAttire': "u'casual'", 'BusinessParking': "{'garage': False, 'street': True, 'validated': False, 'lot': True, 'valet': False}", 'BusinessAcceptsCreditCards': 'True', 'RestaurantsPriceRange2': '2', 'Ambience': "{'romantic': False, 'intimate': False, 'touristy': False, 'hipster': False, 'divey': False, 'classy': True, 'trendy': False, 'upscale': False, 'casual': False}", 'OutdoorSeating': 'True', 'RestaurantsReservations': 'True', 'GoodForKids': 'True', 'Alcohol': "u'full_bar'", 'NoiseLevel': "u'average'", 'HasTV': 'False', 'RestaurantsTableService': 'True', 'RestaurantsGoodForGroups': 'True', 'Caters': 'False', 'BikeParking': 'True', 'WheelchairAccessible': 'True', 'GoodForMeal': "{'dessert': False, 'latenight': False, 'lunch': True, 'dinner': None, 'brunch': True, 'breakfast': True}", 'RestaurantsTakeOut': 'True', 'WiFi': "u'no'", 'RestaurantsDelivery': 'True', 'DogsAllowed': 'True'}</t>
  </si>
  <si>
    <t>American (New), Breakfast &amp; Brunch, French, Restaurants</t>
  </si>
  <si>
    <t>{'Monday': '0:0-0:0', 'Wednesday': '8:0-21:0', 'Thursday': '8:0-21:0', 'Friday': '8:0-22:0', 'Saturday': '8:0-15:0', 'Sunday': '8:0-15:0'}</t>
  </si>
  <si>
    <t>jVJ2Td6RLpY5ph8bfF15sQ</t>
  </si>
  <si>
    <t>5kODeaS7wZRtbUm6uWIyGA</t>
  </si>
  <si>
    <t>My first brunch visit of the New Year! Cheers to 2019 (as I raise my mimosa).  
Very nice in the decor inside that's posh and chic; a bright, welcoming layout with outdoor enclosed sitting.  For musical enjoyment, the playlist was dope as I ate brunch. Have you ever danced in your sit while eating food? I just did, lol. 
My order, Cinammon French Toast with bacon and scrambled eggs, and also the fries with aioli were amazing.
I did have to send my bacon back because it was to hard and cold, but the waiter was understanding.
After having a pitcher, I'm even a fan of the lavender mimosas. Great brunch to start off the new year!</t>
  </si>
  <si>
    <t>Pb2NJY44_R90Eum-qMBDGA</t>
  </si>
  <si>
    <t>Mornings Breakfast &amp; Brunch</t>
  </si>
  <si>
    <t>2654 Lake Cir Dr</t>
  </si>
  <si>
    <t>{'WheelchairAccessible': 'False', 'DogsAllowed': 'False', 'NoiseLevel': "u'average'", 'BusinessAcceptsCreditCards': 'True', 'Caters': 'True', 'HappyHour': 'False', 'WiFi': "u'free'", 'GoodForMeal': "{u'breakfast': True, u'brunch': True, u'lunch': True, u'dinner': None, u'latenight': None, u'dessert': None}", 'OutdoorSeating': 'None', 'RestaurantsDelivery': 'True', 'BikeParking': 'True', 'RestaurantsGoodForGroups': 'True', 'Alcohol': "u'beer_and_wine'", 'HasTV': 'False', 'Ambience': "{u'divey': False, u'hipster': None, u'casual': True, u'touristy': False, u'trendy': True, u'intimate': False, u'romantic': False, u'classy': None, u'upscale': False}", 'RestaurantsReservations': 'True', 'RestaurantsTableService': 'True', 'RestaurantsTakeOut': 'True', 'BusinessParking': "{u'valet': False, u'garage': False, u'street': None, u'lot': True, u'validated': False}", 'RestaurantsPriceRange2': '2'}</t>
  </si>
  <si>
    <t>Restaurants, Diners, Breakfast &amp; Brunch</t>
  </si>
  <si>
    <t>Z2YHw60Z73YkiTJ7BO1dmA</t>
  </si>
  <si>
    <t>L0dyt-LD7dQ2UxPUmqNk-Q</t>
  </si>
  <si>
    <t>Came here with my family on opening day, 3 teenagers and 2 adults. First time my 16yo high-school athletes were full at a restaurant in a long time.
Our server was sweet and attentive, and the food was great. We were all impressed with the presentation, and they got us seated and fed in good time.
Had the huevos rancheros and sampled steak and eggs, chicken and waffles (called "bird" something), and Cobb Salad. All in all, I was very pleased with the new decor and atmosphere. Would definitely recommend.</t>
  </si>
  <si>
    <t>eNQcVv59BpPuaPvsMDgYcw</t>
  </si>
  <si>
    <t>Market Table</t>
  </si>
  <si>
    <t>333 S Delaware St</t>
  </si>
  <si>
    <t>{'BusinessAcceptsCreditCards': 'True', 'Alcohol': "u'none'", 'WiFi': "'free'", 'Caters': 'False', 'RestaurantsAttire': "u'casual'", 'RestaurantsReservations': 'True', 'OutdoorSeating': 'True', 'GoodForKids': 'True', 'Ambience': "{u'divey': False, u'hipster': None, u'casual': True, u'touristy': None, u'trendy': True, u'intimate': None, u'romantic': False, u'classy': None, u'upscale': None}", 'BusinessParking': "{'garage': True, 'street': True, 'validated': False, 'lot': False, 'valet': False}", 'RestaurantsGoodForGroups': 'True', 'GoodForMeal': "{'dessert': False, 'latenight': False, 'lunch': None, 'dinner': False, 'brunch': True, 'breakfast': None}", 'RestaurantsTableService': 'True', 'RestaurantsTakeOut': 'False', 'BikeParking': 'True', 'RestaurantsPriceRange2': '2', 'RestaurantsDelivery': 'False', 'NoiseLevel': "u'average'", 'HasTV': 'True'}</t>
  </si>
  <si>
    <t>Breakfast &amp; Brunch, Restaurants, American (Traditional)</t>
  </si>
  <si>
    <t>{'Monday': '6:30-10:0', 'Tuesday': '6:30-10:0', 'Wednesday': '6:30-10:0', 'Thursday': '6:30-10:0', 'Friday': '6:30-10:0', 'Saturday': '7:0-11:0', 'Sunday': '7:0-11:0'}</t>
  </si>
  <si>
    <t>BTt3OYKtCBok3sJaBFkvcA</t>
  </si>
  <si>
    <t>fcYXy6IXUHNbyjv7A_y5Aw</t>
  </si>
  <si>
    <t>We come here each year for a family brunch. There are always at least 10-15 of us and they always accommodate us on a Sunday for brunch. It's never super busy or crowded which is awesome! We do the buffet and the food is not dissapointing. They have traditional breakfast food as well as prime rib freshly cut, fish, salmon, fruit, omlette station, etc. There is something for everyone. They even have a great selection of gellato flavors. My only complaint is the price can be a bit high. For 2 adults, a 10 year old and a 3 year old we paid about $75. The kids usually just get cereal fruit and gellato. Other brunch buffets I've been to are around $20 a person (includes coffee) and kids under 12 are free. This is obviously a bit more. Either way we love this place and will be back!</t>
  </si>
  <si>
    <t>OobW2OCvMpA_Yi0TCqi-Sw</t>
  </si>
  <si>
    <t>Gomez BBQ</t>
  </si>
  <si>
    <t>2827 E 10th St</t>
  </si>
  <si>
    <t>{'BusinessAcceptsCreditCards': 'True', 'OutdoorSeating': 'True', 'RestaurantsReservations': 'False', 'NoiseLevel': "u'loud'", 'RestaurantsAttire': "u'casual'", 'GoodForMeal': "{u'breakfast': None, u'brunch': None, u'lunch': True, u'dinner': None, u'latenight': None, u'dessert': None}", 'Ambience': "{'touristy': False, 'hipster': False, 'romantic': False, 'divey': False, 'intimate': False, 'trendy': False, 'upscale': False, 'classy': False, 'casual': True}", 'GoodForKids': 'True', 'RestaurantsPriceRange2': '2', 'RestaurantsGoodForGroups': 'True', 'WiFi': "u'free'", 'BusinessParking': "{'garage': False, 'street': True, 'validated': False, 'lot': False, 'valet': False}", 'Alcohol': "'none'", 'HasTV': 'False', 'Caters': 'True', 'BikeParking': 'True', 'BYOB': 'False', 'RestaurantsTableService': 'True', 'RestaurantsTakeOut': 'True', 'RestaurantsDelivery': 'True', 'WheelchairAccessible': 'True', 'Corkage': 'False'}</t>
  </si>
  <si>
    <t>Restaurants, Barbeque, Event Planning &amp; Services, Caterers, Breakfast &amp; Brunch</t>
  </si>
  <si>
    <t>{'Monday': '0:0-0:0', 'Tuesday': '9:0-15:0', 'Wednesday': '9:0-20:0', 'Thursday': '9:0-20:0', 'Friday': '9:0-21:0', 'Saturday': '9:0-21:0', 'Sunday': '9:0-15:0'}</t>
  </si>
  <si>
    <t>yy77Qh0agaKnLXD1Q7FF4w</t>
  </si>
  <si>
    <t>Gomez BBQ is delicious!!! I decided to go here w/ a friend and we ordered a pork quesadilla and a chicken quesadilla. They were both delicious, but the pork was definitely our favorite. It was served with kettle chips and a yummy dipping sauce, that isn't traditional with BBQ. The food was cooked to order, and I'd definitely like to try other menu options!</t>
  </si>
  <si>
    <t>trDDjiD1PVRcNx36GQCKcw</t>
  </si>
  <si>
    <t>Paco's Taqueria</t>
  </si>
  <si>
    <t>4390 N Keystone Ave</t>
  </si>
  <si>
    <t>{'Caters': 'True', 'BusinessParking': "{'garage': False, 'street': False, 'validated': False, 'lot': True, 'valet': False}", 'RestaurantsGoodForGroups': 'False', 'GoodForKids': 'True', 'WiFi': "u'free'", 'Alcohol': "u'beer_and_wine'", 'BusinessAcceptsCreditCards': 'True', 'BikeParking': 'False', 'RestaurantsAttire': "u'casual'", 'RestaurantsReservations': 'False', 'OutdoorSeating': 'True', 'HasTV': 'True', 'GoodForMeal': "{'dessert': False, 'latenight': False, 'lunch': True, 'dinner': True, 'brunch': False, 'breakfast': False}", 'NoiseLevel': "'average'", 'HappyHour': 'False', 'RestaurantsTakeOut': 'True', 'Ambience': "{'touristy': False, 'hipster': False, 'romantic': False, 'divey': False, 'intimate': False, 'trendy': False, 'upscale': False, 'classy': False, 'casual': True}", 'RestaurantsDelivery': 'True', 'DriveThru': 'False', 'DogsAllowed': 'False', 'RestaurantsPriceRange2': '2'}</t>
  </si>
  <si>
    <t>Breakfast &amp; Brunch, Vegetarian, Desserts, Mexican, Restaurants, Food, Tacos, Tex-Mex</t>
  </si>
  <si>
    <t>{'Monday': '9:0-22:0', 'Tuesday': '9:0-22:0', 'Wednesday': '9:0-22:0', 'Thursday': '9:0-22:0', 'Friday': '9:0-22:0', 'Saturday': '9:0-22:0', 'Sunday': '9:0-22:0'}</t>
  </si>
  <si>
    <t>QmsOhShXylre20G0qXt1mQ</t>
  </si>
  <si>
    <t>jdTJrTThz3R_Zn6CflLH9w</t>
  </si>
  <si>
    <t>My wife and I went 30 eat for the 1st time today coming home from the state fairgrounds excellent food it was quick more than enough to eat I more than recommend it we will be going back a lot.</t>
  </si>
  <si>
    <t>OiffEpCGE6hRrp8k69KJpw</t>
  </si>
  <si>
    <t>The Corner</t>
  </si>
  <si>
    <t>6331 Guilford Ave</t>
  </si>
  <si>
    <t>{'GoodForDancing': 'False', 'GoodForMeal': "{'dessert': False, 'latenight': False, 'lunch': False, 'dinner': False, 'brunch': False, 'breakfast': False}", 'BusinessAcceptsCreditCards': 'True', 'GoodForKids': 'True', 'Ambience': "{'touristy': False, 'hipster': False, 'romantic': False, 'divey': False, 'intimate': False, 'trendy': False, 'upscale': False, 'classy': False, 'casual': False}", 'Music': "{'dj': False, 'background_music': False, 'no_music': False, 'jukebox': False, 'live': False, 'video': False, 'karaoke': False}", 'RestaurantsGoodForGroups': 'True', 'RestaurantsDelivery': 'False', 'OutdoorSeating': 'True', 'RestaurantsTakeOut': 'True', 'BusinessParking': "{'garage': False, 'street': False, 'validated': False, 'lot': False, 'valet': False}", 'RestaurantsReservations': 'True', 'HappyHour': 'False', 'RestaurantsPriceRange2': '2'}</t>
  </si>
  <si>
    <t>Nightlife, Music Venues, Restaurants, Arts &amp; Entertainment, Diners, Wine Bars, Burgers, Bars, Breakfast &amp; Brunch</t>
  </si>
  <si>
    <t>{'Thursday': '11:30-23:0', 'Friday': '11:30-23:0', 'Saturday': '11:30-23:0', 'Sunday': '10:30-20:0'}</t>
  </si>
  <si>
    <t>HiMOXZxCDls-0xrPxr9L2w</t>
  </si>
  <si>
    <t>4MUnosLWCtvhQtH8B8V5aQ</t>
  </si>
  <si>
    <t>I got a cheeseburger and it was absolutely amazing! And our server Brandon was great!</t>
  </si>
  <si>
    <t>Ipt9ga67vVC_2ob3YmVwNA</t>
  </si>
  <si>
    <t>5024 E 56th St</t>
  </si>
  <si>
    <t>{'GoodForKids': 'True', 'WiFi': "u'free'", 'Ambience': "{'romantic': False, 'intimate': False, 'touristy': False, 'hipster': False, 'divey': False, 'classy': False, 'trendy': False, 'upscale': False, 'casual': True}", 'RestaurantsAttire': "u'casual'", 'HasTV': 'False', 'RestaurantsGoodForGroups': 'True', 'NoiseLevel': "u'average'", 'RestaurantsTakeOut': 'True', 'RestaurantsPriceRange2': '1', 'BusinessAcceptsCreditCards': 'True', 'BusinessParking': "{'garage': False, 'street': False, 'validated': False, 'lot': True, 'valet': False}", 'Alcohol': "u'none'", 'Caters': 'False', 'BikeParking': 'False', 'DogsAllowed': 'False', 'GoodForMeal': "{'dessert': False, 'latenight': False, 'lunch': True, 'dinner': False, 'brunch': True, 'breakfast': True}", 'RestaurantsReservations': 'True', 'OutdoorSeating': 'False', 'RestaurantsDelivery': 'True', 'HappyHour': 'False'}</t>
  </si>
  <si>
    <t>Breakfast &amp; Brunch, Greek, American (Traditional), Restaurants</t>
  </si>
  <si>
    <t>ucToNvhBKInEOtFrLWwJzQ</t>
  </si>
  <si>
    <t>Uo8Bwv1WIJl1hZuX0oXuMA</t>
  </si>
  <si>
    <t>I was pleased to learn that this Lincoln Square Pancake House is only 6 minutes from our new home. Hooray! Don't be put off by the outside appearance of this location - kind of strip mallish - but the inside is just as clean, pretty, and pleasant as other locations. We came on a Sunday morning at 1130 and waited maybe 5 mins before being seated. We really love the fresh squeezed orange juice! We also ordered the German skillet with a side of pancakes (plenty to feed 2 people and you get to combine savory and sweet dishes!). My favorite part of the German skillet was picking out the potato cakes - soooo good! Pancakes were on point with powdered sugar and melty butter. I know I mentioned the orange juice - but for real. The orange juice. $19 pretip for two people to share a breakfast feast (seerate orange juices).  We'll be back.</t>
  </si>
  <si>
    <t>BBeVhrrXMBJQccoWD8_aqA</t>
  </si>
  <si>
    <t>IHOP</t>
  </si>
  <si>
    <t>9115 East 56th St</t>
  </si>
  <si>
    <t>{'WiFi': "u'free'", 'RestaurantsAttire': "u'casual'", 'RestaurantsReservations': 'False', 'Caters': 'False', 'RestaurantsGoodForGroups': 'True', 'RestaurantsTakeOut': 'True', 'RestaurantsPriceRange2': '1', 'Alcohol': "u'none'", 'NoiseLevel': "u'average'", 'BikeParking': 'True', 'GoodForKids': 'True', 'OutdoorSeating': 'False', 'GoodForMeal': "{'dessert': False, 'latenight': False, 'lunch': True, 'dinner': False, 'brunch': True, 'breakfast': True}", 'HasTV': 'False', 'BusinessAcceptsCreditCards': 'True', 'BusinessParking': "{'garage': False, 'street': False, 'validated': False, 'lot': True, 'valet': False}", 'Ambience': "{'touristy': False, 'hipster': False, 'romantic': False, 'divey': False, 'intimate': False, 'trendy': False, 'upscale': False, 'classy': False, 'casual': True}", 'CoatCheck': 'False', 'DriveThru': 'False', 'HappyHour': 'False', 'ByAppointmentOnly': 'False', 'RestaurantsDelivery': 'True'}</t>
  </si>
  <si>
    <t>American (Traditional), American (New), Burgers, Breakfast &amp; Brunch, Restaurants</t>
  </si>
  <si>
    <t>RAwN8Wdof5rs0yBSt-C0pQ</t>
  </si>
  <si>
    <t>a-GDc7WegZnugOoRrrWnYw</t>
  </si>
  <si>
    <t>We went here for breakfast around noon on a Saturday. It was a really good experience. The staff was kind and helpful. The food was as expected, never anything super special but good for a chain restaurant.</t>
  </si>
  <si>
    <t>GfhqtLj1DTGonsufL2ZPkw</t>
  </si>
  <si>
    <t>5635 W 38th St</t>
  </si>
  <si>
    <t>{'HasTV': 'False', 'WiFi': "'free'", 'BYOBCorkage': "'no'", 'BikeParking': 'False', 'BusinessAcceptsCreditCards': 'True', 'RestaurantsReservations': 'False', 'RestaurantsAttire': "'casual'", 'Alcohol': "'none'", 'RestaurantsGoodForGroups': 'True', 'BusinessParking': "{'garage': False, 'street': False, 'validated': False, 'lot': True, 'valet': False}", 'RestaurantsTakeOut': 'True', 'Ambience': "{'romantic': False, 'intimate': False, 'classy': False, 'hipster': False, 'divey': False, 'touristy': False, 'trendy': False, 'upscale': False, 'casual': True}", 'GoodForKids': 'True', 'OutdoorSeating': 'False', 'DriveThru': 'True', 'GoodForMeal': "{'dessert': False, 'latenight': True, 'lunch': True, 'dinner': True, 'brunch': False, 'breakfast': False}", 'RestaurantsPriceRange2': '1', 'NoiseLevel': "u'average'", 'RestaurantsDelivery': 'None', 'Caters': 'False'}</t>
  </si>
  <si>
    <t>Burgers, American (New), Fast Food, American (Traditional), Breakfast &amp; Brunch, Restaurants, Diners</t>
  </si>
  <si>
    <t>{'Monday': '0:0-0:0', 'Tuesday': '8:0-23:0', 'Wednesday': '8:0-23:0', 'Thursday': '8:0-23:0', 'Friday': '8:0-0:0', 'Saturday': '8:0-0:0', 'Sunday': '8:0-23:0'}</t>
  </si>
  <si>
    <t>4LDP9YigfXEZjfAT_oyW8A</t>
  </si>
  <si>
    <t>iK3N8s4qhg14cCw2dmdBlQ</t>
  </si>
  <si>
    <t>It was lunch time and I realized I still had my bonus $5 coupon to use after the new year from buying gift cards plus I just got some coupons in the mail so we went to Steak n Shake. Note you should always be able to get some coupons that typically will save you around $1 per meal. I get them in the mail almost every week. Also note each and every weekend you get one free kids meal per adult meal or amount spent dont exactly remember. The kids meals though are pretty inexpensive at $2.49 but they dont come with a drink. Obviously if you haven't been to one before they specialize in hamburgers and french fries. Also they are one of the few places where your shake doesn't come out of a machine premade. They have multiple choices on the shakes with some being seasonal. After reviewing the menu and my coupons I noticed they had some higher end burgers one being a white truffle burger. Normally steak n shake burgers are very thin not a whole lot of meat. The picture on the menu looked much more substantial. The burger was very good and tasted much more high end than the regular burger. Lots of mushrooms and onions grilled and cheese as well as white truffle mayo. The bun was even better with a brioche bun instead of the regular ones. Definitely worth a try they have a few options on the higher end burger but the price with fires is only around $7. Service was friendly and the food is not fast food as they need to actually cook it to order so the wait while longer than McDonald's didn't seem any longer than going to Five Guys. The milkshake was my dessert and was excellent. There are so many choices but I went for plain chocolate. Check out was easy used all my coupons and gift cards and didn't end up owing much more money. My wife always gets the 5 way chili which is chili with pasta and cheese, onions. Again not sure of many places to get that other than Nicks or Skyline.</t>
  </si>
  <si>
    <t>9Ys1CvuL7GFwRdhudvWWfQ</t>
  </si>
  <si>
    <t>3954 E 82nd St</t>
  </si>
  <si>
    <t>{'WiFi': "u'free'", 'BusinessParking': "{'garage': False, 'street': False, 'validated': False, 'lot': True, 'valet': False}", 'RestaurantsGoodForGroups': 'True', 'GoodForKids': 'True', 'RestaurantsTakeOut': 'True', 'HasTV': 'False', 'BusinessAcceptsCreditCards': 'True', 'RestaurantsDelivery': 'True', 'DogsAllowed': 'False', 'Alcohol': "u'beer_and_wine'", 'RestaurantsPriceRange2': '2', 'WheelchairAccessible': 'True', 'GoodForMeal': "{'dessert': None, 'latenight': False, 'lunch': True, 'dinner': None, 'brunch': True, 'breakfast': True}", 'RestaurantsAttire': 'None', 'Caters': 'True', 'OutdoorSeating': 'None', 'RestaurantsTableService': 'True', 'RestaurantsReservations': 'None', 'NoiseLevel': "'average'", 'Ambience': "{u'divey': None, u'hipster': False, u'casual': True, u'touristy': False, u'trendy': None, u'intimate': False, u'romantic': False, u'classy': False, u'upscale': False}", 'BikeParking': 'False', 'HappyHour': 'False'}</t>
  </si>
  <si>
    <t>Breakfast &amp; Brunch, Diners, American (Traditional), Restaurants</t>
  </si>
  <si>
    <t>{'Monday': '0:0-0:0', 'Tuesday': '8:0-15:0', 'Wednesday': '8:0-15:0', 'Thursday': '7:0-14:30', 'Friday': '7:0-14:30', 'Saturday': '7:0-15:0', 'Sunday': '7:0-15:0'}</t>
  </si>
  <si>
    <t>2CToOuVhpnzSgrwvJU12yg</t>
  </si>
  <si>
    <t>wOIwxM-nymI2s5UuRzY9Rw</t>
  </si>
  <si>
    <t>Definitely my favorite breakfast spot in Indianapolis! The fruit and waffles and spicy honey Chicken biscuit are my jam! Always a short wait but definitely worth it! The coffee has unlimited refills. Which I always need.. and the price is great! The employees are very friendly and welcoming..</t>
  </si>
  <si>
    <t>18-18097-20190107</t>
  </si>
  <si>
    <t>qSkCkaEaAyfeQuD33OBK2Q</t>
  </si>
  <si>
    <t>Saraga International Market</t>
  </si>
  <si>
    <t>3605 Commercial Dr</t>
  </si>
  <si>
    <t>{'BikeParking': 'False', 'BusinessParking': "{'garage': False, 'street': False, 'validated': False, 'lot': True, 'valet': False}", 'BusinessAcceptsCreditCards': 'True', 'Caters': 'False', 'ByAppointmentOnly': 'False', 'NoiseLevel': "u'average'", 'RestaurantsTakeOut': 'True', 'RestaurantsPriceRange2': '2', 'GoodForKids': 'True', 'RestaurantsDelivery': 'True'}</t>
  </si>
  <si>
    <t>Ethnic Food, International Grocery, Breakfast &amp; Brunch, Specialty Food, Restaurants, Grocery, Food</t>
  </si>
  <si>
    <t>{'Monday': '8:0-21:0', 'Tuesday': '8:0-21:0', 'Wednesday': '8:0-21:0', 'Thursday': '8:0-21:0', 'Friday': '8:0-21:0', 'Saturday': '8:0-21:0', 'Sunday': '8:0-21:0'}</t>
  </si>
  <si>
    <t>au_XWFDjjhzAuVyBWshFYA</t>
  </si>
  <si>
    <t>1nHt7Fw5TY74ktuLk1SIrQ</t>
  </si>
  <si>
    <t>Driving to Saraga is a bit of a journey for us, but it is the best place to go to get authentic Asian and Hispanic ingredients. This place is ALWAYS packed, and they offer a huge variety of produce, fresh and frozen meats and fish, as well as spices. The prices are very affordable, and we tend to stock up on meat in particular when we come here. There are also isles that contain European, Jamaican, etc.. cuisine although the selection is not quite as large. You can get lost in isles of snack foods, speciality drinks, and ramen, and can also pick up cooking wears as well! There is also the option to buy produce in bulk, prices are listed high on the wall to the right side of the store when you enter. There is also a small convenience store area, a Mexican bakery, Asian  food stand, and a small Mexican restaurant, but they deserve their own review..hint: I've never been disappointed in any of the ready to eat food I've gotten from these eateries.</t>
  </si>
  <si>
    <t>Xv5rxZGfOQvhJHhsBLjW-Q</t>
  </si>
  <si>
    <t>Mimi Blue</t>
  </si>
  <si>
    <t>8702 Keystone Crossing</t>
  </si>
  <si>
    <t>{'NoiseLevel': "u'average'", 'HappyHour': 'False', 'RestaurantsTakeOut': 'True', 'HasTV': 'True', 'OutdoorSeating': 'True', 'WheelchairAccessible': 'True', 'WiFi': "u'free'", 'GoodForKids': 'True', 'Ambience': "{'touristy': False, 'hipster': False, 'romantic': False, 'divey': False, 'intimate': False, 'trendy': True, 'upscale': False, 'classy': True, 'casual': True}", 'Caters': 'True', 'DogsAllowed': 'False', 'RestaurantsAttire': "'casual'", 'BusinessAcceptsCreditCards': 'True', 'RestaurantsPriceRange2': '2', 'Alcohol': "u'full_bar'", 'RestaurantsGoodForGroups': 'True', 'GoodForMeal': "{'dessert': None, 'latenight': None, 'lunch': True, 'dinner': True, 'brunch': True, 'breakfast': None}", 'RestaurantsTableService': 'True', 'RestaurantsReservations': 'True', 'RestaurantsDelivery': 'True', 'BusinessParking': "{u'valet': False, u'garage': True, u'street': None, u'lot': False, u'validated': False}"}</t>
  </si>
  <si>
    <t>Restaurants, Breakfast &amp; Brunch, American (New), Sandwiches</t>
  </si>
  <si>
    <t>{'Monday': '11:0-22:0', 'Tuesday': '11:0-22:0', 'Wednesday': '11:0-22:0', 'Thursday': '11:0-22:0', 'Friday': '11:0-22:0', 'Saturday': '10:0-22:0', 'Sunday': '10:0-21:0'}</t>
  </si>
  <si>
    <t>YFdj9rIbenxiJM4wBVnxLQ</t>
  </si>
  <si>
    <t>V-gSqtyIYyM8zRvytUDrPQ</t>
  </si>
  <si>
    <t>We had very high expectations for this place.
We did classic meatballs w/ garlic cream, marinara &amp; mushroom sauces.
Both of us chose the Brussels sprouts as sides and waters to drink.
Served super fast. Meatballs sort of underwhelmed. They were fine, really. Sprouts were best I've had beyond my own kitchen!
Again, absolutely nothing wrong w/ the meatballs. Frankly, when you're in the $20/head range I have a different level of expectations. It's doubtful we'd return, I'd elect to choose a steak or hit the Metro around the corner.</t>
  </si>
  <si>
    <t>lXFpW475fKlACmyyw9_UYA</t>
  </si>
  <si>
    <t>Love Handle</t>
  </si>
  <si>
    <t>877 Massachusetts Ave</t>
  </si>
  <si>
    <t>{'BusinessAcceptsCreditCards': 'True', 'NoiseLevel': "'average'", 'HasTV': 'False', 'RestaurantsPriceRange2': '2', 'WiFi': "'free'", 'RestaurantsAttire': "'casual'", 'GoodForKids': 'True', 'RestaurantsGoodForGroups': 'True', 'ByAppointmentOnly': 'False', 'Ambience': "{'touristy': False, 'hipster': True, 'romantic': False, 'divey': False, 'intimate': False, 'trendy': True, 'upscale': False, 'classy': False, 'casual': True}", 'OutdoorSeating': 'None', 'GoodForMeal': "{'dessert': False, 'latenight': False, 'lunch': True, 'dinner': False, 'brunch': True, 'breakfast': True}", 'WheelchairAccessible': 'True', 'RestaurantsTakeOut': 'True', 'RestaurantsReservations': 'False', 'BikeParking': 'True', 'BusinessParking': "{'garage': False, 'street': True, 'validated': False, 'lot': False, 'valet': False}", 'DogsAllowed': 'False', 'BusinessAcceptsBitcoin': 'False', 'RestaurantsTableService': 'False', 'RestaurantsDelivery': 'True', 'Alcohol': "u'beer_and_wine'"}</t>
  </si>
  <si>
    <t>Sandwiches, Delis, Restaurants, Breakfast &amp; Brunch</t>
  </si>
  <si>
    <t>{'Monday': '8:0-15:0', 'Tuesday': '8:0-15:0', 'Thursday': '8:0-15:0', 'Friday': '8:0-15:0', 'Saturday': '8:0-15:0', 'Sunday': '8:0-15:0'}</t>
  </si>
  <si>
    <t>cTXUUDXkbuKgu1adnu168w</t>
  </si>
  <si>
    <t>ky5DRbt-_xTXJklVO9V9JQ</t>
  </si>
  <si>
    <t>The food is absolutely delicious! They specialize in a few dishes so the menu isn't particularly expansive, but you cannot go wrong with the pork belly with waffles.</t>
  </si>
  <si>
    <t>18-18057-20190108</t>
  </si>
  <si>
    <t>PrqnVokpplB1Lt-fkBILTg</t>
  </si>
  <si>
    <t>Lulu's Coffee &amp; Bakehouse</t>
  </si>
  <si>
    <t>2292 W 86th St</t>
  </si>
  <si>
    <t>{'HasTV': 'False', 'WiFi': "u'free'", 'RestaurantsPriceRange2': '1', 'RestaurantsGoodForGroups': 'True', 'RestaurantsAttire': "u'casual'", 'RestaurantsTakeOut': 'True', 'BusinessAcceptsCreditCards': 'True', 'Alcohol': "u'none'", 'GoodForKids': 'True', 'RestaurantsReservations': 'False', 'BikeParking': 'True', 'OutdoorSeating': 'True', 'Caters': 'True', 'GoodForMeal': "{'dessert': False, 'latenight': False, 'lunch': True, 'dinner': False, 'brunch': True, 'breakfast': True}", 'NoiseLevel': "u'average'", 'BusinessParking': "{'garage': False, 'street': True, 'validated': False, 'lot': False, 'valet': False}", 'Ambience': "{'romantic': False, 'intimate': False, 'touristy': False, 'hipster': False, 'divey': False, 'classy': False, 'trendy': False, 'upscale': False, 'casual': True}", 'RestaurantsTableService': 'False', 'WheelchairAccessible': 'True', 'RestaurantsDelivery': 'True', 'DogsAllowed': 'False'}</t>
  </si>
  <si>
    <t>Restaurants, Delis, Bakeries, Coffee &amp; Tea, Food, Breakfast &amp; Brunch</t>
  </si>
  <si>
    <t>{'Monday': '7:0-15:0', 'Tuesday': '7:0-15:0', 'Wednesday': '7:0-15:0', 'Thursday': '7:0-15:0', 'Friday': '7:0-15:0', 'Saturday': '7:0-15:0'}</t>
  </si>
  <si>
    <t>Ma2lEAQnfWdFiyP8_47IKg</t>
  </si>
  <si>
    <t>vlt0AcIyqdtkbFoEpScqig</t>
  </si>
  <si>
    <t>I love this little coffee shop. It truly is a bakehouse with lots of baked goods to choose from. I found out about this cafe through a coworker as we were meeting one of our clients. Lulu's is tucked away in the strip mall but the space is very cozy and friendly. They have a huge round table for collaboration which switches it up from the usual square. The staff is very friendly and takes care of you from the moment you enter to when they have to kick you out because time flies and they closed a half hour ago lol. 
Lulu's is an authentically casual coffee shop that offers a collaborative space to welcome the open-minded.</t>
  </si>
  <si>
    <t>Hancock</t>
  </si>
  <si>
    <t>18-18059-20190108</t>
  </si>
  <si>
    <t>nu8KTa1S_hzLWn_QFhxJVw</t>
  </si>
  <si>
    <t>Sero's Family Restaurant</t>
  </si>
  <si>
    <t>11720 E Washington St</t>
  </si>
  <si>
    <t>{'Ambience': "{'romantic': False, 'intimate': False, 'classy': False, 'hipster': False, 'divey': False, 'touristy': False, 'trendy': False, 'upscale': False, 'casual': True}", 'OutdoorSeating': 'False', 'WiFi': "u'free'", 'BusinessAcceptsCreditCards': 'True', 'GoodForKids': 'True', 'RestaurantsTakeOut': 'True', 'Alcohol': "u'beer_and_wine'", 'RestaurantsGoodForGroups': 'True', 'RestaurantsReservations': 'False', 'RestaurantsDelivery': 'False', 'NoiseLevel': "u'average'", 'RestaurantsAttire': "u'casual'", 'BusinessParking': "{'garage': False, 'street': False, 'validated': False, 'lot': True, 'valet': False}", 'HasTV': 'True', 'RestaurantsPriceRange2': '2', 'Caters': 'False', 'BikeParking': 'True', 'Smoking': "u'outdoor'", 'GoodForMeal': "{u'breakfast': True, u'brunch': True, u'lunch': True, u'dinner': None, u'latenight': False, u'dessert': None}"}</t>
  </si>
  <si>
    <t>Greek, Italian, Mediterranean, American (Traditional), Breakfast &amp; Brunch, Restaurants</t>
  </si>
  <si>
    <t>{'Monday': '6:0-21:0', 'Tuesday': '6:0-21:0', 'Wednesday': '6:0-21:0', 'Thursday': '6:0-21:0', 'Friday': '6:0-21:0', 'Saturday': '6:0-21:0', 'Sunday': '6:0-15:0'}</t>
  </si>
  <si>
    <t>1uJJQmDc3KkCkmXYnlfqcg</t>
  </si>
  <si>
    <t>ooU55juWoIjVu1yFk5Xz-Q</t>
  </si>
  <si>
    <t>The food is good and the staff is pleasant.  The only reason I didn't give it 5 stars is because of the atmosphere.  There always seems to be a large table of senior citizens in the main dining area morning, noon, or night who are often loud.  They tell jokes and stories and I sometimes wonder if they think they are entertaining all the customers in the restaurant.  I took my children to breakfast one morning and before they even got their coats off, a man from the seniors table started yelling at them from across the room and offering them suckers.  My children wanted breakfast, not candy and politely declined.  The man seemed offended and tried shaming them into it by asking what kind of kids don't want candy.  Finally another man and the waitress convinced him to sit down and leave my children alone.  We enjoy this restaurant but will request to sit in one of the side rooms from now on.</t>
  </si>
  <si>
    <t>18-18097-20190108</t>
  </si>
  <si>
    <t>0GDLQWC_Ptm5U8eiKmtQTg</t>
  </si>
  <si>
    <t>Garrison</t>
  </si>
  <si>
    <t>6002 N Post Rd</t>
  </si>
  <si>
    <t>{'WiFi': "u'no'", 'RestaurantsReservations': 'True', 'RestaurantsDelivery': 'False', 'RestaurantsPriceRange2': '2', 'BusinessAcceptsCreditCards': 'True', 'OutdoorSeating': 'True', 'HasTV': 'True', 'RestaurantsAttire': "'casual'", 'GoodForKids': 'True', 'GoodForMeal': "{'dessert': False, 'latenight': False, 'lunch': False, 'dinner': False, 'brunch': False, 'breakfast': False}", 'RestaurantsGoodForGroups': 'True', 'DogsAllowed': 'False', 'Alcohol': "u'none'", 'Ambience': "{'touristy': False, 'hipster': False, 'romantic': False, 'divey': False, 'intimate': False, 'trendy': False, 'upscale': False, 'classy': True, 'casual': False}", 'NoiseLevel': "u'average'", 'BusinessParking': "{'garage': False, 'street': False, 'validated': False, 'lot': True, 'valet': False}"}</t>
  </si>
  <si>
    <t>Desserts, Restaurants, Salad, Breakfast &amp; Brunch, Food</t>
  </si>
  <si>
    <t>{'Monday': '11:0-14:0', 'Tuesday': '11:0-14:0', 'Wednesday': '11:0-14:0', 'Thursday': '11:0-14:0', 'Friday': '17:0-20:30', 'Saturday': '17:0-20:30', 'Sunday': '11:0-14:30'}</t>
  </si>
  <si>
    <t>_POMB_--RLx8o-MASTIfmw</t>
  </si>
  <si>
    <t>RPrkJbo9LAfiHh3hhpyVBg</t>
  </si>
  <si>
    <t>This is a true all you can eat Sunday brunch in a historic part of the city. Just about anything you would want, they have. Plus a carving station with rare prime rib, melt in your mouth salmon and smoked ham with a brown sugar glaze. In the opposite corner - made to order omelets and waffles. Fresh salads, an endless supply of piping hot southern fried chicken, breakfast items, fresh juices and in the middle, a table of various desserts! Worth the drive, make sure to call in advance for reservations.</t>
  </si>
  <si>
    <t>zobY3ws9R2pgbcP0gOImcg</t>
  </si>
  <si>
    <t>Good Morning Mama's</t>
  </si>
  <si>
    <t>1001 E 54th St</t>
  </si>
  <si>
    <t>{'RestaurantsTakeOut': 'True', 'RestaurantsAttire': "u'casual'", 'BikeParking': 'True', 'RestaurantsGoodForGroups': 'True', 'BusinessAcceptsCreditCards': 'True', 'RestaurantsReservations': 'False', 'NoiseLevel': "u'average'", 'WiFi': "'no'", 'Caters': 'False', 'Alcohol': "u'beer_and_wine'", 'OutdoorSeating': 'True', 'GoodForKids': 'True', 'BusinessParking': "{'garage': False, 'street': False, 'validated': False, 'lot': True, 'valet': False}", 'BusinessAcceptsBitcoin': 'False', 'RestaurantsTableService': 'True', 'HasTV': 'True', 'WheelchairAccessible': 'True', 'GoodForMeal': "{'dessert': False, 'latenight': False, 'lunch': True, 'dinner': False, 'brunch': True, 'breakfast': True}", 'DogsAllowed': 'False', 'Ambience': "{u'divey': None, u'hipster': None, u'casual': True, u'touristy': False, u'trendy': None, u'intimate': False, u'romantic': False, u'classy': False, u'upscale': False}", 'ByAppointmentOnly': 'False', 'RestaurantsPriceRange2': '1', 'HappyHour': 'False', 'RestaurantsDelivery': 'True'}</t>
  </si>
  <si>
    <t>{'Tuesday': '8:0-14:0', 'Wednesday': '8:0-14:0', 'Thursday': '8:0-14:0', 'Friday': '8:0-14:0', 'Saturday': '8:0-14:0', 'Sunday': '8:0-14:0'}</t>
  </si>
  <si>
    <t>XKwF7iLE7f3f289iHWVB8w</t>
  </si>
  <si>
    <t>6_oacnOahT1x2a0ic3z3fA</t>
  </si>
  <si>
    <t>I think this place is the definition of brunch for sure. The atmosphere felt like we just walked into a scene of some brunch place on Portlandia. Everyone just sitting around chatting, eating and drinking mimosas left and right.
I thought the environment of this place was cool. The walls are bright and colorful, it's weirdly spacious and it looks like it has a great outdoor area for when the weather is nicer.
I think I had a different opinion than my pals', but the server was maybe a little annoying. I think the person was trying a little too hard when around, but that was only when the server was around. It took a while for someone to even come around and after getting served it still took a while. I will give the benefit of the doubt though and say it was brunch, so it wasn't like we were in a huge hurry and there were a few other tables there at the time.
I had a big club sandwich. It was good, but I wasn't blown away. I think next time I go, I will definitely venture off into something more. Everyone else's food looked phenomenal to be fair.
I really don't have much to say about it because it was pretty straight down the middle for me. I would say other than environment and the giant sausage PokÃ©stop in the restaurant, it wasn't incredibly memorable. However, I do think this place is worth another try.</t>
  </si>
  <si>
    <t>18-18097-20190109</t>
  </si>
  <si>
    <t>kFxHQcrCEycaWLEOkkoE1A</t>
  </si>
  <si>
    <t>The Neidhammer Coffee Co.</t>
  </si>
  <si>
    <t>2104 E Washington St</t>
  </si>
  <si>
    <t>{'BusinessAcceptsBitcoin': 'False', 'OutdoorSeating': 'True', 'BikeParking': 'True', 'BusinessParking': "{'garage': False, 'street': True, 'validated': False, 'lot': True, 'valet': False}", 'HappyHour': 'False', 'WheelchairAccessible': 'True', 'DogsAllowed': 'False', 'RestaurantsTableService': 'False', 'BusinessAcceptsCreditCards': 'True', 'RestaurantsGoodForGroups': 'True', 'RestaurantsPriceRange2': '1', 'Caters': 'False', 'GoodForKids': 'True', 'ByAppointmentOnly': 'False', 'BYOB': 'False', 'RestaurantsTakeOut': 'True', 'WiFi': "u'free'", 'Alcohol': "u'none'", 'HasTV': 'False', 'RestaurantsDelivery': 'True', 'RestaurantsReservations': 'False', 'Ambience': "{'touristy': False, 'hipster': False, 'romantic': False, 'divey': False, 'intimate': False, 'trendy': False, 'upscale': False, 'classy': True, 'casual': False}"}</t>
  </si>
  <si>
    <t>Real Estate, Venues &amp; Event Spaces, Food, Home Services, Coffee &amp; Tea, Sandwiches, Event Planning &amp; Services, Restaurants, Breakfast &amp; Brunch, Specialty Food, Creperies, Shared Office Spaces, Wedding Planning</t>
  </si>
  <si>
    <t>{'Monday': '0:0-0:0', 'Tuesday': '6:0-16:0', 'Wednesday': '6:0-16:0', 'Thursday': '6:0-16:0', 'Friday': '6:0-16:0', 'Saturday': '8:0-16:0'}</t>
  </si>
  <si>
    <t>W6Xze3d6VP9W9n8MFpoStg</t>
  </si>
  <si>
    <t>gDX2TFmsf1VrhQKZx6HVoQ</t>
  </si>
  <si>
    <t>I really wanted to like this place. I was excited to try their seasonal gingerbread latte, but I could only take a couple sips of it before just giving up on it. It tasted like they put vics vapor rub in it. It was very offputting. I don't know if they added too much of a certain ingredient or what but it was undrinkable. I am willing to give this place another try and get something different. But overall, it was a very disappointing first visit.</t>
  </si>
  <si>
    <t>Boone</t>
  </si>
  <si>
    <t>18-18011-20190110</t>
  </si>
  <si>
    <t>EYihmDxqVkspEaXgCorISQ</t>
  </si>
  <si>
    <t>QDOBA Mexican Eats</t>
  </si>
  <si>
    <t>5630 W 86th St, Ste 144</t>
  </si>
  <si>
    <t>{'Alcohol': "'none'", 'RestaurantsTakeOut': 'True', 'RestaurantsGoodForGroups': 'True', 'RestaurantsTableService': 'False', 'BusinessParking': "{'garage': False, 'street': False, 'validated': False, 'lot': False, 'valet': False}", 'GoodForMeal': "{'dessert': False, 'latenight': False, 'lunch': False, 'dinner': False, 'brunch': False, 'breakfast': False}", 'RestaurantsPriceRange2': '1', 'Caters': 'True', 'BikeParking': 'False', 'NoiseLevel': "u'average'", 'GoodForKids': 'True', 'BusinessAcceptsCreditCards': 'True', 'RestaurantsAttire': "'casual'", 'DriveThru': 'False', 'Ambience': "{'touristy': False, 'hipster': False, 'romantic': False, 'divey': False, 'intimate': False, 'trendy': False, 'upscale': False, 'classy': False, 'casual': False}", 'WiFi': "'no'", 'RestaurantsDelivery': 'True', 'OutdoorSeating': 'True', 'RestaurantsReservations': 'False', 'HasTV': 'True'}</t>
  </si>
  <si>
    <t>Fast Food, Restaurants, Breakfast &amp; Brunch, Salad, Event Planning &amp; Services, Mexican, Caterers</t>
  </si>
  <si>
    <t>{'Monday': '10:30-22:0', 'Tuesday': '10:30-22:0', 'Wednesday': '10:30-22:0', 'Thursday': '10:30-22:0', 'Friday': '7:0-20:0', 'Saturday': '10:30-23:0', 'Sunday': '10:30-22:0'}</t>
  </si>
  <si>
    <t>7MXPJjBII1stXye_OUy-zw</t>
  </si>
  <si>
    <t>yty0mI1ZPMK7ppjCucOdWw</t>
  </si>
  <si>
    <t>So. I'm vegan. I went in to get a taco shell bowl. Firstly, they didn't have any shelled bowls. Which is quite odd for it to be 1p. Why wouldn't you be fully stocked for the lunch rush? Anywho. I get a regular bowl with all my vegan fixins'. Everything is going swell, then BOOM! A young chick gets handed my bowl to finish it off and hand it to the cashier. She goes to put tortilla chips on top and knocks off all of my fixins' into the guacamole container! All my bell peppers, corn salsa verde, black beans &amp; guacamole! ALL OF IT! So I'm looking at her like "What the fuck lil' girl?"
She so effortlessly gets more bell peppers and throws it atop of my now hideous bowl. As if my whole meal isn't all over the counter in the guac tray. Now I'm flabbergasted! Appalled! Confused! I pay for my what some may call "meal." Get back to work. Eat a few fork fulls and throw it in the garbage. Now I didn't make a fuss about it because what would be done? A new bowl, yeah.  It it was crowded as hell and I really didn't have the time. But we as consumers have a platform to display our concerns and pleasantries which is Yelp. Safe to say I won't be going back to that particular Qdoba.</t>
  </si>
  <si>
    <t>18-18097-20190110</t>
  </si>
  <si>
    <t>2DsplH_vy4GCcEnVpn0AbA</t>
  </si>
  <si>
    <t>Cafe Olivia</t>
  </si>
  <si>
    <t>{'BikeParking': 'True', 'RestaurantsAttire': "'casual'", 'NoiseLevel': "u'loud'", 'RestaurantsDelivery': 'False', 'BusinessAcceptsCreditCards': 'True', 'GoodForKids': 'True', 'WiFi': "u'free'", 'RestaurantsTakeOut': 'True', 'BusinessParking': "{'garage': False, 'street': True, 'validated': False, 'lot': False, 'valet': False}", 'HasTV': 'False', 'RestaurantsGoodForGroups': 'False', 'Caters': 'False', 'RestaurantsReservations': 'False', 'Alcohol': "'none'", 'RestaurantsPriceRange2': '1', 'OutdoorSeating': 'True', 'GoodForMeal': "{'dessert': False, 'latenight': False, 'lunch': True, 'dinner': False, 'brunch': False, 'breakfast': False}", 'Ambience': "{'touristy': None, 'hipster': None, 'romantic': False, 'divey': False, 'intimate': False, 'trendy': None, 'upscale': False, 'classy': False, 'casual': True}"}</t>
  </si>
  <si>
    <t>Sandwiches, Breakfast &amp; Brunch, Food Stands, Italian, Restaurants</t>
  </si>
  <si>
    <t>{'Monday': '10:45-14:0', 'Tuesday': '10:45-14:0', 'Wednesday': '10:45-14:0', 'Thursday': '10:45-14:0', 'Friday': '10:45-14:0'}</t>
  </si>
  <si>
    <t>YDa-xrwDgae5a788uLKuHA</t>
  </si>
  <si>
    <t>qt-yb7yLncOIUgtel9fT8Q</t>
  </si>
  <si>
    <t>I work downtown and am trying out new places (to me) at the city market. This has become my go to for lunch! They have a wide variety of options from salad bar, pulled pork and sandwiches. I have only tried the sandwiches and they have been delicious! They use boats head meats. The bacon is always cooked perfectly as well. The lady that takes the orders is very friendly and efficient. She always smiles and makes you feel welcome. The food is made pretty fast so the wait is not long at all. Get there early because they can sell out of certain items. I love cafe Olivia's!</t>
  </si>
  <si>
    <t>2brttsiFBlW8070dsPzQDA</t>
  </si>
  <si>
    <t>First Watch</t>
  </si>
  <si>
    <t>143 N Illinois St</t>
  </si>
  <si>
    <t>{'Alcohol': "u'none'", 'RestaurantsGoodForGroups': 'True', 'GoodForKids': 'True', 'BusinessAcceptsCreditCards': 'True', 'RestaurantsAttire': "u'casual'", 'RestaurantsPriceRange2': '2', 'BikeParking': 'True', 'NoiseLevel': "u'average'", 'WiFi': "'free'", 'Caters': 'False', 'HappyHour': 'False', 'RestaurantsTakeOut': 'False', 'RestaurantsTableService': 'True', 'Ambience': "{'touristy': False, 'hipster': False, 'romantic': False, 'divey': False, 'intimate': False, 'trendy': None, 'upscale': False, 'classy': False, 'casual': True}", 'GoodForMeal': "{'dessert': False, 'latenight': False, 'lunch': True, 'dinner': False, 'brunch': True, 'breakfast': True}", 'DogsAllowed': 'False', 'HasTV': 'True', 'BusinessParking': "{u'valet': False, u'garage': True, u'street': True, u'lot': False, u'validated': False}", 'RestaurantsReservations': 'None', 'RestaurantsDelivery': 'False', 'OutdoorSeating': 'True'}</t>
  </si>
  <si>
    <t>Breakfast &amp; Brunch, Restaurants, Cafes, American (New), American (Traditional)</t>
  </si>
  <si>
    <t>{'Monday': '0:0-0:0', 'Tuesday': '7:0-14:30', 'Wednesday': '7:0-14:30', 'Thursday': '7:0-14:30', 'Friday': '7:0-14:30', 'Saturday': '7:0-14:30', 'Sunday': '7:0-14:30'}</t>
  </si>
  <si>
    <t>l46imiahTz53o5q56aNZWw</t>
  </si>
  <si>
    <t>F7wcZ7sGGzjaf-5WAm5tBw</t>
  </si>
  <si>
    <t>If you want some homestyle cooking this place is for you. Everything is so hearty and full of flavor. The honey chicken pecan salad I ordered was delicious. Very generous portions of chicken and plenty of dressing. A great breakfast/brunch/lunch spot.</t>
  </si>
  <si>
    <t>5r54nDwOmoq9w3-3ssy6dg</t>
  </si>
  <si>
    <t>2902 W 86th St, Ste 220</t>
  </si>
  <si>
    <t>{'RestaurantsTakeOut': 'True', 'BusinessParking': "{'garage': False, 'street': False, 'validated': False, 'lot': True, 'valet': False}", 'RestaurantsGoodForGroups': 'True', 'RestaurantsReservations': 'False', 'OutdoorSeating': 'True', 'WiFi': "u'free'", 'NoiseLevel': "u'average'", 'RestaurantsDelivery': 'True', 'Alcohol': "u'none'", 'BusinessAcceptsCreditCards': 'True', 'Caters': 'True', 'BikeParking': 'True', 'RestaurantsPriceRange2': '1', 'GoodForKids': 'True', 'Ambience': "{'romantic': False, 'intimate': False, 'classy': False, 'hipster': False, 'divey': False, 'touristy': False, 'trendy': False, 'upscale': False, 'casual': True}", 'GoodForMeal': "{'dessert': False, 'latenight': False, 'lunch': True, 'dinner': False, 'brunch': True, 'breakfast': True}", 'RestaurantsAttire': "u'casual'", 'RestaurantsTableService': 'False', 'DogsAllowed': 'False', 'HasTV': 'True'}</t>
  </si>
  <si>
    <t>Food, Breakfast &amp; Brunch, Salad, Sandwiches, Soup, Restaurants, Bagels</t>
  </si>
  <si>
    <t>{'Monday': '6:0-21:0', 'Tuesday': '6:0-21:0', 'Wednesday': '6:0-21:0', 'Thursday': '6:0-21:0', 'Friday': '6:0-21:0', 'Saturday': '7:0-21:0', 'Sunday': '7:0-20:30'}</t>
  </si>
  <si>
    <t>HQo88aq5uW0kxcqCaFplqA</t>
  </si>
  <si>
    <t>kQblyilW-V3k208BJg7mpQ</t>
  </si>
  <si>
    <t>Out of multiple types of breads and soups at 2pm. This place only sells soups, salads and sandwiches... makes no sense... Not to mention, I saw the person making the food eating behind the counter with the same gloves on she was using to make the customers food without changing the gloves or washing her hands. Can we say Health Department!?!?</t>
  </si>
  <si>
    <t>VCft2rBGhUtj3A5O37xe5w</t>
  </si>
  <si>
    <t>8950 S Us 31</t>
  </si>
  <si>
    <t>{'NoiseLevel': "u'average'", 'RestaurantsReservations': 'False', 'RestaurantsPriceRange2': '1', 'OutdoorSeating': 'True', 'RestaurantsAttire': "u'casual'", 'BusinessAcceptsCreditCards': 'True', 'BusinessParking': "{'garage': False, 'street': False, 'validated': False, 'lot': True, 'valet': False}", 'Caters': 'False', 'GoodForKids': 'True', 'WiFi': "u'free'", 'RestaurantsGoodForGroups': 'True', 'GoodForMeal': "{'dessert': False, 'latenight': True, 'lunch': True, 'dinner': False, 'brunch': False, 'breakfast': False}", 'Alcohol': "u'none'", 'DriveThru': 'True', 'BikeParking': 'True', 'HasTV': 'True', 'Ambience': "{'touristy': False, 'hipster': False, 'romantic': False, 'divey': False, 'intimate': False, 'trendy': False, 'upscale': False, 'classy': True, 'casual': True}", 'RestaurantsDelivery': 'True', 'RestaurantsTakeOut': 'False'}</t>
  </si>
  <si>
    <t>Burgers, Fast Food, American (New), Restaurants, Breakfast &amp; Brunch, Mexican, Tacos</t>
  </si>
  <si>
    <t>Tgac5ReZYCubGMkUWJFbag</t>
  </si>
  <si>
    <t>2CavVFHAdVypv0ORRdRAZA</t>
  </si>
  <si>
    <t>Them tacos taste funny, no taco bell for sure and they use filler in da meats. Got a burger and it tasted a little funky at this Jack in The Box. Sure presentation looked good on the menu, but the food tasted funny. Hard to explain, just tasted a little off. I'm in Indy a lot or use to be and thought I would try Jack in The Box. Wasn't blown away. Wasn't the best to be honest. Taste funny. 
I doubt I come back, the food taste weird at this one.</t>
  </si>
  <si>
    <t>Mw1Bj-MrIYUMAUwCAGEKeQ</t>
  </si>
  <si>
    <t>Louie's Wine Dive &amp; Ripple Kitchen</t>
  </si>
  <si>
    <t>701 Broad Ripple Ave</t>
  </si>
  <si>
    <t>{'GoodForKids': 'False', 'OutdoorSeating': 'False', 'RestaurantsGoodForGroups': 'True', 'BusinessParking': "{'garage': False, 'street': True, 'validated': False, 'lot': False, 'valet': False}", 'RestaurantsAttire': "'casual'", 'HasTV': 'True', 'RestaurantsReservations': 'True', 'BusinessAcceptsCreditCards': 'True', 'CoatCheck': 'False', 'Alcohol': "u'full_bar'", 'GoodForDancing': 'False', 'BestNights': "{'monday': False, 'tuesday': False, 'friday': True, 'wednesday': False, 'thursday': False, 'sunday': True, 'saturday': True}", 'RestaurantsTableService': 'True', 'Smoking': "u'no'", 'Ambience': "{'touristy': False, 'hipster': False, 'romantic': False, 'divey': False, 'intimate': False, 'trendy': True, 'upscale': False, 'classy': True, 'casual': True}", 'NoiseLevel': "u'average'", 'RestaurantsDelivery': 'None', 'WheelchairAccessible': 'True', 'HappyHour': 'True', 'Caters': 'True', 'RestaurantsPriceRange2': '2', 'BikeParking': 'True', 'Music': "{'dj': False, 'background_music': False, 'no_music': False, 'jukebox': False, 'live': False, 'video': False, 'karaoke': False}", 'RestaurantsTakeOut': 'True', 'GoodForMeal': "{'dessert': True, 'latenight': False, 'lunch': True, 'dinner': True, 'brunch': True, 'breakfast': False}", 'WiFi': "u'free'", 'ByAppointmentOnly': 'False', 'DogsAllowed': 'False'}</t>
  </si>
  <si>
    <t>Wine Bars, Nightlife, Breakfast &amp; Brunch, American (New), Restaurants, Bars</t>
  </si>
  <si>
    <t>{'Monday': '0:0-0:0', 'Tuesday': '11:0-22:0', 'Wednesday': '11:0-22:0', 'Thursday': '11:0-22:0', 'Friday': '11:0-23:0', 'Saturday': '10:0-23:0', 'Sunday': '10:0-20:0'}</t>
  </si>
  <si>
    <t>oiM9m-0ByNUiwjorUc3AKA</t>
  </si>
  <si>
    <t>bV-g4U8-H_1ulMsaAn9n6w</t>
  </si>
  <si>
    <t>Been meaning to come for a while and finally got the opportunity! Totally worth the wait! Met a girlfriend here for Saturday Brunch! I got the French Praline Toast with bacon and my girlfriend got the Eggs Benedict with crab cakes and a side a bacon, We split a Mimosa carafe. Everything was delicious and I can't stop thinking about my French Toast! I will be back!!!</t>
  </si>
  <si>
    <t>yYwNi8Ul3P3JK605fVUlDA</t>
  </si>
  <si>
    <t>Tea's Me Cafe</t>
  </si>
  <si>
    <t>140 E 22nd St, Ste B</t>
  </si>
  <si>
    <t>{'BusinessAcceptsCreditCards': 'True', 'Alcohol': "u'none'", 'WiFi': "'free'", 'HasTV': 'True', 'RestaurantsTakeOut': 'True', 'RestaurantsReservations': 'False', 'OutdoorSeating': 'True', 'RestaurantsGoodForGroups': 'True', 'Caters': 'True', 'BikeParking': 'True', 'GoodForKids': 'True', 'NoiseLevel': "u'quiet'", 'Corkage': 'False', 'ByAppointmentOnly': 'False', 'RestaurantsTableService': 'True', 'WheelchairAccessible': 'True', 'Ambience': "{'touristy': False, 'hipster': False, 'romantic': False, 'divey': False, 'intimate': False, 'trendy': True, 'upscale': False, 'classy': True, 'casual': True}", 'BYOB': 'False', 'HappyHour': 'False', 'BusinessParking': "{'garage': False, 'street': True, 'validated': False, 'lot': True, 'valet': False}", 'DogsAllowed': 'False', 'RestaurantsAttire': "'casual'", 'RestaurantsPriceRange2': '2', 'RestaurantsDelivery': 'None', 'GoodForMeal': "{'dessert': False, 'latenight': False, 'lunch': True, 'dinner': False, 'brunch': True, 'breakfast': True}"}</t>
  </si>
  <si>
    <t>Food, Tea Rooms, Coffee &amp; Tea, Breakfast &amp; Brunch, Soup, Sandwiches, Restaurants</t>
  </si>
  <si>
    <t>{'Monday': '0:0-0:0', 'Tuesday': '9:0-15:0', 'Wednesday': '9:0-15:0', 'Thursday': '9:0-15:0', 'Friday': '7:0-21:0', 'Saturday': '9:0-15:0'}</t>
  </si>
  <si>
    <t>fRCniYY0USlibOpDfyAkrw</t>
  </si>
  <si>
    <t>f1CWR_LCMT4jcNUdXCtn9Q</t>
  </si>
  <si>
    <t>Love this quaint and cozy place! The tea is delicious and the atmosphere is perfect for rdg or studying or a quiet chat of meeting with friends. I love that is owned my Tamika Catchings! The staff are very friendly and helpful in making your choice of teas. This a must stop place if you're down in center city</t>
  </si>
  <si>
    <t>CUFPngz_OWQsh404FKjr0g</t>
  </si>
  <si>
    <t>Uptown Cafe</t>
  </si>
  <si>
    <t>6404 Rucker Rd</t>
  </si>
  <si>
    <t>{'RestaurantsPriceRange2': '1', 'RestaurantsGoodForGroups': 'True', 'OutdoorSeating': 'False', 'RestaurantsTakeOut': 'True', 'Alcohol': "u'none'", 'GoodForKids': 'True', 'RestaurantsDelivery': 'True', 'HasTV': 'True', 'RestaurantsTableService': 'True', 'RestaurantsReservations': 'False', 'Ambience': "{'touristy': False, 'hipster': False, 'romantic': False, 'divey': False, 'intimate': None, 'trendy': False, 'upscale': False, 'classy': False, 'casual': True}", 'RestaurantsAttire': "u'casual'", 'BusinessAcceptsCreditCards': 'True', 'WiFi': "u'free'", 'GoodForMeal': "{u'breakfast': True, u'brunch': True, u'lunch': True, u'dinner': False, u'latenight': None, u'dessert': None}", 'BusinessParking': "{'garage': False, 'street': None, 'validated': False, 'lot': None, 'valet': False}", 'BikeParking': 'True', 'NoiseLevel': "u'average'"}</t>
  </si>
  <si>
    <t>Breakfast &amp; Brunch, Restaurants, Cafes</t>
  </si>
  <si>
    <t>{'Monday': '6:0-14:0', 'Tuesday': '6:0-14:0', 'Wednesday': '6:0-14:0', 'Thursday': '6:0-14:0', 'Friday': '6:0-14:0', 'Saturday': '6:0-14:0', 'Sunday': '6:0-14:0'}</t>
  </si>
  <si>
    <t>WHqjIUt_QsYHw0mmGyEJ6w</t>
  </si>
  <si>
    <t>tMDsnvXZCj7R_vAMGEmWYQ</t>
  </si>
  <si>
    <t>My wife and I love this place. It's our favorite breakfast spot near our house. The staff is friendly and helpful when ordering your meal. The options are great for building your own breakfast bowl or omelet. The staff will also help you get what you want while saving you money on picking the options that are the most economical.
The homemade breads are delicious as well as the homemade strawberry jam.</t>
  </si>
  <si>
    <t>Kr5f8dNEwOJXyRhzdMTvtg</t>
  </si>
  <si>
    <t>English Ivy's</t>
  </si>
  <si>
    <t>944 N Alabama St</t>
  </si>
  <si>
    <t>{'GoodForKids': 'False', 'HasTV': 'True', 'OutdoorSeating': 'False', 'RestaurantsGoodForGroups': 'True', 'WiFi': "'free'", 'NoiseLevel': "u'average'", 'RestaurantsAttire': "'casual'", 'BusinessParking': "{'garage': False, 'street': True, 'validated': False, 'lot': True, 'valet': False}", 'BusinessAcceptsCreditCards': 'True', 'BYOBCorkage': "'no'", 'RestaurantsPriceRange2': '2', 'Caters': 'False', 'RestaurantsTakeOut': 'True', 'BestNights': "{'monday': True, 'tuesday': False, 'friday': False, 'wednesday': False, 'thursday': False, 'sunday': True, 'saturday': False}", 'Alcohol': "'full_bar'", 'HappyHour': 'True', 'Music': "{'dj': False, 'background_music': False, 'no_music': False, 'jukebox': None, 'live': False, 'video': False, 'karaoke': None}", 'BikeParking': 'True', 'CoatCheck': 'False', 'WheelchairAccessible': 'True', 'RestaurantsTableService': 'True', 'GoodForDancing': 'False', 'Smoking': "u'no'", 'GoodForMeal': "{u'breakfast': False, u'brunch': None, u'lunch': True, u'dinner': True, u'latenight': True, u'dessert': None}", 'Ambience': "{'touristy': False, 'hipster': False, 'romantic': False, 'divey': None, 'intimate': None, 'trendy': False, 'upscale': False, 'classy': False, 'casual': True}", 'RestaurantsReservations': 'True', 'RestaurantsDelivery': 'False'}</t>
  </si>
  <si>
    <t>Breakfast &amp; Brunch, Nightlife, Bars, American (Traditional), Restaurants</t>
  </si>
  <si>
    <t>{'Monday': '11:0-2:0', 'Tuesday': '11:0-2:0', 'Wednesday': '11:0-2:0', 'Thursday': '11:0-2:0', 'Friday': '11:0-2:0', 'Saturday': '11:0-2:0', 'Sunday': '10:0-2:0'}</t>
  </si>
  <si>
    <t>mK6aSEByGsXqxt_rRScxgA</t>
  </si>
  <si>
    <t>fZRmCx5TlusBs3wsykp9rg</t>
  </si>
  <si>
    <t>Have had dinner and drinks here many times.  The new owners have carried forward all of the good things while vastly improving many others.  A place you can go and feel at home and welcomed.</t>
  </si>
  <si>
    <t>18-18057-20190111</t>
  </si>
  <si>
    <t>C-L3Idjx0RvopgmnkbOpmA</t>
  </si>
  <si>
    <t>The Original Pancake House</t>
  </si>
  <si>
    <t>1518 W 86th St</t>
  </si>
  <si>
    <t>{'RestaurantsTakeOut': 'True', 'GoodForKids': 'True', 'Alcohol': "u'none'", 'WiFi': "'free'", 'RestaurantsDelivery': 'False', 'RestaurantsAttire': "u'casual'", 'RestaurantsPriceRange2': '2', 'BusinessParking': "{'garage': False, 'street': False, 'validated': False, 'lot': True, 'valet': False}", 'RestaurantsReservations': 'False', 'NoiseLevel': "u'average'", 'BikeParking': 'False', 'RestaurantsGoodForGroups': 'True', 'OutdoorSeating': 'True', 'Caters': 'False', 'BusinessAcceptsCreditCards': 'True', 'Ambience': "{'touristy': False, 'hipster': False, 'romantic': False, 'divey': False, 'intimate': False, 'trendy': False, 'upscale': False, 'classy': True, 'casual': True}", 'HappyHour': 'False', 'GoodForMeal': "{'dessert': False, 'latenight': False, 'lunch': None, 'dinner': False, 'brunch': True, 'breakfast': True}", 'HasTV': 'True', 'RestaurantsTableService': 'True', 'DogsAllowed': 'False'}</t>
  </si>
  <si>
    <t>American (Traditional), Creperies, Restaurants, Breakfast &amp; Brunch, Waffles</t>
  </si>
  <si>
    <t>{'Monday': '6:30-14:0', 'Tuesday': '6:30-14:0', 'Wednesday': '6:30-14:0', 'Thursday': '6:30-14:0', 'Friday': '6:30-14:0', 'Saturday': '6:30-15:0', 'Sunday': '6:30-15:0'}</t>
  </si>
  <si>
    <t>adRpLDpbiWKjww6D2nRDEw</t>
  </si>
  <si>
    <t>gAHbUBsSK5nPddkqGYxwsg</t>
  </si>
  <si>
    <t>Good solid breakfast! GREAT COFFEE!! Everything looked and sounded good. I settled on a dutch baby pancake which was a first for me. It was marvelous! I actually googled the recipe and have one in the oven now. It was so light eggy and sweet. The lemon wedges really set it off. My daughter got the bacon waffle and is already begging to go back. We also loved the sausage links and thick cut bacon. All staff were kind and hospitable. I cant wait to come back to try other things</t>
  </si>
  <si>
    <t>dUOZB3F9187M8UjbAxTAkQ</t>
  </si>
  <si>
    <t>8157 E 96th St</t>
  </si>
  <si>
    <t>{'RestaurantsGoodForGroups': 'True', 'BikeParking': 'False', 'NoiseLevel': "u'average'", 'RestaurantsTakeOut': 'True', 'RestaurantsAttire': "u'casual'", 'GoodForKids': 'True', 'Caters': 'False', 'RestaurantsReservations': 'False', 'Alcohol': "u'none'", 'BusinessParking': "{'garage': False, 'street': False, 'validated': False, 'lot': True, 'valet': False}", 'BusinessAcceptsCreditCards': 'True', 'OutdoorSeating': 'False', 'HappyHour': 'True', 'RestaurantsPriceRange2': '1', 'WiFi': "u'free'", 'DriveThru': 'True', 'Ambience': "{'romantic': False, 'intimate': False, 'classy': False, 'hipster': False, 'divey': False, 'touristy': False, 'trendy': False, 'upscale': False, 'casual': True}", 'HasTV': 'False', 'RestaurantsDelivery': 'True', 'GoodForMeal': "{'dessert': True, 'latenight': True, 'lunch': True, 'dinner': True, 'brunch': False, 'breakfast': False}"}</t>
  </si>
  <si>
    <t>Restaurants, American (New), Burgers, Fast Food, Breakfast &amp; Brunch, Steakhouses, American (Traditional), Diners</t>
  </si>
  <si>
    <t>{'Monday': '10:0-0:0', 'Tuesday': '10:0-0:0', 'Wednesday': '10:0-0:0', 'Thursday': '10:0-0:0', 'Friday': '10:0-2:0', 'Saturday': '10:0-2:0', 'Sunday': '10:0-0:0'}</t>
  </si>
  <si>
    <t>TTHVRyP0d1QNLUsg7XjCJg</t>
  </si>
  <si>
    <t>Food was very good and service excellent. 
Also, just watched Max assist an elderly lady, who was alone, with her coat as she was getting ready to leave. The lady was was not his customer because I saw him hand the tip to another server. A real gentleman whose mother taught him well.</t>
  </si>
  <si>
    <t>18-18097-20190111</t>
  </si>
  <si>
    <t>VeJqScDLsoA5WasQSv_Jfw</t>
  </si>
  <si>
    <t>Calvin Fletcher's Coffee Company</t>
  </si>
  <si>
    <t>647 Virginia Ave</t>
  </si>
  <si>
    <t>{'OutdoorSeating': 'True', 'BusinessAcceptsCreditCards': 'True', 'WiFi': "u'free'", 'BusinessParking': "{'garage': False, 'street': True, 'validated': False, 'lot': False, 'valet': False}", 'RestaurantsPriceRange2': '1', 'Alcohol': "'none'", 'NoiseLevel': "'average'", 'GoodForMeal': "{'dessert': False, 'latenight': False, 'lunch': False, 'dinner': False, 'brunch': False, 'breakfast': True}", 'RestaurantsReservations': 'False', 'ByAppointmentOnly': 'False', 'BikeParking': 'True', 'HappyHour': 'False', 'RestaurantsTakeOut': 'True', 'WheelchairAccessible': 'True', 'Corkage': 'False', 'RestaurantsDelivery': 'False', 'RestaurantsTableService': 'False', 'DogsAllowed': 'False', 'Caters': 'False', 'GoodForKids': 'True', 'Ambience': "{'touristy': False, 'hipster': True, 'romantic': False, 'divey': False, 'intimate': False, 'trendy': True, 'upscale': False, 'classy': True, 'casual': True}", 'RestaurantsAttire': "'casual'", 'BYOB': 'False', 'HasTV': 'False', 'RestaurantsGoodForGroups': 'True'}</t>
  </si>
  <si>
    <t>Restaurants, Food, Sandwiches, Breakfast &amp; Brunch, Coffee &amp; Tea, Desserts</t>
  </si>
  <si>
    <t>{'Monday': '0:0-0:0', 'Tuesday': '7:0-17:0', 'Wednesday': '7:0-17:0', 'Thursday': '7:0-17:0', 'Friday': '7:0-17:0', 'Saturday': '8:0-17:0'}</t>
  </si>
  <si>
    <t>Se6ueRn7yCH8Oo0tKoelag</t>
  </si>
  <si>
    <t>iEK1xZ3cACgipw9xZuXa2A</t>
  </si>
  <si>
    <t>I had zero idea this place existed but I am so glad I stumbled upon it. My friends and I walked to lunch in Fountain Square and on our 20-ish minute walk back to the car we were on the hunt for coffee. We stopped at multiple places that may or may not offer coffee. With no luck, we walk past this place and go in.
Holy good vibes. I immediately loved the vibe of this coffee joint. As a graphic designer, I could totally see myself working in here all day long. On top of the good vibes, they whipped up the yummiest caramel chai tea latte. The baristas were super friendly and working hard.
It was also packed in there so you know it's a good place to hang!</t>
  </si>
  <si>
    <t>BUPtFEuzN1KeB4erBi-ivA</t>
  </si>
  <si>
    <t>Ruth's Cafe</t>
  </si>
  <si>
    <t>3443 E 86th St</t>
  </si>
  <si>
    <t>{'NoiseLevel': "u'average'", 'WiFi': "u'free'", 'RestaurantsTakeOut': 'True', 'RestaurantsPriceRange2': '2', 'BusinessAcceptsCreditCards': 'True', 'GoodForKids': 'True', 'RestaurantsAttire': "u'casual'", 'RestaurantsGoodForGroups': 'True', 'BikeParking': 'True', 'Alcohol': "u'none'", 'HappyHour': 'False', 'RestaurantsReservations': 'False', 'RestaurantsTableService': 'True', 'DogsAllowed': 'False', 'Ambience': "{u'divey': None, u'hipster': None, u'casual': True, u'touristy': False, u'trendy': None, u'intimate': False, u'romantic': False, u'classy': False, u'upscale': False}", 'RestaurantsDelivery': 'True', 'GoodForMeal': "{'dessert': False, 'latenight': False, 'lunch': True, 'dinner': False, 'brunch': True, 'breakfast': True}", 'OutdoorSeating': 'True', 'HasTV': 'True', 'Caters': 'True', 'BusinessParking': "{u'valet': False, u'garage': False, u'street': False, u'lot': None, u'validated': False}"}</t>
  </si>
  <si>
    <t>Sandwiches, Scandinavian, Breakfast &amp; Brunch, Cafes, Local Flavor, Restaurants, Chicken Shop</t>
  </si>
  <si>
    <t>K3NrHUT1oMVhdCMwwlsq7g</t>
  </si>
  <si>
    <t>OGVIZJar1wzo9i7Pq6jrUA</t>
  </si>
  <si>
    <t>This is just a fun place to have breakfast.  Very eclectic decor that will keep you busy just reading and scanning the collection of stuff on the walls.  Even the salt and pepper shakers and coffee mugs are unique. I tend to visit most often on Sunday mornings and the food and service has never failed to impress.  It's located in a strip Plaza across from the Fashion Mall. Parking can be an issue during the week but I've always found a place to abandon my car.</t>
  </si>
  <si>
    <t>18-18097-20190113</t>
  </si>
  <si>
    <t>E-4t5Hoon6aVFTWDPz26fQ</t>
  </si>
  <si>
    <t>Biscuits Cafe</t>
  </si>
  <si>
    <t>1035 Broad Ripple Ave</t>
  </si>
  <si>
    <t>{'RestaurantsReservations': 'False', 'HasTV': 'True', 'RestaurantsTakeOut': 'True', 'BusinessAcceptsCreditCards': 'True', 'Caters': 'False', 'GoodForKids': 'True', 'RestaurantsGoodForGroups': 'True', 'BikeParking': 'True', 'WiFi': "u'no'", 'RestaurantsAttire': "u'casual'", 'OutdoorSeating': 'True', 'BusinessParking': "{'garage': False, 'street': False, 'validated': False, 'lot': True, 'valet': False}", 'RestaurantsPriceRange2': '2', 'GoodForMeal': "{'dessert': False, 'latenight': False, 'lunch': True, 'dinner': None, 'brunch': True, 'breakfast': True}", 'NoiseLevel': "u'average'", 'Ambience': "{'touristy': False, 'hipster': False, 'romantic': False, 'divey': None, 'intimate': False, 'trendy': False, 'upscale': False, 'classy': False, 'casual': True}", 'DriveThru': 'False', 'Alcohol': "u'full_bar'", 'DogsAllowed': 'False', 'RestaurantsTableService': 'True', 'RestaurantsDelivery': 'True'}</t>
  </si>
  <si>
    <t>Restaurants, Mexican, Breakfast &amp; Brunch</t>
  </si>
  <si>
    <t>wd2AVnJEB_4YEiWjjXnY0A</t>
  </si>
  <si>
    <t>Always a good meal. Sometimes a little bit of a wait but always worth it. It's much larger than original restaurant so seating goes quickly. Must try spicy biscuits and gravy at least once.</t>
  </si>
  <si>
    <t>IZwgCD5U2izKWc5gBH6PAg</t>
  </si>
  <si>
    <t>4310 Southport Crossing</t>
  </si>
  <si>
    <t>{'RestaurantsTakeOut': 'True', 'RestaurantsGoodForGroups': 'True', 'BikeParking': 'False', 'HasTV': 'False', 'Caters': 'False', 'RestaurantsReservations': 'False', 'Ambience': "{'romantic': False, 'intimate': False, 'classy': False, 'hipster': False, 'divey': False, 'touristy': False, 'trendy': False, 'upscale': False, 'casual': True}", 'NoiseLevel': "u'average'", 'GoodForKids': 'True', 'RestaurantsAttire': "u'casual'", 'Alcohol': "'none'", 'OutdoorSeating': 'False', 'BusinessParking': "{'garage': False, 'street': False, 'validated': False, 'lot': True, 'valet': False}", 'BusinessAcceptsCreditCards': 'True', 'WiFi': "u'free'", 'RestaurantsPriceRange2': '1', 'GoodForMeal': "{'dessert': False, 'latenight': False, 'lunch': False, 'dinner': False, 'brunch': True, 'breakfast': False}", 'DriveThru': 'True', 'DogsAllowed': 'False', 'RestaurantsDelivery': 'True'}</t>
  </si>
  <si>
    <t>Burgers, Restaurants, American (New), Fast Food, Breakfast &amp; Brunch, Diners, American (Traditional)</t>
  </si>
  <si>
    <t>0HM40o_re32spoS_YfuVTw</t>
  </si>
  <si>
    <t>t1Boau1RHxrOg33bYX07rg</t>
  </si>
  <si>
    <t>We walked into a dirty smelly restaurant. The employees acted like we were a inconvenience to be there . We sat for 15 min with no one to take even a drink order . There was 10 people in Line to pay and that was a horrible wait also .So we chose to go else where .</t>
  </si>
  <si>
    <t>U38qWRzipCn6p4MEu1daXA</t>
  </si>
  <si>
    <t>2305 N Shadeland Ave</t>
  </si>
  <si>
    <t>{'RestaurantsGoodForGroups': 'True', 'RestaurantsPriceRange2': '2', 'BusinessAcceptsCreditCards': 'True', 'OutdoorSeating': 'False', 'RestaurantsAttire': "'casual'", 'RestaurantsTakeOut': 'True', 'WiFi': "u'free'", 'Caters': 'False', 'Alcohol': "'none'", 'BusinessParking': "{'garage': None, 'street': None, 'validated': None, 'lot': True, 'valet': False}", 'Ambience': "{'touristy': None, 'hipster': None, 'romantic': False, 'divey': False, 'intimate': False, 'trendy': None, 'upscale': None, 'classy': None, 'casual': True}", 'GoodForMeal': "{'dessert': False, 'latenight': False, 'lunch': False, 'dinner': False, 'brunch': True, 'breakfast': False}", 'RestaurantsReservations': 'False', 'BikeParking': 'False', 'HasTV': 'True', 'RestaurantsDelivery': 'True', 'GoodForKids': 'True', 'NoiseLevel': "u'average'"}</t>
  </si>
  <si>
    <t>Hotels &amp; Travel, Comfort Food, Bed &amp; Breakfast, American (Traditional), Salad, Breakfast &amp; Brunch, Restaurants</t>
  </si>
  <si>
    <t>{'Monday': '7:0-20:0', 'Tuesday': '7:0-20:0', 'Wednesday': '7:0-20:0', 'Thursday': '7:0-20:0', 'Friday': '7:0-20:0', 'Saturday': '7:0-20:0', 'Sunday': '7:0-20:0'}</t>
  </si>
  <si>
    <t>oeGcUrJ0M1lE0MeGu7xxPg</t>
  </si>
  <si>
    <t>I can definitely see why this place doesn't get as much business as they once did. It feels like this location has just lost it's spark so to speak. Our server didn't seem to thrilled to be there. She was a younger teen girl, maybe her first job, who knows. That part didn't bother me too much. When our food came out all of it looked pretty good until she set my hashbrowns on the table. With how little they were cooked, they might as well have shredded them and slapped them on a plate, no grill necessary. Rather than saying anything then, we waited until we were at the register. The girl who rung us up, Iyana, obviously didn't give two shits. She just rolled her eyes and said okay then proceeded to tell us the total. No bother with getting a manager, no sort of care or remorse over my uncooked food, and a smartass attitude. I doubt we'll be back any time soon. Next time I'm in the mood for Bob Evans, I think I'll drive the extra couple of miles to a better one.</t>
  </si>
  <si>
    <t>PipWZrOMuoetKcKkHSRUkQ</t>
  </si>
  <si>
    <t>110 W Washington St</t>
  </si>
  <si>
    <t>{'BikeParking': 'True', 'RestaurantsTakeOut': 'True', 'RestaurantsAttire': "u'casual'", 'Alcohol': "u'none'", 'RestaurantsGoodForGroups': 'True', 'WiFi': "'free'", 'BusinessAcceptsCreditCards': 'True', 'Caters': 'True', 'RestaurantsReservations': 'False', 'DogsAllowed': 'False', 'NoiseLevel': "u'average'", 'RestaurantsPriceRange2': '1', 'GoodForMeal': "{'dessert': False, 'latenight': False, 'lunch': True, 'dinner': False, 'brunch': False, 'breakfast': True}", 'OutdoorSeating': 'True', 'GoodForKids': 'True', 'BusinessParking': "{'garage': True, 'street': True, 'validated': False, 'lot': False, 'valet': False}", 'HasTV': 'True', 'RestaurantsDelivery': 'True', 'Ambience': "{'romantic': False, 'intimate': False, 'classy': False, 'hipster': False, 'divey': False, 'touristy': False, 'trendy': False, 'upscale': False, 'casual': True}"}</t>
  </si>
  <si>
    <t>Soup, Bagels, Salad, Breakfast &amp; Brunch, Food, Restaurants, Sandwiches, American (Traditional)</t>
  </si>
  <si>
    <t>{'Monday': '11:0-17:0', 'Tuesday': '11:0-17:0', 'Wednesday': '11:0-17:0', 'Thursday': '11:0-17:0', 'Friday': '11:0-17:0'}</t>
  </si>
  <si>
    <t>bU0kjpnP54sNTBQuTkhJvg</t>
  </si>
  <si>
    <t>lNeWFxxeX9PPpAA0FM-t7w</t>
  </si>
  <si>
    <t>While I usually enjoy Panera, I had a bad experience there today at the Washington St. location in downtown Indianapolis.  While downtown for a dance convention, we walked over to Panera from our hotel.  We arrived a little after 11:15am on a Sunday, but it was unusually busy with this dance competition in town.  We got in line, and the cashier told me because of the rapid pickup orders there would be a 15 minute wait.  We needed to be back at noon, but I said it was okay.  Well by noon I was STILL waiting on a cup of broccoli &amp; cheese soup &amp; chicken salad.  Apparently, they were taking online orders (and also rapid pickup) &amp; placing it in the same line as the customers waiting in the restaurant for their food ahead of us even-how inefficient!  They ran out of the soup at noon (after my almost 45 min wait).  I ended up canceling my order.  The same cashier was apologetic &amp; the manager gave her the ability to give me my money back.  But where was the manager???  He/she should have showed their face &amp; offered a gift card or something, at least an apology in person!</t>
  </si>
  <si>
    <t>Q6UEvCGkoxHJWgoV3OEZXA</t>
  </si>
  <si>
    <t>Breakfast 96 &amp; Tacos</t>
  </si>
  <si>
    <t>4825 E 96th St, Ste 1500</t>
  </si>
  <si>
    <t>{'BusinessAcceptsCreditCards': 'True', 'NoiseLevel': "'average'", 'GoodForKids': 'True', 'GoodForMeal': "{'dessert': False, 'latenight': False, 'lunch': False, 'dinner': False, 'brunch': False, 'breakfast': False}", 'RestaurantsAttire': "'casual'", 'RestaurantsDelivery': 'True', 'Alcohol': "'beer_and_wine'", 'RestaurantsTableService': 'True', 'RestaurantsTakeOut': 'True', 'DogsAllowed': 'True', 'ByAppointmentOnly': 'False', 'WheelchairAccessible': 'True', 'BusinessParking': "{'garage': False, 'street': True, 'validated': False, 'lot': False, 'valet': False}", 'Caters': 'True', 'WiFi': "u'free'", 'RestaurantsPriceRange2': '1', 'Ambience': "{'touristy': None, 'hipster': None, 'romantic': None, 'divey': None, 'intimate': None, 'trendy': None, 'upscale': False, 'classy': None, 'casual': True}", 'RestaurantsReservations': 'True', 'HasTV': 'True', 'OutdoorSeating': 'True', 'RestaurantsGoodForGroups': 'True'}</t>
  </si>
  <si>
    <t>Restaurants, Breakfast &amp; Brunch, Seafood, Tex-Mex, Tacos, Sandwiches, Mexican</t>
  </si>
  <si>
    <t>{'Monday': '9:0-21:0', 'Tuesday': '9:0-21:0', 'Wednesday': '9:0-21:0', 'Thursday': '9:0-21:0', 'Friday': '9:0-21:0', 'Saturday': '9:0-21:0', 'Sunday': '9:0-15:0'}</t>
  </si>
  <si>
    <t>3AZ2xQxJ0e2kyQxghAHwBA</t>
  </si>
  <si>
    <t>7Gh2Rf-h2D_TRWq-sltRVA</t>
  </si>
  <si>
    <t>Sunday morning breakfast at noon can be a tricky thing. Long waits, bland food. None of the regular places sounded good this morning so we took the Yelp guide and sought out a new place.
Breakfast 96 had a nice variety of breakfast items! Husband went with the breakfast burrito, a standard for him, and found it fresh and delicious. I went with the biscuit platter. So much food. The eggs were light a fluffy, I requested pico on the side. The pico was some of the freshest I have ever had, I am only semi joking that I would like a gallon to go! Both meals came with hash browns that were crispy and nicely seasoned.
The staff were attentive and friendly. The restaurant clean and open. Looking forward to coming back for a lunch or dinner.
With so many restaurants in the area, break free of the chains and try this local place. And make sure you try the pico!</t>
  </si>
  <si>
    <t>eYoOM8C9mEpdZx_wAsqcug</t>
  </si>
  <si>
    <t>3309 East 86th St</t>
  </si>
  <si>
    <t>{'BikeParking': 'True', 'Caters': 'False', 'Alcohol': "u'none'", 'RestaurantsTakeOut': 'True', 'RestaurantsAttire': "u'casual'", 'OutdoorSeating': 'True', 'GoodForMeal': "{'dessert': False, 'latenight': False, 'lunch': True, 'dinner': False, 'brunch': True, 'breakfast': True}", 'RestaurantsGoodForGroups': 'True', 'RestaurantsPriceRange2': '2', 'GoodForKids': 'True', 'BusinessParking': "{'garage': False, 'street': None, 'validated': False, 'lot': True, 'valet': False}", 'HasTV': 'True', 'WiFi': "u'free'", 'NoiseLevel': "u'average'", 'RestaurantsReservations': 'None', 'BusinessAcceptsCreditCards': 'True', 'Ambience': "{u'divey': False, u'hipster': False, u'casual': True, u'touristy': False, u'trendy': None, u'intimate': False, u'romantic': False, u'classy': None, u'upscale': False}", 'RestaurantsTableService': 'True', 'DogsAllowed': 'False', 'HappyHour': 'False', 'RestaurantsDelivery': 'True'}</t>
  </si>
  <si>
    <t>American (Traditional), Food, Restaurants, Cafes, Breakfast &amp; Brunch</t>
  </si>
  <si>
    <t>XnF69yHB4BSwvVzNzNDY8Q</t>
  </si>
  <si>
    <t>qi-ndX0Y_Gi4376wlaJSKQ</t>
  </si>
  <si>
    <t>We stumbled upon this place for breakfast one Sunday morning and have found a new favorite!  The food was delicious, and the service was outstanding. I highly recommend this to anyone looking for quality food and a great cup of coffee.</t>
  </si>
  <si>
    <t>18-18097-20190114</t>
  </si>
  <si>
    <t>PC0yPr_bAT1LzZ9EOuZNqQ</t>
  </si>
  <si>
    <t>Church's Chicken</t>
  </si>
  <si>
    <t>3863 N Post Rd</t>
  </si>
  <si>
    <t>{'RestaurantsReservations': 'False', 'RestaurantsGoodForGroups': 'False', 'RestaurantsTakeOut': 'True', 'GoodForKids': 'True', 'RestaurantsDelivery': 'True', 'DriveThru': 'True', 'BusinessAcceptsCreditCards': 'True'}</t>
  </si>
  <si>
    <t>Chicken Wings, Fast Food, Chicken Shop, Restaurants, Breakfast &amp; Brunch</t>
  </si>
  <si>
    <t>65vTzIC7UShhsr8SCy5VUQ</t>
  </si>
  <si>
    <t>4GWCPsFxOfNdS-xElwSULw</t>
  </si>
  <si>
    <t>OMG!!! All of the Churches chickens I have been to in indianapolis indiana have been terrible. The food was good but the serivice is terrible. This one in particular NEVER has biscuits. We had to travel to another one in the city to get biscuits only for them to forget to put them in the bag. I was pissed. The staff is terrible. One time I went there and they decided to close 45 minutes early. They said they was closed but they were laughing and mingling with who looked to be their friends inside the restaurant. I am so done with the Churches in indianapolis.</t>
  </si>
  <si>
    <t>18-18097-20190115</t>
  </si>
  <si>
    <t>GzXA_ltTw34ViN5pSUkfoQ</t>
  </si>
  <si>
    <t>Sangrita Saloon</t>
  </si>
  <si>
    <t>834 E 64th St</t>
  </si>
  <si>
    <t>{'HappyHour': 'False', 'HasTV': 'False', 'BestNights': "{'monday': False, 'tuesday': False, 'friday': True, 'wednesday': True, 'thursday': False, 'sunday': False, 'saturday': True}", 'BusinessParking': "{'garage': False, 'street': True, 'validated': False, 'lot': True, 'valet': False}", 'GoodForKids': 'False', 'GoodForMeal': "{'dessert': False, 'latenight': None, 'lunch': None, 'dinner': True, 'brunch': False, 'breakfast': False}", 'WiFi': "u'no'", 'Alcohol': "u'full_bar'", 'BikeParking': 'True', 'Music': "{'dj': False, 'background_music': False, 'no_music': False, 'jukebox': False, 'live': False, 'video': False, 'karaoke': False}", 'DriveThru': 'False', 'RestaurantsTableService': 'True', 'Caters': 'True', 'BusinessAcceptsCreditCards': 'True', 'OutdoorSeating': 'True', 'Ambience': "{'touristy': False, 'hipster': True, 'romantic': False, 'divey': False, 'intimate': False, 'trendy': True, 'upscale': False, 'classy': True, 'casual': True}", 'BusinessAcceptsBitcoin': 'False', 'RestaurantsGoodForGroups': 'True', 'RestaurantsReservations': 'False', 'NoiseLevel': "u'average'", 'ByAppointmentOnly': 'False', 'Smoking': "u'no'", 'RestaurantsDelivery': 'True', 'RestaurantsPriceRange2': '2', 'WheelchairAccessible': 'True', 'GoodForDancing': 'False', 'CoatCheck': 'False', 'DogsAllowed': 'True', 'RestaurantsTakeOut': 'True', 'RestaurantsAttire': "u'casual'"}</t>
  </si>
  <si>
    <t>Cocktail Bars, Bars, Nightlife, Restaurants, Tapas Bars, Mexican, Latin American, Breakfast &amp; Brunch</t>
  </si>
  <si>
    <t>{'Monday': '17:0-22:0', 'Tuesday': '17:0-22:0', 'Wednesday': '17:0-22:0', 'Thursday': '17:0-22:0', 'Friday': '17:0-23:0', 'Saturday': '17:0-23:0'}</t>
  </si>
  <si>
    <t>SVHcXAK1Ukx8QdesYkg_7g</t>
  </si>
  <si>
    <t>z9uH-4RVczgbl5PCripCgw</t>
  </si>
  <si>
    <t>Rich, authentic tacos, creative cocktails, and a dark, elegant vibe make this one of our favorite spots in Indy.  It's tucked back in Broadripple village with its own little parking lot, so you won't have to deal with the typical BR hustle.  I like that the restaurant is divided into several distinct spaces, so it never seems overly busy.  Service is typically awesome whether you're at the bar, seated in one of the cozy booths, or at a big table with friends.  The Bison Quesadilla, Corn Fritters, and the Hulk cocktail are my favorites.  Having tried literally everything on the menu, I can attest that you can't go wrong with anything.</t>
  </si>
  <si>
    <t>VXAPhFVCpwUjG2JIYCHRnw</t>
  </si>
  <si>
    <t>Mesh Restaurant</t>
  </si>
  <si>
    <t>725 Massachusetts Ave</t>
  </si>
  <si>
    <t>{'OutdoorSeating': 'True', 'BikeParking': 'True', 'RestaurantsTakeOut': 'True', 'GoodForKids': 'False', 'RestaurantsReservations': 'True', 'HasTV': 'True', 'BusinessParking': "{'garage': False, 'street': True, 'validated': False, 'lot': False, 'valet': True}", 'DogsAllowed': 'False', 'Alcohol': "u'full_bar'", 'RestaurantsGoodForGroups': 'True', 'NoiseLevel': "u'average'", 'RestaurantsAttire': "u'casual'", 'BusinessAcceptsCreditCards': 'True', 'Ambience': "{'romantic': False, 'intimate': False, 'classy': True, 'hipster': False, 'divey': False, 'touristy': False, 'trendy': False, 'upscale': False, 'casual': False}", 'Caters': 'False', 'ByAppointmentOnly': 'False', 'RestaurantsPriceRange2': '2', 'WiFi': "u'free'", 'BYOB': 'False', 'GoodForMeal': "{'dessert': None, 'latenight': False, 'lunch': None, 'dinner': True, 'brunch': None, 'breakfast': False}", 'RestaurantsTableService': 'True', 'RestaurantsDelivery': 'False', 'WheelchairAccessible': 'True', 'BusinessAcceptsBitcoin': 'False'}</t>
  </si>
  <si>
    <t>Desserts, Seafood, Steakhouses, Food, Bars, American (New), Breakfast &amp; Brunch, Restaurants, Nightlife</t>
  </si>
  <si>
    <t>{'Monday': '0:0-0:0', 'Tuesday': '16:0-22:0', 'Wednesday': '16:0-22:0', 'Thursday': '16:0-22:0', 'Friday': '11:0-20:0', 'Saturday': '11:0-22:0', 'Sunday': '10:0-21:0'}</t>
  </si>
  <si>
    <t>b4cFZ4YFXNyLVIJGPOCP6Q</t>
  </si>
  <si>
    <t>MlwTzRnaVw-I6S_V36jLJA</t>
  </si>
  <si>
    <t>Woohoo I love this place! It's always such a treat to go because it's definitely a more upscale restaurant. I like the atmosphere and the dimmed lights to make it feel like a one-of-a-kind place and not just another chain. The service is always great and the perfect balance of checking in enough but not being overly eager. Each time I've been, the manager has been walking around the floor and thanked each table for coming in. 
The menu is creative and varied, but keeps the good classics on the menu too. The best part about it is that there is a big variety of costs of food too so if I don't want too much, I can still get the atmosphere and quality of food. But my very favorite dish here is the filet. It's deliciously juicy and cooked so perfectly. The mashed potatoes under are creamy and delicious, but not too heavy, and the asparagus is also great. The bread is an awesome start to your dining experience. I highly recommend stopping in for a Mesh night out!</t>
  </si>
  <si>
    <t>18-18097-20190116</t>
  </si>
  <si>
    <t>cts9QSSiDzbtuYL2v0WoQg</t>
  </si>
  <si>
    <t>O'Charley's Restaurant &amp; Bar</t>
  </si>
  <si>
    <t>6111 N Keystone Ave</t>
  </si>
  <si>
    <t>{'BusinessAcceptsCreditCards': 'True', 'RestaurantsReservations': 'False', 'BusinessParking': "{'garage': False, 'street': False, 'validated': False, 'lot': True, 'valet': False}", 'RestaurantsPriceRange2': '2', 'RestaurantsDelivery': 'False', 'WiFi': "'free'", 'Alcohol': "u'full_bar'", 'Caters': 'True', 'GoodForKids': 'True', 'BikeParking': 'False', 'HasTV': 'True', 'RestaurantsTakeOut': 'True', 'OutdoorSeating': 'False', 'RestaurantsTableService': 'True', 'RestaurantsGoodForGroups': 'True', 'Ambience': "{'romantic': False, 'intimate': False, 'classy': False, 'hipster': False, 'divey': False, 'touristy': False, 'trendy': False, 'upscale': False, 'casual': True}", 'RestaurantsAttire': "u'casual'", 'NoiseLevel': "'average'", 'GoodForMeal': "{'dessert': True, 'latenight': False, 'lunch': True, 'dinner': True, 'brunch': False, 'breakfast': False}"}</t>
  </si>
  <si>
    <t>Burgers, Restaurants, American (Traditional), Breakfast &amp; Brunch, Southern</t>
  </si>
  <si>
    <t>{'Monday': '11:0-22:0', 'Tuesday': '11:0-22:0', 'Wednesday': '11:0-22:0', 'Thursday': '11:0-22:0', 'Friday': '11:0-23:0', 'Saturday': '11:0-23:0', 'Sunday': '10:0-22:0'}</t>
  </si>
  <si>
    <t>qieUcIehfIEu5N68uy4vxA</t>
  </si>
  <si>
    <t>Zni00AgkYI3xbBom4NM-zA</t>
  </si>
  <si>
    <t>I'm going with two stars because I wouldn't want you feeling like it was even worth a shot. Trust me, we've given it a chance, and regretted it both times.
The service is a solid two stars. Everyone is friendly, but not until they seat you and then ignore you for an uncomfortable length of time. They'll be apologetic and offer to put in your food order before your drink order- to get your food out faster. You won't notice the foreshadowing of wait times until you'll hear the waitress use this same tactic on the table behind you, who has sat waiting for 7 years before being acknowledged.
The food will take decades to be delivered, and something will definitely be missing. After flagging down your waitress, she will be shocked that the item you ordered was not included. She'll take care of it, she says. But trust me. She won't. 
Once you've finished your meal and said your final goodbyes to Grandma- who did not survive the trip to O'Charley's- your appetizer salad will arrive, and will be on the check, along with that slice of pie you'd long ago given up on. 
If the service were perfect, I would give this place four stars. The food is not terrible at all. Overpriced? Sorta. Atmosphere: decent, family friendly. My five year old still requests we go here, so there's that.</t>
  </si>
  <si>
    <t>RR2xEdCBOy1H9olTaJEyVQ</t>
  </si>
  <si>
    <t>The Grub House</t>
  </si>
  <si>
    <t>1953 N College Ave</t>
  </si>
  <si>
    <t>{'BikeParking': 'False', 'Caters': 'True', 'RestaurantsPriceRange2': '1', 'BusinessAcceptsCreditCards': 'True', 'WiFi': "'no'", 'HasTV': 'True', 'RestaurantsReservations': 'False', 'RestaurantsGoodForGroups': 'True', 'GoodForKids': 'True', 'Alcohol': "'none'", 'GoodForMeal': "{'dessert': False, 'latenight': False, 'lunch': True, 'dinner': False, 'brunch': True, 'breakfast': False}", 'NoiseLevel': "'average'", 'DriveThru': 'False', 'OutdoorSeating': 'False', 'RestaurantsDelivery': 'True', 'RestaurantsTableService': 'True', 'RestaurantsTakeOut': 'True', 'Ambience': "{u'divey': None, u'hipster': None, u'casual': True, u'touristy': False, u'trendy': False, u'intimate': None, u'romantic': False, u'classy': False, u'upscale': False}", 'RestaurantsAttire': "'casual'", 'BusinessParking': "{u'valet': False, u'garage': False, u'street': True, u'lot': False, u'validated': False}"}</t>
  </si>
  <si>
    <t>Restaurants, Breakfast &amp; Brunch, Desserts, Food, American (Traditional), Burgers</t>
  </si>
  <si>
    <t>{'Thursday': '8:0-18:0', 'Friday': '8:0-18:0', 'Saturday': '8:0-18:0', 'Sunday': '8:0-17:0'}</t>
  </si>
  <si>
    <t>VL89dKl4LmT-z3KB4qzsAw</t>
  </si>
  <si>
    <t>-4D4Q_Fxj_rEL32t0VtzFQ</t>
  </si>
  <si>
    <t>Pretty good food, sometime the sides aren't fresh and some staff can be just very unfriendly.</t>
  </si>
  <si>
    <t>18-18097-20190117</t>
  </si>
  <si>
    <t>fc78eH2Nj86XZVDXEBxJ4g</t>
  </si>
  <si>
    <t>6990 E 10th St</t>
  </si>
  <si>
    <t>{'RestaurantsTakeOut': 'True', 'RestaurantsGoodForGroups': 'False', 'OutdoorSeating': 'False', 'RestaurantsReservations': 'False', 'WiFi': "u'no'", 'Ambience': "{'romantic': False, 'intimate': False, 'classy': False, 'hipster': False, 'divey': False, 'touristy': False, 'trendy': False, 'upscale': False, 'casual': False}", 'GoodForKids': 'True', 'BikeParking': 'False', 'BusinessAcceptsCreditCards': 'True', 'DriveThru': 'True', 'GoodForMeal': "{'dessert': False, 'latenight': False, 'lunch': False, 'dinner': False, 'brunch': False, 'breakfast': False}", 'BusinessParking': "{'garage': False, 'street': False, 'validated': False, 'lot': True, 'valet': False}", 'Alcohol': "'none'", 'HasTV': 'True', 'RestaurantsAttire': "'casual'", 'RestaurantsDelivery': 'True', 'RestaurantsPriceRange2': '1'}</t>
  </si>
  <si>
    <t>Restaurants, Tacos, Tex-Mex, Fast Food, Breakfast &amp; Brunch, Mexican</t>
  </si>
  <si>
    <t>{'Monday': '9:0-2:0', 'Tuesday': '9:0-2:0', 'Wednesday': '9:0-2:0', 'Thursday': '9:0-3:0', 'Friday': '9:0-3:0', 'Saturday': '9:0-3:0', 'Sunday': '9:0-2:0'}</t>
  </si>
  <si>
    <t>POeuqv4lLWqfoGht-KCYyg</t>
  </si>
  <si>
    <t>p1f1fh8Yp94Qa8l4hgk2_A</t>
  </si>
  <si>
    <t>The drive thru line is such a joke. It has the kind of turn where there is cement on both sides so you're trapped in. If you decide you want to leave the line you can't so you're trapped. It's just continually bad when I try and give this place a shot.</t>
  </si>
  <si>
    <t>18-18097-20190118</t>
  </si>
  <si>
    <t>8QKDQTm76m6BjPO6MtCYIA</t>
  </si>
  <si>
    <t>Sherwood Cafe Family Restaurant</t>
  </si>
  <si>
    <t>5645 N Post Rd</t>
  </si>
  <si>
    <t>{'BusinessParking': "{'garage': False, 'street': False, 'validated': False, 'lot': True, 'valet': False}", 'RestaurantsPriceRange2': '1', 'RestaurantsGoodForGroups': 'True', 'NoiseLevel': "'average'", 'BusinessAcceptsCreditCards': 'True', 'GoodForKids': 'True', 'BikeParking': 'True', 'RestaurantsTakeOut': 'True', 'GoodForMeal': "{'dessert': False, 'latenight': False, 'lunch': True, 'dinner': False, 'brunch': True, 'breakfast': True}", 'RestaurantsAttire': "'casual'", 'OutdoorSeating': 'False', 'HasTV': 'True', 'WiFi': "'free'", 'RestaurantsTableService': 'True', 'Alcohol': "u'none'", 'Ambience': "{'touristy': False, 'hipster': False, 'romantic': False, 'divey': False, 'intimate': False, 'trendy': False, 'upscale': False, 'classy': True, 'casual': True}", 'RestaurantsDelivery': 'True', 'RestaurantsReservations': 'False', 'Caters': 'True'}</t>
  </si>
  <si>
    <t>ljIOL-3xC0x2q5xaVm_6EQ</t>
  </si>
  <si>
    <t>oyWRE-X6ZshbmxJM5eeT_g</t>
  </si>
  <si>
    <t>This restaurant really stands out! Excellent Food &amp; Service.
The owner takes pride in his food &amp; customers,&amp; usually comes to ur table to ask you how everything was.
Sloths COFFEE is VERY good.
Not expensive-totally recommend this cute cafe.</t>
  </si>
  <si>
    <t>18-18097-20190119</t>
  </si>
  <si>
    <t>mQ8qDT7Y4X7e45bSHOqL_g</t>
  </si>
  <si>
    <t>7800 Col H Weir Cook Memorial Dr</t>
  </si>
  <si>
    <t>{'BusinessParking': "{'garage': True, 'street': False, 'validated': False, 'lot': False, 'valet': False}", 'WiFi': "u'free'", 'BikeParking': 'False', 'RestaurantsGoodForGroups': 'True', 'NoiseLevel': "u'average'", 'HasTV': 'True', 'GoodForKids': 'True', 'RestaurantsPriceRange2': '2', 'RestaurantsTakeOut': 'True', 'RestaurantsDelivery': 'False', 'BusinessAcceptsCreditCards': 'True', 'RestaurantsReservations': 'False', 'RestaurantsAttire': "u'casual'", 'GoodForMeal': "{'dessert': None, 'latenight': False, 'lunch': True, 'dinner': None, 'brunch': True, 'breakfast': True}", 'OutdoorSeating': 'True', 'Caters': 'False', 'Alcohol': "u'full_bar'", 'Ambience': "{'touristy': None, 'hipster': False, 'romantic': False, 'divey': False, 'intimate': False, 'trendy': False, 'upscale': False, 'classy': False, 'casual': True}"}</t>
  </si>
  <si>
    <t>Coffee &amp; Tea, Cafes, Breakfast &amp; Brunch, Food, American (New), Restaurants</t>
  </si>
  <si>
    <t>{'Monday': '4:30-22:0', 'Tuesday': '4:30-22:0', 'Wednesday': '4:30-22:0', 'Thursday': '4:30-22:0', 'Friday': '4:30-22:0', 'Saturday': '4:30-22:0', 'Sunday': '4:30-22:0'}</t>
  </si>
  <si>
    <t>2LHtii2kN6DTIJHC4TJ97g</t>
  </si>
  <si>
    <t>YcRV9kKdC_YNntqRnuotJQ</t>
  </si>
  <si>
    <t>This location definitely does NOT live up to the rave reviews of the other Patachou locations. Servers were nice enough but the kitchen was slow as molasses. We waited nearly 15 minutes for a simple Togo sandwich. There were about 6 tables and 2 servers so it wasn't the front staff. Fast food options would have been better for airport food sadly.</t>
  </si>
  <si>
    <t>Dr6AJs3l6jVhzsaurRSAtg</t>
  </si>
  <si>
    <t>6055 N Keystone Ave</t>
  </si>
  <si>
    <t>{'GoodForKids': 'True', 'Alcohol': "u'none'", 'BusinessAcceptsCreditCards': 'True', 'Ambience': "{'romantic': False, 'intimate': False, 'classy': False, 'hipster': False, 'divey': False, 'touristy': False, 'trendy': False, 'upscale': False, 'casual': True}", 'RestaurantsTakeOut': 'True', 'RestaurantsAttire': "u'casual'", 'OutdoorSeating': 'True', 'BikeParking': 'True', 'BusinessParking': "{'garage': False, 'street': False, 'validated': False, 'lot': True, 'valet': False}", 'Caters': 'True', 'RestaurantsGoodForGroups': 'True', 'RestaurantsReservations': 'False', 'RestaurantsDelivery': 'True', 'WiFi': "u'free'", 'RestaurantsPriceRange2': '2', 'NoiseLevel': "u'average'", 'HasTV': 'True', 'GoodForMeal': "{'dessert': None, 'latenight': False, 'lunch': True, 'dinner': True, 'brunch': True, 'breakfast': True}", 'DriveThru': 'True', 'DogsAllowed': 'False', 'RestaurantsTableService': 'False'}</t>
  </si>
  <si>
    <t>Sandwiches, Salad, Food, Restaurants, Breakfast &amp; Brunch, Soup, Bagels</t>
  </si>
  <si>
    <t>{'Monday': '6:0-21:0', 'Tuesday': '6:0-21:0', 'Wednesday': '6:0-21:0', 'Thursday': '6:0-21:0', 'Friday': '6:0-21:0', 'Saturday': '7:0-21:0', 'Sunday': '7:0-21:0'}</t>
  </si>
  <si>
    <t>XSYl54Cr89NyBDo2vmsMlQ</t>
  </si>
  <si>
    <t>CoEnKFwK0ba6m7R4i-66DQ</t>
  </si>
  <si>
    <t>Drove through a blizzard to get myself a bread bowl and chicken noodle soup. Put my order in and paid. They called my name and handed me soup in a bowl. I explained I asked for a bread bowl, and they replied they didn't have any bread bowls. Then what did I pay for and why wasn't I informed of this when I paid? They made no attempt to fix the issue.</t>
  </si>
  <si>
    <t>mUzkkIzkOxLw519OA9wo3g</t>
  </si>
  <si>
    <t>3810 W Washington</t>
  </si>
  <si>
    <t>{'RestaurantsPriceRange2': '1', 'Caters': 'False', 'Ambience': "{'romantic': False, 'intimate': False, 'classy': False, 'hipster': False, 'divey': True, 'touristy': False, 'trendy': False, 'upscale': False, 'casual': False}", 'BikeParking': 'True', 'WiFi': "u'free'", 'OutdoorSeating': 'False', 'Alcohol': "u'none'", 'RestaurantsAttire': "u'casual'", 'RestaurantsGoodForGroups': 'True', 'NoiseLevel': "u'average'", 'RestaurantsTakeOut': 'True', 'BusinessAcceptsCreditCards': 'True', 'HasTV': 'False', 'GoodForKids': 'True', 'RestaurantsReservations': 'False', 'BusinessParking': "{'garage': False, 'street': False, 'validated': False, 'lot': True, 'valet': False}", 'GoodForMeal': "{'dessert': True, 'latenight': True, 'lunch': True, 'dinner': False, 'brunch': False, 'breakfast': False}", 'RestaurantsDelivery': 'None'}</t>
  </si>
  <si>
    <t>Breakfast &amp; Brunch, Fast Food, American (New), Burgers, Restaurants, American (Traditional), Diners</t>
  </si>
  <si>
    <t>TCaXJ-G9YiBa9yYRI4STDw</t>
  </si>
  <si>
    <t>xPUCYhkcG_czv0e1L8aB3Q</t>
  </si>
  <si>
    <t>I was trying to order in the drive through and I TRIED to order a Triple Jamaican Jerk burger and the woman taking my order  (Savannah, with a ghetto black womans voice) could not understand me, because I didnt know the name I asked for a Caribbean jerk burger. She continued to become agitated with me for no.reason and told me there was NO JERK BURGER on the menu... I told her there was because I had ordered it before. She then told me to leave the drive through because I was being rude. She never tried to clarify or resolve what I was trying to say. I then tried to call there to talk to a manager, after 40 attempts and the lines being perpetually busy I gave up. I will be contacting corporate, I suggest you NEVER eat here because people here are ghetto and don't give a f***, they will probably spit in your food.</t>
  </si>
  <si>
    <t>18-18097-20190120</t>
  </si>
  <si>
    <t>iD1j5TGvCznNI3YoeTa_4w</t>
  </si>
  <si>
    <t>4795 Kentucky Ave</t>
  </si>
  <si>
    <t>{'GoodForKids': 'True', 'RestaurantsGoodForGroups': 'True', 'RestaurantsReservations': 'False', 'BusinessAcceptsCreditCards': 'True', 'BusinessParking': "{'garage': False, 'street': False, 'validated': False, 'lot': True, 'valet': False}", 'RestaurantsTakeOut': 'True', 'RestaurantsPriceRange2': '1', 'Ambience': "{'touristy': None, 'hipster': None, 'romantic': None, 'divey': None, 'intimate': None, 'trendy': None, 'upscale': None, 'classy': False, 'casual': True}", 'RestaurantsAttire': "'casual'", 'OutdoorSeating': 'False', 'BikeParking': 'False', 'GoodForMeal': "{'dessert': False, 'latenight': False, 'lunch': False, 'dinner': False, 'brunch': False, 'breakfast': False}", 'WiFi': "'no'", 'HasTV': 'True', 'Alcohol': "'none'", 'RestaurantsDelivery': 'True'}</t>
  </si>
  <si>
    <t>Diners, Restaurants, Breakfast &amp; Brunch, American (Traditional)</t>
  </si>
  <si>
    <t>CAKEWbPPdhvvTAqvfFLASQ</t>
  </si>
  <si>
    <t>5fTVtY-Txcn0oLY4Ulkw_g</t>
  </si>
  <si>
    <t>Save your time and your money.  My kids and I have ordered from this location a few times, and every time we get our food there are things missing. We also ate in the restaurant once. There were only maybe 5 tables occupied at the time and our food took almost an hour to be delivered to our table,  and all of it was cold. We definitely won't be back here.</t>
  </si>
  <si>
    <t>u7WJxSJzr5MzEFLoC_4IPw</t>
  </si>
  <si>
    <t>5260 E. Southport Rd.</t>
  </si>
  <si>
    <t>{'RestaurantsAttire': "'casual'", 'BusinessAcceptsCreditCards': 'True', 'RestaurantsTakeOut': 'True', 'RestaurantsGoodForGroups': 'True', 'RestaurantsReservations': 'False', 'OutdoorSeating': 'False', 'DriveThru': 'True', 'RestaurantsPriceRange2': '1', 'HasTV': 'True', 'BusinessParking': "{'garage': False, 'street': False, 'validated': False, 'lot': False, 'valet': False}", 'WiFi': "'free'", 'Ambience': "{'touristy': False, 'hipster': False, 'romantic': False, 'divey': False, 'intimate': False, 'trendy': False, 'upscale': False, 'classy': False, 'casual': False}", 'GoodForMeal': "{'dessert': False, 'latenight': False, 'lunch': False, 'dinner': False, 'brunch': False, 'breakfast': False}", 'RestaurantsDelivery': 'True', 'GoodForKids': 'True'}</t>
  </si>
  <si>
    <t>Fast Food, Mexican, Tacos, Breakfast &amp; Brunch, Restaurants, Tex-Mex</t>
  </si>
  <si>
    <t>{'Monday': '7:0-3:0', 'Tuesday': '7:0-3:0', 'Wednesday': '7:0-3:0', 'Thursday': '7:0-3:0', 'Friday': '7:0-4:0', 'Saturday': '7:0-4:0', 'Sunday': '7:0-3:0'}</t>
  </si>
  <si>
    <t>OoFZYp2jgPzNB57Ab3IdfA</t>
  </si>
  <si>
    <t>I was doing some shopping in the area during Black Friday and since everywhere was having long lines my friends and I decided to stop here for some lunch. The line was pretty long but that was to be expected in that area given what day it was. They had a electronic tv with the names listed, which was an organized way to do it. We ended up waiting on our food for almost an hour. They staff was friendly and kindly apologized. The area, not only Taco Bell, was crazy busy so we figured we'd be in for a wait. The food was hot and ready when it did come out. They also had the self ordering kiosks which helped the line go faster too.</t>
  </si>
  <si>
    <t>0jpSRGKqbOtInJRrmlA4DQ</t>
  </si>
  <si>
    <t>Papas Pancake House</t>
  </si>
  <si>
    <t>7606 Pendleton Pike</t>
  </si>
  <si>
    <t>{'RestaurantsTakeOut': 'True', 'BikeParking': 'False', 'RestaurantsDelivery': 'False', 'RestaurantsPriceRange2': '1', 'RestaurantsReservations': 'False', 'WiFi': "u'no'", 'OutdoorSeating': 'False', 'Alcohol': "u'none'", 'GoodForKids': 'True', 'RestaurantsAttire': "u'casual'", 'RestaurantsGoodForGroups': 'True', 'BusinessParking': "{'garage': False, 'street': False, 'validated': False, 'lot': True, 'valet': False}", 'NoiseLevel': "u'average'", 'Ambience': "{'romantic': False, 'intimate': False, 'classy': False, 'hipster': False, 'divey': False, 'touristy': False, 'trendy': False, 'upscale': False, 'casual': True}", 'BusinessAcceptsCreditCards': 'True', 'GoodForMeal': "{'dessert': False, 'latenight': False, 'lunch': True, 'dinner': False, 'brunch': True, 'breakfast': True}", 'HasTV': 'True', 'RestaurantsTableService': 'True', 'Caters': 'False'}</t>
  </si>
  <si>
    <t>{'Monday': '6:0-15:0', 'Tuesday': '6:0-15:0', 'Wednesday': '6:0-15:0', 'Thursday': '6:0-15:0', 'Friday': '6:0-15:0', 'Saturday': '6:0-15:0', 'Sunday': '6:0-15:0'}</t>
  </si>
  <si>
    <t>jGGAuKYriaNKqPCST96RhQ</t>
  </si>
  <si>
    <t>5RzGP3_5olWrkrwOuCf56A</t>
  </si>
  <si>
    <t>Been coming in and out of here for over 30 years still always a go to for the chip beef gravy thank you Papa  and ladies for years of excellent Service and cuisine check 1-2</t>
  </si>
  <si>
    <t>18-18097-20190121</t>
  </si>
  <si>
    <t>RJp_TR9TOfq1egMAnCR2gw</t>
  </si>
  <si>
    <t>Sunshine Breakfast</t>
  </si>
  <si>
    <t>5116 W 38th St</t>
  </si>
  <si>
    <t>{'HasTV': 'True', 'BusinessAcceptsCreditCards': 'True', 'NoiseLevel': "'average'", 'RestaurantsReservations': 'False', 'RestaurantsGoodForGroups': 'True', 'OutdoorSeating': 'False', 'RestaurantsTableService': 'True', 'RestaurantsTakeOut': 'True', 'GoodForKids': 'True', 'GoodForMeal': "{u'breakfast': True, u'brunch': True, u'lunch': True, u'dinner': None, u'latenight': None, u'dessert': None}", 'Alcohol': "'none'", 'WiFi': "'free'", 'RestaurantsPriceRange2': '1', 'BusinessParking': "{u'valet': False, u'garage': None, u'street': False, u'lot': True, u'validated': False}", 'Ambience': "{u'divey': False, u'hipster': None, u'casual': True, u'touristy': False, u'trendy': None, u'intimate': None, u'romantic': None, u'classy': False, u'upscale': False}", 'RestaurantsDelivery': 'None'}</t>
  </si>
  <si>
    <t>Breakfast &amp; Brunch, Restaurants, Mexican</t>
  </si>
  <si>
    <t>zrWj7CAgIE-sgI8MYnWd9g</t>
  </si>
  <si>
    <t>0b4P4ETirHmtl6Uhm8hD-g</t>
  </si>
  <si>
    <t>Good quick place for breakfast if you like the carbs, but if you are craving bacon keep moving.  I got the Big Boy $8.99 which is 3 eggs, 3 pancakes, 3 strips bacon or your choice of meat, and hash browns. 
Pros- 
-That's a great price for all you get. 
-pancakes were extremely good and cooked perfect, fluffy with good buttermilk flavor.
-sugar free and reg syrup served warm
-food was hot temperature
-server who doubled at hostess was quite pleasant and checked multiple times if I was doing ok- better than the average server
-quick serving 
-not terribly busy on MLK day at noon.  Quick service.
Cons- 
-Orange juice is extremely sweet and from concentrate, cheaper taste. 
-bacon strips are the thinnest I've seen, I was cheated there. Even McDonald's has way thicker strips and that's saying something.
- I asked for grilled onions to be cooked in my shredded hash browns.  They were placed on top and just a few of them and they charged me 69cents but did they tell me up front there was a charge. 
Because of the service, pancakes and cheap reasonable cost I'll come back, but not for the meat.</t>
  </si>
  <si>
    <t>YIa8qCtzOyBlfYLJ_u_d8A</t>
  </si>
  <si>
    <t>Waffle House</t>
  </si>
  <si>
    <t>4141 S Emerson Ave</t>
  </si>
  <si>
    <t>{'BikeParking': 'False', 'RestaurantsGoodForGroups': 'True', 'GoodForKids': 'True', 'Caters': 'False', 'WiFi': "'no'", 'RestaurantsTableService': 'True', 'Ambience': "{'touristy': False, 'hipster': False, 'romantic': False, 'divey': True, 'intimate': False, 'trendy': False, 'upscale': False, 'classy': False, 'casual': False}", 'HasTV': 'False', 'RestaurantsAttire': "'casual'", 'GoodForMeal': "{'dessert': False, 'latenight': False, 'lunch': False, 'dinner': False, 'brunch': False, 'breakfast': True}", 'Alcohol': "'none'", 'BusinessParking': "{'garage': False, 'street': False, 'validated': False, 'lot': False, 'valet': False}", 'BusinessAcceptsCreditCards': 'True', 'NoiseLevel': "'loud'", 'RestaurantsReservations': 'False', 'OutdoorSeating': 'False', 'RestaurantsPriceRange2': '1', 'RestaurantsDelivery': 'True', 'RestaurantsTakeOut': 'False'}</t>
  </si>
  <si>
    <t>Food, Diners, Restaurants, American (Traditional), Breakfast &amp; Brunch, American (New)</t>
  </si>
  <si>
    <t>mCrCV4bXacq03KfgX-h0JQ</t>
  </si>
  <si>
    <t>gsMXe5CHKqhX7iUcLNlPgA</t>
  </si>
  <si>
    <t>My favourite place to eat. Really like the fry cook / greeter named Thomas . Where is he??</t>
  </si>
  <si>
    <t>YNxEN1Z97ENPwefoqlqcQA</t>
  </si>
  <si>
    <t>Natural Born Juicers</t>
  </si>
  <si>
    <t>882 E Coil St</t>
  </si>
  <si>
    <t>{'BusinessAcceptsCreditCards': 'True', 'WiFi': "u'free'", 'BusinessParking': "{'garage': False, 'street': False, 'validated': False, 'lot': False, 'valet': False}", 'RestaurantsTakeOut': 'True', 'RestaurantsDelivery': 'None', 'Caters': 'False'}</t>
  </si>
  <si>
    <t>Specialty Food, Restaurants, Breakfast &amp; Brunch, Fruits &amp; Veggies, Desserts, Food, Juice Bars &amp; Smoothies, Vegan</t>
  </si>
  <si>
    <t>{'Monday': '7:0-18:0', 'Tuesday': '7:0-18:0', 'Wednesday': '7:0-18:0', 'Thursday': '7:0-18:0', 'Friday': '7:0-18:0', 'Saturday': '9:0-18:0', 'Sunday': '10:0-18:0'}</t>
  </si>
  <si>
    <t>oLN7nLc3Ip3532VktmIhIw</t>
  </si>
  <si>
    <t>VvZiGQ7itPYe0_aQrWl39Q</t>
  </si>
  <si>
    <t>An awesome little spot nestled in Broad Ripple absolutely wows with their freshly made juices, smoothies, and bowls. Smoothie-maker extraordinaire Luke was incredibly friendly, knowledgeable, and provided excellent recommendations!</t>
  </si>
  <si>
    <t>18-18097-20210606</t>
  </si>
  <si>
    <t>908 E Westfield Blvd</t>
  </si>
  <si>
    <t>{'RestaurantsAttire': "'casual'", 'RestaurantsReservations': 'False', 'Ambience': "{'touristy': False, 'hipster': True, 'romantic': False, 'divey': False, 'intimate': False, 'trendy': True, 'upscale': False, 'classy': False, 'casual': True}", 'GoodForMeal': "{'dessert': False, 'latenight': False, 'lunch': True, 'dinner': False, 'brunch': True, 'breakfast': True}", 'WiFi': "u'free'", 'RestaurantsTakeOut': 'True', 'RestaurantsPriceRange2': '2', 'BusinessAcceptsCreditCards': 'True', 'OutdoorSeating': 'True', 'WheelchairAccessible': 'True', 'BikeParking': 'True', 'NoiseLevel': "'average'", 'Caters': 'True', 'HasTV': 'False', 'RestaurantsTableService': 'False', 'GoodForKids': 'True', 'RestaurantsGoodForGroups': 'True', 'Alcohol': "'beer_and_wine'", 'DogsAllowed': 'False', 'BusinessParking': "{'garage': False, 'street': True, 'validated': False, 'lot': True, 'valet': False}", 'RestaurantsDelivery': 'True'}</t>
  </si>
  <si>
    <t>Food, Breakfast &amp; Brunch, Salad, Live/Raw Food, Juice Bars &amp; Smoothies, Restaurants, Sandwiches</t>
  </si>
  <si>
    <t>{'Wednesday': '9:0-15:0', 'Thursday': '9:0-15:0', 'Friday': '9:0-15:0', 'Saturday': '9:0-15:0', 'Sunday': '9:0-15:0'}</t>
  </si>
  <si>
    <t>5RoDJozhVuuRsgzFjMZHVQ</t>
  </si>
  <si>
    <t>NSlKhyZ6vrDntbgwipuA1w</t>
  </si>
  <si>
    <t>The perfect broadripple brunch spot. They also have an amazing selection of fresh juices! You place your order at the counter then they bring it out to your table. My meal was delish!!</t>
  </si>
  <si>
    <t>kkPK9JSs8KKH9qv2r7fppA</t>
  </si>
  <si>
    <t>Brew Link Brewing</t>
  </si>
  <si>
    <t>714 N Capitol Ave</t>
  </si>
  <si>
    <t>{'Alcohol': "u'full_bar'", 'BYOB': 'False', 'Ambience': "{'touristy': False, 'hipster': False, 'romantic': False, 'divey': False, 'intimate': False, 'trendy': False, 'upscale': False, 'classy': True, 'casual': False}", 'OutdoorSeating': 'True', 'BikeParking': 'True', 'Caters': 'True', 'BusinessAcceptsCreditCards': 'True', 'HasTV': 'True', 'RestaurantsTableService': 'True', 'WheelchairAccessible': 'True', 'NoiseLevel': "u'average'", 'BusinessParking': "{u'valet': False, u'garage': False, u'street': False, u'lot': True, u'validated': False}", 'RestaurantsDelivery': 'False', 'RestaurantsPriceRange2': '2', 'WiFi': "u'free'", 'RestaurantsTakeOut': 'True'}</t>
  </si>
  <si>
    <t>Breakfast &amp; Brunch, Brewpubs, Food, Tacos, Mexican, Nightlife, Bars, American (New), Desserts, Wraps, Restaurants, Sandwiches, Breweries</t>
  </si>
  <si>
    <t>{'Monday': '11:0-22:0', 'Tuesday': '11:0-22:0', 'Wednesday': '11:0-22:0', 'Thursday': '11:0-22:0', 'Friday': '11:0-23:0', 'Saturday': '11:0-23:0', 'Sunday': '10:0-18:0'}</t>
  </si>
  <si>
    <t>bPYjW6DR4dPcQhOQS5_Zyw</t>
  </si>
  <si>
    <t>oX6QftinqsyICN7ApgxIYg</t>
  </si>
  <si>
    <t>Stopped here for a quick drink after a bike ride on the canal. The beer was very good! My favorite was the ivory stout. Although we didn't order food, we saw a few orders come out and everything looked delicious. The brunch menu was quite lengthy with a few vegetarian options. Our server, Angelo was attentive and helpful. We are looking forward to returning!</t>
  </si>
  <si>
    <t>rfWis-9HkD3BgeX-vaI0SA</t>
  </si>
  <si>
    <t>Gallery Pastry Bar</t>
  </si>
  <si>
    <t>110 S Pennsylvania St, Ste B</t>
  </si>
  <si>
    <t>{'RestaurantsTableService': 'True', 'WiFi': "u'free'", 'OutdoorSeating': 'True', 'RestaurantsReservations': 'True', 'BusinessAcceptsBitcoin': 'False', 'RestaurantsPriceRange2': '2', 'ByAppointmentOnly': 'False', 'CoatCheck': 'False', 'BYOB': 'False', 'RestaurantsTakeOut': 'True', 'BusinessAcceptsCreditCards': 'True', 'Alcohol': "u'full_bar'", 'Ambience': "{'touristy': False, 'hipster': False, 'romantic': False, 'divey': False, 'intimate': False, 'trendy': False, 'upscale': False, 'classy': True, 'casual': False}", 'Smoking': "u'no'", 'HappyHour': 'True', 'HasTV': 'False', 'Corkage': 'True', 'BikeParking': 'True', 'WheelchairAccessible': 'True', 'BusinessParking': "{'garage': True, 'street': True, 'validated': False, 'lot': False, 'valet': False}", 'RestaurantsDelivery': 'False', 'Caters': 'True'}</t>
  </si>
  <si>
    <t>Cocktail Bars, Gastropubs, Bakeries, Food, Champagne Bars, Nightlife, Restaurants, Bars, Breakfast &amp; Brunch</t>
  </si>
  <si>
    <t>{'Monday': '15:0-19:0', 'Tuesday': '8:0-16:0', 'Wednesday': '8:0-16:0', 'Thursday': '8:0-16:0', 'Friday': '8:0-20:0', 'Saturday': '8:0-20:0', 'Sunday': '8:0-16:0'}</t>
  </si>
  <si>
    <t>rLgflN7w2NKxhdVEM1j7gA</t>
  </si>
  <si>
    <t>L4yBkaL7YSNpmm9XMaaAGg</t>
  </si>
  <si>
    <t>I've dined in at Gallery as well as done virtual macaron baking classes with Chef Ben. I love everything about Gallery from $1 Macs Wednesday to their creative cocktails. Their dinner menu item of grilled cheese plus soup of the day is a delicious deal. Regardless of being mainly a bakery, their savory foods are incredible and much of it is sourced from local businesses. The wait staff is friendly, the chefs are creative, the presentation and decor is gorgeous, and the location is perfect in downtown. Mall parking or street parking would be my recommendations, and neither will exceed like $5 for the duration of a visit to Gallery.</t>
  </si>
  <si>
    <t>18-18097-20210607</t>
  </si>
  <si>
    <t>vgaDkuxjt8-w-0PtE8tTCA</t>
  </si>
  <si>
    <t>Yolk - City Way</t>
  </si>
  <si>
    <t>220 E South St</t>
  </si>
  <si>
    <t>{'HasTV': 'False', 'RestaurantsGoodForGroups': 'True', 'NoiseLevel': "u'average'", 'RestaurantsDelivery': 'True', 'RestaurantsReservations': 'False', 'RestaurantsAttire': "u'casual'", 'RestaurantsTakeOut': 'True', 'Caters': 'True', 'BusinessParking': "{'garage': True, 'street': True, 'validated': False, 'lot': False, 'valet': False}", 'BusinessAcceptsCreditCards': 'True', 'RestaurantsTableService': 'True', 'RestaurantsPriceRange2': '2', 'GoodForMeal': "{'dessert': False, 'latenight': False, 'lunch': True, 'dinner': False, 'brunch': True, 'breakfast': True}", 'Alcohol': "u'none'", 'GoodForKids': 'True', 'BikeParking': 'True', 'WiFi': "'free'", 'WheelchairAccessible': 'True', 'ByAppointmentOnly': 'False', 'HappyHour': 'False', 'DogsAllowed': 'False', 'Ambience': "{'touristy': False, 'hipster': False, 'romantic': False, 'divey': False, 'intimate': False, 'trendy': True, 'upscale': False, 'classy': True, 'casual': True}", 'BusinessAcceptsBitcoin': 'False', 'OutdoorSeating': 'True'}</t>
  </si>
  <si>
    <t>Caterers, Restaurants, Cafes, Coffee &amp; Tea, American (Traditional), Event Planning &amp; Services, American (New), Food, Breakfast &amp; Brunch</t>
  </si>
  <si>
    <t>V8-ZWtsskqCifFkDEgMxuQ</t>
  </si>
  <si>
    <t>5MYa3BbBU359oqcEYwY94w</t>
  </si>
  <si>
    <t>Had a very enjoyable meal at Yolk City Way Indianapolis during our recent trip for the Indy 500. We were told 45 min to 1 hour wait when we arrived but it ended up being about an hour and ten minutes. This spot was VERY busy.
I ordered the Avalon Chicken sandwich which was seasoned nicely and very good. Seasoned chicken breast pounded thin and seasoned with bacon, cheese and avocado mash on toasted spur dough bread was definitely a winner! Upgraded to the onion chips which we fabulous and not greasy at all. Our nice server brought out a variety of sauces for dipping: BBQ, Honey Mustard, Ranch and Ble Cheese. My favorite was the Ranch mixed with their hot sauce and the BBQ.
Boyfriend got The Works Omelet with potatos and was very happy with it.
Service was very friendly and I love how they keep cold water on the table.
Solid breakfast spot be be prepared for a long wait...hence the 4 stars instead of 5.</t>
  </si>
  <si>
    <t>mH5UIOHXlnDDmI8iAKId6A</t>
  </si>
  <si>
    <t>6901 W 38th St</t>
  </si>
  <si>
    <t>{'RestaurantsGoodForGroups': 'True', 'RestaurantsAttire': "u'casual'", 'HasTV': 'False', 'BikeParking': 'False', 'RestaurantsReservations': 'False', 'NoiseLevel': "u'average'", 'BusinessAcceptsCreditCards': 'True', 'OutdoorSeating': 'False', 'Alcohol': "u'none'", 'GoodForKids': 'True', 'Caters': 'False', 'ByAppointmentOnly': 'False', 'CoatCheck': 'False', 'RestaurantsPriceRange2': '1', 'BusinessParking': "{'garage': False, 'street': False, 'validated': False, 'lot': True, 'valet': False}", 'RestaurantsTakeOut': 'True', 'WiFi': "'free'", 'Ambience': "{u'divey': False, u'hipster': None, u'casual': True, u'touristy': False, u'trendy': None, u'intimate': False, u'romantic': False, u'classy': False, u'upscale': False}", 'HappyHour': 'False', 'GoodForMeal': "{'dessert': False, 'latenight': False, 'lunch': False, 'dinner': False, 'brunch': True, 'breakfast': False}", 'RestaurantsDelivery': 'True'}</t>
  </si>
  <si>
    <t>Restaurants, American (New), Burgers, Sandwiches, American (Traditional), Breakfast &amp; Brunch</t>
  </si>
  <si>
    <t>{'Monday': '0:0-0:0', 'Tuesday': '0:0-0:0', 'Wednesday': '0:0-0:0', 'Thursday': '0:0-0:0', 'Friday': '0:0-15:0', 'Saturday': '0:0-0:0', 'Sunday': '0:0-0:0'}</t>
  </si>
  <si>
    <t>zwHbqUl1ZJdNQXIpY5_SoA</t>
  </si>
  <si>
    <t>6wHtgGEO8VHdnLoQtwq0nA</t>
  </si>
  <si>
    <t>Ordered my go to #chickenandwaffles and enjoyed every bite. Tip: if your trying to call don't, just online order faster and the whole process goes way smoother!</t>
  </si>
  <si>
    <t>18-18097-20210609</t>
  </si>
  <si>
    <t>XYaOXB1i1zT2zAWreYbX0g</t>
  </si>
  <si>
    <t>Blue Collar Coffee Co.</t>
  </si>
  <si>
    <t>850 Massachusetts Ave, Ste 104</t>
  </si>
  <si>
    <t>{'BikeParking': 'True', 'WheelchairAccessible': 'True', 'Caters': 'True', 'WiFi': "u'free'", 'RestaurantsTakeOut': 'False', 'Ambience': "{u'divey': False, u'hipster': False, u'casual': False, u'touristy': False, u'trendy': False, u'intimate': False, u'romantic': False, u'classy': True, u'upscale': False}", 'BusinessAcceptsCreditCards': 'True', 'Alcohol': "u'none'", 'HasTV': 'False', 'OutdoorSeating': 'True', 'RestaurantsPriceRange2': '1'}</t>
  </si>
  <si>
    <t>Coffee &amp; Tea, Breakfast &amp; Brunch, Food, Bakeries, Restaurants</t>
  </si>
  <si>
    <t>{'Monday': '0:0-0:0', 'Tuesday': '6:0-17:0', 'Wednesday': '6:0-17:0', 'Thursday': '6:0-17:0', 'Friday': '6:0-17:0', 'Saturday': '6:0-17:0', 'Sunday': '6:0-17:0'}</t>
  </si>
  <si>
    <t>ismlamkHhWeJwsyojwi4fw</t>
  </si>
  <si>
    <t>I've tried Blue Collar Coffee twice now. The have great house and are opened later than a lot of coffee shops. They also have plenty of seating. The first time I visited the employees were friendly, and explained what the different tea options were. Today I ordered the campfire cold brew as I saw this advertised online. They were out of cold brew, so they made a campfire iced latte. It did have a nice s'mores flavor to it. My coffee came out quickly. They also have cards by the register you can pick up and get a stamp for every purchase to earn a free reward.</t>
  </si>
  <si>
    <t>f2kxNoOEdL3bAi_p2UrWxw</t>
  </si>
  <si>
    <t>The Oakmont</t>
  </si>
  <si>
    <t>323 N Delaware St</t>
  </si>
  <si>
    <t>{'Caters': 'False', 'RestaurantsTableService': 'True', 'RestaurantsTakeOut': 'True', 'OutdoorSeating': 'True', 'CoatCheck': 'False', 'Smoking': "u'no'", 'HasTV': 'True', 'RestaurantsReservations': 'True', 'Alcohol': "u'full_bar'", 'WiFi': "u'free'", 'WheelchairAccessible': 'True', 'RestaurantsPriceRange2': '2', 'GoodForMeal': "{u'breakfast': None, u'brunch': None, u'lunch': None, u'dinner': True, u'latenight': None, u'dessert': None}", 'RestaurantsDelivery': 'False', 'Music': "{u'dj': None, u'live': False, u'jukebox': None, u'video': False, u'background_music': False, u'karaoke': None, u'no_music': False}", 'BusinessParking': "{u'valet': False, u'garage': False, u'street': False, u'lot': True, u'validated': False}", 'Ambience': "{u'divey': None, u'hipster': True, u'casual': True, u'touristy': None, u'trendy': True, u'intimate': None, u'romantic': None, u'classy': None, u'upscale': True}", 'RestaurantsGoodForGroups': 'True'}</t>
  </si>
  <si>
    <t>American (Traditional), Nightlife, Breakfast &amp; Brunch, Bars, Restaurants</t>
  </si>
  <si>
    <t>{'Monday': '11:0-1:0', 'Tuesday': '11:0-1:0', 'Wednesday': '11:0-1:0', 'Thursday': '11:0-1:0', 'Friday': '11:0-2:0', 'Saturday': '10:0-2:0', 'Sunday': '10:0-1:0'}</t>
  </si>
  <si>
    <t>eMq6N7LFbG3G0bgXktksRA</t>
  </si>
  <si>
    <t>wXdbkFZsfDR7utJvbWElyA</t>
  </si>
  <si>
    <t>The restaurant, bar,brunch place is worth the effort it takes to get through all the downtown construction and parking challenges.  My wife and I wanted to get out and this newly opened spot. Had caught my eye.  Located on the site of the former Kruger's on Delaware next to Stouts Shoes with additional access from Mass Avenue. 
The industrial interior has retained much of the noteworthy artwork of the former restaurant but has added a nice soft lounge area in addition to the tables and bar seating.  There is also additional outdoor seating on the patio along Delaware.  So if you avoid the busiest of times, you should be able to find some seating suitable for you.  I have read some reviews that thought it too loud,but our inside dining at lunch was tolerable for conversation.  
While there we chose to order a dine in meal and we also ordered beverages.  My wife got a local craft beer while I opted for one of the house cocktails. Both very enjoyable.  If you like good food, food service, and good beverages, make some plans to check out Oakmont,  Review #3922</t>
  </si>
  <si>
    <t>WrnbOW8Gb4u-395Req0Xmw</t>
  </si>
  <si>
    <t>Big Mouth Biscuits</t>
  </si>
  <si>
    <t>2442 Central Ave</t>
  </si>
  <si>
    <t>{'RestaurantsDelivery': 'True', 'WiFi': "u'no'", 'RestaurantsTakeOut': 'True', 'WheelchairAccessible': 'False', 'RestaurantsTableService': 'False'}</t>
  </si>
  <si>
    <t>{'Monday': '7:0-14:0', 'Tuesday': '7:0-14:0', 'Wednesday': '7:0-14:0', 'Thursday': '7:0-14:0', 'Friday': '7:0-14:0', 'Saturday': '7:0-14:0', 'Sunday': '7:0-14:0'}</t>
  </si>
  <si>
    <t>CRLi4wbsYwOrZyT6u-5B2A</t>
  </si>
  <si>
    <t>OR74pIiZjI9CAm_C7LNUzw</t>
  </si>
  <si>
    <t>Delicious! My husband and I had had the jalapeÃ±o biscuit with bacon, egg, and cheese. The biscuits are huge and we're different than any other type of biscuit I've had before. We will definitely be back.</t>
  </si>
  <si>
    <t>qDz3dmLlGrra33ZkDAMkaQ</t>
  </si>
  <si>
    <t>2902 W 86th St, Ste 35</t>
  </si>
  <si>
    <t>{'WiFi': "'free'", 'NoiseLevel': "u'average'", 'Caters': 'False', 'Alcohol': "u'none'", 'RestaurantsAttire': "u'casual'", 'BusinessParking': "{'garage': False, 'street': False, 'validated': False, 'lot': True, 'valet': False}", 'BusinessAcceptsCreditCards': 'True', 'RestaurantsPriceRange2': '2', 'BikeParking': 'True', 'GoodForKids': 'True', 'RestaurantsGoodForGroups': 'True', 'RestaurantsTakeOut': 'True', 'OutdoorSeating': 'True', 'GoodForMeal': "{'dessert': False, 'latenight': False, 'lunch': True, 'dinner': False, 'brunch': True, 'breakfast': True}", 'RestaurantsTableService': 'True', 'HappyHour': 'False', 'DogsAllowed': 'False', 'RestaurantsReservations': 'None', 'RestaurantsDelivery': 'True', 'HasTV': 'True', 'Ambience': "{'touristy': False, 'hipster': False, 'romantic': False, 'divey': False, 'intimate': False, 'trendy': None, 'upscale': False, 'classy': False, 'casual': True}"}</t>
  </si>
  <si>
    <t>Breakfast &amp; Brunch, American (Traditional), Restaurants, Cafes</t>
  </si>
  <si>
    <t>F-hUwUDuzYJdmasyV0-Vlg</t>
  </si>
  <si>
    <t>SSCl7jEvGUjpHaShhxe3zA</t>
  </si>
  <si>
    <t>First time here and I was pleasantly surprised. Went in for lunch but had a breakfast item and it was GOOD! A good portion without being overwhelmed. The Watermelon Wake Up drink was a nice detour from an ice tea or lemonade. My party tried the egg Benedict, I did a Farmhouse Skillet Hash, another did the Biscuit with the turkey sausage gravy and last but not least the chicken salad melt. All was excellent. Seriously we will be back. Service was very friendly and clean. Nicely done.</t>
  </si>
  <si>
    <t>UUoka-603Rj3QpDwfDVz0Q</t>
  </si>
  <si>
    <t>One Trick Pony</t>
  </si>
  <si>
    <t>1021 Broad Ripple Ave</t>
  </si>
  <si>
    <t>{'BusinessParking': "{u'valet': False, u'garage': False, u'street': False, u'lot': True, u'validated': False}"}</t>
  </si>
  <si>
    <t>Breakfast &amp; Brunch, Burgers, Restaurants, American (New)</t>
  </si>
  <si>
    <t>{'Wednesday': '15:0-21:0', 'Thursday': '15:0-21:0', 'Friday': '11:0-21:0', 'Saturday': '11:0-21:0', 'Sunday': '11:0-20:0'}</t>
  </si>
  <si>
    <t>d2v94XUwbOgOVps3VE6qlA</t>
  </si>
  <si>
    <t>evacYtS7KvF1U8nhko8ECw</t>
  </si>
  <si>
    <t>I rode my bike over to the Broad Ripple Sun King to claim my burger &amp; beer reward at One Trick Pony. 
The location is great, close to the monon (for me, it was before having to cross at Broad Ripple Ave, which is great) and if driving, there's a large parking lot. 
The menu isn't huge, burgers, fries, onion rings with brunch options on the weekend. I went with the basic dinner style with cheese fries. Our server recommended a double vs the single because they're prepared smashed. Initially I had that "...what are you implying?!" moment in my head but she was right. For an average adult or smaller person who skipped breakfast and biked in, a double has a good meat/bun/toppings ratio. I'm glad I took her suggestion. I couldn't resist the cheese fries because...beer cheese. 
It was all what I was wanting, down to the crispy beef bits that fell off the edges of my burger. The meat had a lovely crispy outer edge but wasn't dried out. The patty wasn't super seasoned which isn't an issue for me when it has lettuce, tomato, onion, pickle, mustard, ketchup and mayo on it. I also appreciated that all of the toppings were balanced and not overdone-no mouthful of mustard or pile if excess onion over here! The cheese fries were tasty as well. I slacked on the fries and the cheese congealed a bit on top but it wasn't bad enough for me to leave them.
And Sun King beer &amp; drinks! 
This is a good spot for some people watching on their front patio-this is at street level facing traffic, so don't hope for quiet conversation-and a casual burger and beer.</t>
  </si>
  <si>
    <t>18-18097-20210610</t>
  </si>
  <si>
    <t>1xX2h4XGcBH94s_GuxQ4Qg</t>
  </si>
  <si>
    <t>8640 Michigan Rd</t>
  </si>
  <si>
    <t>{'HasTV': 'False', 'RestaurantsGoodForGroups': 'True', 'Alcohol': "'none'", 'RestaurantsReservations': 'False', 'Ambience': "{'touristy': False, 'hipster': False, 'romantic': False, 'divey': False, 'intimate': False, 'trendy': False, 'upscale': False, 'classy': False, 'casual': True}", 'WiFi': "'free'", 'RestaurantsPriceRange2': '1', 'BikeParking': 'False', 'RestaurantsAttire': "u'casual'", 'RestaurantsTakeOut': 'True', 'BusinessAcceptsCreditCards': 'True', 'OutdoorSeating': 'False', 'BusinessParking': "{'garage': False, 'street': False, 'validated': False, 'lot': True, 'valet': False}", 'NoiseLevel': "'average'", 'DriveThru': 'True', 'Caters': 'False', 'RestaurantsDelivery': 'True', 'GoodForMeal': "{'dessert': True, 'latenight': False, 'lunch': True, 'dinner': False, 'brunch': False, 'breakfast': False}", 'GoodForKids': 'True'}</t>
  </si>
  <si>
    <t>American (New), Food, Burgers, American (Traditional), Juice Bars &amp; Smoothies, Breakfast &amp; Brunch, Fast Food, Restaurants, Diners</t>
  </si>
  <si>
    <t>3P4PqjNXzT8UAKMT8J5P8w</t>
  </si>
  <si>
    <t>LbxJELh7_YndlOUeFLlKVw</t>
  </si>
  <si>
    <t>I hate to give a one star but this Steak 'n Shake really deserves it. They never get orders right. Missing items, overcharging and no customer service. Even when you go back there's never any resolution. This store needs a total customer service makeover.</t>
  </si>
  <si>
    <t>G847k0tO-0iDLRM9m8Rgcw</t>
  </si>
  <si>
    <t>Downtown Olly's</t>
  </si>
  <si>
    <t>822 N Illinois St</t>
  </si>
  <si>
    <t>{'BikeParking': 'True', 'RestaurantsAttire': "u'casual'", 'BusinessAcceptsCreditCards': 'True', 'BusinessParking': "{'garage': False, 'street': True, 'validated': False, 'lot': True, 'valet': False}", 'RestaurantsGoodForGroups': 'True', 'RestaurantsPriceRange2': '1', 'Alcohol': "u'full_bar'", 'HappyHour': 'True', 'RestaurantsTakeOut': 'True', 'NoiseLevel': "u'average'", 'OutdoorSeating': 'True', 'RestaurantsTableService': 'True', 'Caters': 'False', 'GoodForKids': 'False', 'RestaurantsReservations': 'False', 'WheelchairAccessible': 'True', 'WiFi': "u'free'", 'BestNights': "{'monday': False, 'tuesday': False, 'friday': True, 'wednesday': False, 'thursday': False, 'sunday': True, 'saturday': True}", 'BusinessAcceptsBitcoin': 'False', 'Ambience': "{u'divey': True, u'hipster': False, u'casual': True, u'touristy': False, u'trendy': False, u'intimate': False, u'romantic': False, u'classy': False, u'upscale': False}", 'RestaurantsDelivery': 'True', 'DogsAllowed': 'False', 'GoodForMeal': "{'dessert': None, 'latenight': True, 'lunch': True, 'dinner': True, 'brunch': True, 'breakfast': True}", 'BYOB': 'False', 'CoatCheck': 'False', 'Smoking': "u'outdoor'", 'HasTV': 'True', 'Music': "{u'dj': False, u'live': None, u'jukebox': True, u'video': False, u'background_music': False, u'karaoke': True, u'no_music': False}"}</t>
  </si>
  <si>
    <t>American (Traditional), Breakfast &amp; Brunch, Restaurants, Gay Bars, Nightlife, Bars</t>
  </si>
  <si>
    <t>{'Monday': '7:0-23:0', 'Tuesday': '7:0-23:0', 'Wednesday': '7:0-23:0', 'Thursday': '7:0-23:0', 'Friday': '7:0-23:0', 'Saturday': '7:0-23:0', 'Sunday': '7:0-23:0'}</t>
  </si>
  <si>
    <t>cOZao0o1_z8Uu68MazSWSg</t>
  </si>
  <si>
    <t>ubogjhBVS9C7ld4ST_StGw</t>
  </si>
  <si>
    <t>No photos this time because I almost always order carry out and that probably doesn't do the presentation justice. This place is really good, and is open later than most places that offer takeout/delivery. The food makes the delivery trip and still is hot/warm and super good. 
My most recent order, I got the shrimp basket with a side of onion rings and my partner ordered their club sandwich. While my basket was all one color (yay fried food), it was immediately apparent that they hand bread all their fried products, and the house breading is really good. It travelled better than most fried food and I was very happy with the order. My partner loved his club sandwich, the bread was crispy and no sogginess had occurred during transport. 
If you have an evening craving, give Downtown Olly's a try!</t>
  </si>
  <si>
    <t>18-18097-20210611</t>
  </si>
  <si>
    <t>bFm5NianqXo19jJ3BDd-aQ</t>
  </si>
  <si>
    <t>Dadâ€™s Kitchen</t>
  </si>
  <si>
    <t>6336 Guilford Ave</t>
  </si>
  <si>
    <t>{'RestaurantsDelivery': 'True', 'RestaurantsTakeOut': 'True'}</t>
  </si>
  <si>
    <t>Breakfast &amp; Brunch, Peruvian, Mexican, Restaurants</t>
  </si>
  <si>
    <t>{'Monday': '8:0-19:0', 'Tuesday': '8:0-19:0', 'Wednesday': '8:0-19:0', 'Thursday': '8:0-19:0', 'Friday': '8:0-20:0', 'Saturday': '8:0-20:0', 'Sunday': '8:0-17:0'}</t>
  </si>
  <si>
    <t>zYpZw5hUUeHXkVR50eOPLQ</t>
  </si>
  <si>
    <t>KlRWLBIjWs3Ibb1LhWPjwQ</t>
  </si>
  <si>
    <t>So good I went back twice in one week! I ordered a very simple Denver omelet with potatoes and toast, but everything was so fresh and delicious that I had to double back in the same week! On my first visit, margaritas were $5 in honor of Cinco de Mayo, I ordered the passion fruit and it was delicious! The Horchata is amazing on it's own, but even better as creamer in your coffee or tea!</t>
  </si>
  <si>
    <t>4VyNWp0bMaD_i_QdKQH0fg</t>
  </si>
  <si>
    <t>5335 E Southport Rd</t>
  </si>
  <si>
    <t>{'OutdoorSeating': 'True', 'Alcohol': "u'none'", 'NoiseLevel': "u'average'", 'RestaurantsPriceRange2': '1', 'Caters': 'True', 'RestaurantsGoodForGroups': 'True', 'WiFi': "u'free'", 'RestaurantsAttire': "u'casual'", 'GoodForKids': 'True', 'BikeParking': 'False', 'RestaurantsTableService': 'False', 'DriveThru': 'True', 'BusinessParking': "{'garage': False, 'street': False, 'validated': False, 'lot': True, 'valet': False}", 'RestaurantsTakeOut': 'True', 'RestaurantsDelivery': 'True', 'BusinessAcceptsCreditCards': 'True', 'DogsAllowed': 'False', 'RestaurantsReservations': 'False', 'Ambience': "{'touristy': False, 'hipster': False, 'romantic': False, 'divey': False, 'intimate': False, 'trendy': None, 'upscale': False, 'classy': False, 'casual': True}", 'HasTV': 'True', 'GoodForMeal': "{'dessert': None, 'latenight': None, 'lunch': True, 'dinner': True, 'brunch': True, 'breakfast': True}"}</t>
  </si>
  <si>
    <t>Salad, Restaurants, American (Traditional), Soup, Breakfast &amp; Brunch, Sandwiches, Bagels, Food</t>
  </si>
  <si>
    <t>{'Monday': '6:0-22:0', 'Tuesday': '6:0-22:0', 'Wednesday': '6:0-22:0', 'Thursday': '6:0-22:0', 'Friday': '6:0-22:0', 'Saturday': '6:0-22:0', 'Sunday': '6:30-22:0'}</t>
  </si>
  <si>
    <t>9Dn-C0BIUBwp5ehA2liksA</t>
  </si>
  <si>
    <t>3KQTAc1W5Eqie8lXLlyZaw</t>
  </si>
  <si>
    <t>This isn't necessarily pertaining to this specific Panera location but to the company as a whole; the food and drinks are majorly overpriced. I came here to get a large iced latte and it was $4 for this tiny thing. Save yourself some disappointment and go to Dunkin for a coffee three times the size for less money.</t>
  </si>
  <si>
    <t>gFVjC9nv8myy7PSWqnfmIQ</t>
  </si>
  <si>
    <t>Jimmy's Diner</t>
  </si>
  <si>
    <t>3301 Shelby St</t>
  </si>
  <si>
    <t>{'OutdoorSeating': 'False', 'RestaurantsTakeOut': 'True', 'RestaurantsPriceRange2': '1', 'GoodForKids': 'True', 'BusinessAcceptsCreditCards': 'True', 'RestaurantsReservations': 'False', 'WiFi': "'free'", 'Alcohol': "u'none'", 'BikeParking': 'True', 'RestaurantsAttire': "'casual'", 'RestaurantsGoodForGroups': 'True', 'Ambience': "{u'divey': None, u'hipster': False, u'casual': True, u'touristy': False, u'trendy': False, u'intimate': None, u'romantic': None, u'classy': False, u'upscale': False}", 'RestaurantsDelivery': 'True', 'BusinessParking': "{'garage': False, 'street': False, 'validated': False, 'lot': True, 'valet': False}", 'HasTV': 'True', 'GoodForMeal': "{'dessert': None, 'latenight': None, 'lunch': True, 'dinner': None, 'brunch': True, 'breakfast': None}"}</t>
  </si>
  <si>
    <t>Burgers, Restaurants, Diners, Breakfast &amp; Brunch</t>
  </si>
  <si>
    <t>gkdJZ0QsIVJ-4duZaXbahg</t>
  </si>
  <si>
    <t>jzEsManjDc4-mA9Jj2SdFA</t>
  </si>
  <si>
    <t>have never been here. needed something quick for breakfast while working in the office. this was only a mile away. called and placed my order. i got the "JJ's SPECIAL". the food is good for a small diner on the side of the road. the biscuits and gravy were very flavorful. the sausage was a little burnt and over cooked but still decent. the french toast was perfect and they even provided a small thing of syrup to pour over. didn't even try the home fries because i was so full! the toast was so buttery and good. 4 stars because no masks, gloves or social distancing.</t>
  </si>
  <si>
    <t>n_tNQZ_dujYe-nI--IkQOQ</t>
  </si>
  <si>
    <t>Mambo's Cheesesteak Grill</t>
  </si>
  <si>
    <t>{'OutdoorSeating': 'True', 'GoodForKids': 'True', 'WiFi': "'free'", 'HasTV': 'False', 'RestaurantsAttire': "'casual'", 'Ambience': "{'touristy': False, 'hipster': None, 'romantic': False, 'divey': False, 'intimate': False, 'trendy': None, 'upscale': False, 'classy': False, 'casual': True}", 'BYOB': 'False', 'BusinessParking': "{'garage': True, 'street': True, 'validated': False, 'lot': False, 'valet': False}", 'RestaurantsGoodForGroups': 'True', 'RestaurantsTableService': 'False', 'NoiseLevel': "u'loud'", 'RestaurantsTakeOut': 'True', 'Caters': 'True', 'BusinessAcceptsCreditCards': 'True', 'HappyHour': 'True', 'BikeParking': 'True', 'RestaurantsReservations': 'False', 'DogsAllowed': 'True', 'RestaurantsDelivery': 'None', 'GoodForMeal': "{'dessert': False, 'latenight': False, 'lunch': True, 'dinner': False, 'brunch': False, 'breakfast': True}", 'RestaurantsPriceRange2': '1', 'WheelchairAccessible': 'True', 'Corkage': 'False', 'Alcohol': "'none'"}</t>
  </si>
  <si>
    <t>Breakfast &amp; Brunch, Restaurants, Cheesesteaks, Latin American</t>
  </si>
  <si>
    <t>{'Monday': '0:0-0:0', 'Tuesday': '11:0-14:0', 'Wednesday': '11:0-15:30', 'Thursday': '11:0-15:30', 'Friday': '11:0-15:30'}</t>
  </si>
  <si>
    <t>wH0xeWrqyJCk4Eb_gGM6ag</t>
  </si>
  <si>
    <t>iFNfmvYpbWmlOFCmzIBgQw</t>
  </si>
  <si>
    <t>I had a sneak peek taste test at The AMP (at 16 Tech). I tried the chimichurri and it was amazing. I told the gentleman at the counter to make it how he likes it... to load it up. I'm not sure what was on there but I wouldn't change a thing - creamy, spicy, some nice acid from the sauces. The meat was tender and the bread had a chewy crust but was soft inside. The fries were hot, crisp, and well seasoned.</t>
  </si>
  <si>
    <t>6AcHJm4ixowch_bPbQAujg</t>
  </si>
  <si>
    <t>6930 S Emerson Ave</t>
  </si>
  <si>
    <t>{'RestaurantsGoodForGroups': 'True', 'BusinessParking': "{'garage': False, 'street': False, 'validated': False, 'lot': True, 'valet': False}", 'OutdoorSeating': 'False', 'BusinessAcceptsCreditCards': 'True', 'RestaurantsTakeOut': 'True', 'RestaurantsAttire': "u'casual'", 'Alcohol': "u'full_bar'", 'HasTV': 'True', 'GoodForKids': 'True', 'RestaurantsPriceRange2': '2', 'WiFi': "u'free'", 'Caters': 'False', 'BikeParking': 'False', 'GoodForMeal': "{'dessert': False, 'latenight': False, 'lunch': True, 'dinner': False, 'brunch': False, 'breakfast': False}", 'DriveThru': 'False', 'NoiseLevel': "u'average'", 'RestaurantsReservations': 'True', 'Ambience': "{'romantic': False, 'intimate': False, 'classy': False, 'hipster': False, 'divey': False, 'touristy': False, 'trendy': False, 'upscale': False, 'casual': True}", 'RestaurantsTableService': 'True', 'RestaurantsDelivery': 'True'}</t>
  </si>
  <si>
    <t>Burgers, Breakfast &amp; Brunch, American (Traditional), Southern, Restaurants</t>
  </si>
  <si>
    <t>{'Monday': '11:0-21:0', 'Tuesday': '11:0-21:0', 'Wednesday': '11:0-21:0', 'Thursday': '11:0-21:0', 'Friday': '11:0-22:0', 'Saturday': '11:0-22:0', 'Sunday': '11:0-21:0'}</t>
  </si>
  <si>
    <t>5R65GENhgKeaF7fhqF0wAA</t>
  </si>
  <si>
    <t>IBSOrT_m7RDEd11-hwOilw</t>
  </si>
  <si>
    <t>I don't know what happened to this location on Emerson.  They used to be my go-to place, but no more.  The website doesn't work, they take their time answering the phone and then when it is time to pick up your SALAD order, you wait an extra 40 min.--along with another 4 irritated people sitting in their own cars waiting forever.  
Time to find a new place.  So disappointed.</t>
  </si>
  <si>
    <t>18-18097-20210612</t>
  </si>
  <si>
    <t>An64muP06DPFaqPc6QGgSg</t>
  </si>
  <si>
    <t>Taste of Dubai Restaurant</t>
  </si>
  <si>
    <t>4672 W 38th St</t>
  </si>
  <si>
    <t>{'RestaurantsPriceRange2': '2', 'RestaurantsDelivery': 'True', 'WiFi': "u'free'", 'DogsAllowed': 'False', 'NoiseLevel': "u'average'", 'BusinessAcceptsCreditCards': 'True', 'BusinessParking': "{u'valet': False, u'garage': False, u'street': None, u'lot': None, u'validated': None}", 'RestaurantsTableService': 'True', 'RestaurantsTakeOut': 'True'}</t>
  </si>
  <si>
    <t>Coffee &amp; Tea, Breakfast &amp; Brunch, Middle Eastern, Restaurants, Mediterranean, Juice Bars &amp; Smoothies, Sandwiches, Food</t>
  </si>
  <si>
    <t>{'Monday': '10:0-22:0', 'Tuesday': '10:0-22:0', 'Wednesday': '10:0-22:0', 'Thursday': '10:0-22:0', 'Friday': '10:0-22:0', 'Saturday': '10:0-22:0', 'Sunday': '10:0-22:0'}</t>
  </si>
  <si>
    <t>lvF4SEe5-Z3GTGIhHRluKg</t>
  </si>
  <si>
    <t>oY9BWzpsvAJojnahGMtDIw</t>
  </si>
  <si>
    <t>I've eaten at many different middle eastern restaurants and although there are many really good ones in Indianapolis this one is now my go to. I don't usually go to the same restaurant 2 weeks in a row but for this place ill make an exception. Yum</t>
  </si>
  <si>
    <t>iBLe9Dvx7qcI0AqEzC6NTA</t>
  </si>
  <si>
    <t>Open Kitchen Restaurant</t>
  </si>
  <si>
    <t>4604 East 10th St</t>
  </si>
  <si>
    <t>{'WiFi': "u'free'", 'BusinessAcceptsCreditCards': 'True', 'RestaurantsTakeOut': 'True', 'RestaurantsDelivery': 'True'}</t>
  </si>
  <si>
    <t>Diners, American (Traditional), Caterers, Restaurants, Event Planning &amp; Services, Bartenders, American (New), Breakfast &amp; Brunch</t>
  </si>
  <si>
    <t>{'Monday': '17:0-21:0', 'Tuesday': '17:0-21:0', 'Wednesday': '17:0-21:0', 'Thursday': '17:0-21:0', 'Friday': '17:0-21:0', 'Saturday': '17:0-21:0', 'Sunday': '12:0-17:0'}</t>
  </si>
  <si>
    <t>_2vbQPjO4G1Kpc0skblbWQ</t>
  </si>
  <si>
    <t>I would give the food 10 stars if I could, but the atmosphere is a whole other story. Y'all, our food was so so good! My wife said it was the best French toast she's ever had from a restaurant! We went for the late night breakfast menu, and everything was very fresh, hot, and delicious. The biscuit was so flavorful, the egg was fried to perfection, the syrup had lavender or basil or some other delicious herb. So so good!</t>
  </si>
  <si>
    <t>nhEyyLGxsJfe5auEKqofTw</t>
  </si>
  <si>
    <t>The District Tap Downtown</t>
  </si>
  <si>
    <t>141 S Meridian St</t>
  </si>
  <si>
    <t>{'RestaurantsPriceRange2': '2', 'CoatCheck': 'False', 'GoodForMeal': "{'dessert': None, 'latenight': None, 'lunch': None, 'dinner': True, 'brunch': None, 'breakfast': None}", 'BYOB': 'False', 'RestaurantsTakeOut': 'True', 'Ambience': "{'touristy': None, 'hipster': False, 'romantic': None, 'divey': False, 'intimate': False, 'trendy': None, 'upscale': False, 'classy': False, 'casual': None}", 'Caters': 'True', 'WiFi': "u'free'", 'Corkage': 'False', 'Alcohol': "u'full_bar'", 'RestaurantsReservations': 'True', 'RestaurantsDelivery': 'True', 'BikeParking': 'True', 'Music': "{'dj': None, 'background_music': False, 'no_music': False, 'jukebox': None, 'live': False, 'video': False, 'karaoke': None}", 'WheelchairAccessible': 'True', 'Smoking': "u'no'", 'OutdoorSeating': 'True', 'RestaurantsGoodForGroups': 'True', 'RestaurantsTableService': 'True', 'BusinessAcceptsCreditCards': 'True', 'HasTV': 'True', 'BusinessParking': "{'garage': True, 'street': True, 'validated': False, 'lot': False, 'valet': False}", 'BestNights': "{'monday': False, 'tuesday': False, 'friday': False, 'wednesday': False, 'thursday': False, 'sunday': False, 'saturday': False}"}</t>
  </si>
  <si>
    <t>Restaurants, Nightlife, Venues &amp; Event Spaces, American (Traditional), Bars, Event Planning &amp; Services, Breakfast &amp; Brunch, Sports Bars, Beer Bar</t>
  </si>
  <si>
    <t>{'Monday': '11:0-0:0', 'Tuesday': '11:0-0:0', 'Wednesday': '11:0-0:0', 'Thursday': '11:0-2:0', 'Friday': '11:0-2:0', 'Saturday': '11:0-2:0', 'Sunday': '11:0-0:0'}</t>
  </si>
  <si>
    <t>05Et2czec3btXjKe5Bz2pA</t>
  </si>
  <si>
    <t>bNi04GBWee03HKnZyKqAXw</t>
  </si>
  <si>
    <t>I've ordered from here three times and it has always been great. With one exception. I ordered the delmonico and it was excellent. Came with cheddar mashed potatoes. Last night I ordered the ribeye. Delicious! I also ordered the French onion soup. There was a small dish of what I thought were mashed potatoes, so I doctored up my soup on my own with some French bread slices and mozzarella. Today I ordered the wedge salad and another bowl of that incredible soup. I once again got an additional small container. Opened it up and it's the toast and cheese for the top of my soup! So last night I didn't receive cheddar mashed potatoes. And they were so good last time!  Oh well, now I've got garlic toast and cheese that I will use to stretch my soup even farther! But it's not all roses and honeysuckle. The $6 CUP of soup was around 50% full.</t>
  </si>
  <si>
    <t>KtDdYseuflhOVI8Bal58kg</t>
  </si>
  <si>
    <t>Tam's Sweet &amp; Savory CafÃ©</t>
  </si>
  <si>
    <t>6427 Oaklandon Rd</t>
  </si>
  <si>
    <t>{'OutdoorSeating': 'True'}</t>
  </si>
  <si>
    <t>Breakfast &amp; Brunch, Restaurants, Cafes, Bakeries, Food</t>
  </si>
  <si>
    <t>{'Tuesday': '8:0-14:0', 'Wednesday': '8:0-14:0', 'Thursday': '8:0-14:0', 'Friday': '8:0-14:0', 'Saturday': '8:0-14:0'}</t>
  </si>
  <si>
    <t>W3xNXaeqbRtV-9VqrUMuYA</t>
  </si>
  <si>
    <t>pdr8ATFe0MXgj8qT31Ehdg</t>
  </si>
  <si>
    <t>Couldn't recommend Tam's more! We hosted my sister's high school graduation open house here (&amp; on a Friday evening nonetheless). Tammy &amp; her staff were a joy to be around. They were extremely attentive &amp; kind. She suggested a great catering menu including her smoked wings &amp; pulled pork sandwiches, a charcuterie board, &amp; more. Everything tasted phenomenal! I highly recommend Tam's for any catering/hosting/eating occasion. (Plus just chatting with the employees makes it worth it too!)</t>
  </si>
  <si>
    <t>1bYPf-ERbbhP3_MuEM7rug</t>
  </si>
  <si>
    <t>11805 Pendleton Pike</t>
  </si>
  <si>
    <t>{'RestaurantsPriceRange2': '1', 'RestaurantsTakeOut': 'True', 'Alcohol': "u'none'", 'BusinessAcceptsCreditCards': 'True', 'RestaurantsGoodForGroups': 'True', 'GoodForKids': 'True', 'RestaurantsReservations': 'False', 'HasTV': 'True', 'BikeParking': 'False', 'OutdoorSeating': 'False', 'RestaurantsAttire': "'casual'", 'Ambience': "{'romantic': False, 'intimate': False, 'classy': False, 'hipster': False, 'divey': False, 'touristy': False, 'trendy': False, 'upscale': False, 'casual': False}", 'DriveThru': 'True', 'RestaurantsDelivery': 'True', 'BusinessParking': "{'garage': False, 'street': False, 'validated': False, 'lot': True, 'valet': False}", 'WiFi': "'paid'"}</t>
  </si>
  <si>
    <t>Tex-Mex, Restaurants, Breakfast &amp; Brunch, Mexican, Tacos, Fast Food</t>
  </si>
  <si>
    <t>{'Monday': '7:0-3:0', 'Tuesday': '7:0-3:0', 'Wednesday': '7:0-3:0', 'Thursday': '7:0-3:0', 'Friday': '7:0-3:0', 'Saturday': '8:0-3:0', 'Sunday': '8:0-3:0'}</t>
  </si>
  <si>
    <t>E4DRl3VP3Hw8vOwi38itfA</t>
  </si>
  <si>
    <t>mFXrj46a0DCFvX-eBm2HUQ</t>
  </si>
  <si>
    <t>This location is honestly the worst one I have ever been to. My husband and I use this location out of convince and because it's a cheap quick meal. I sucked it up on all the other many many times I came here and received poor service like either my order was wrong or the staff and their bad attitudes. 
This last situation was not something I could let go....I received such incredibly poor service and it was all over POTATOES!!
I have two kids under three years old, the only thing they eat from Taco Bell is a cheese roll and potatoes. Since we order online I ordered potatoes ON THE SIDE for two items since my kids like the potatoes plain and if you order a side of potatoes on the app it still charges you full price even when you remove the sour cream and cheese and I'm sorry but I am not paying $1.60 or whatever for a side of plain potatoes when I know it's much cheaper without. 
Chaos chaos chaos happened when I tried to tell ma SARAH WITH AN H this and instead of fixing the problem for me she blamed me and said I'd have to pay for two sides since they already put potatoes on two of my items (when that's not what I wanted) 
I have never been so disrespected and yelled at like this over potatoes while my kids are screaming and crying in the back seat. She told me the location was owned by corporate so obviously she feels she can act however she wants because of this. 
Please don't waste your time here, there's another location ten minutes down the road that's way more worth it.</t>
  </si>
  <si>
    <t>vV00GT_L1_fJYbLg_yEIxg</t>
  </si>
  <si>
    <t>Indy's Famous Pancake House &amp; Grill</t>
  </si>
  <si>
    <t>8028 S Emerson Ave, Ste D</t>
  </si>
  <si>
    <t>{'BusinessAcceptsCreditCards': 'True', 'RestaurantsReservations': 'True', 'NoiseLevel': "'average'", 'RestaurantsPriceRange2': '1', 'RestaurantsTakeOut': 'True', 'RestaurantsTableService': 'True', 'Alcohol': "u'full_bar'", 'RestaurantsGoodForGroups': 'True', 'WiFi': "'free'", 'OutdoorSeating': 'False', 'HasTV': 'True', 'DogsAllowed': 'False', 'BikeParking': 'False', 'Ambience': "{u'divey': False, u'hipster': False, u'casual': True, u'touristy': None, u'trendy': None, u'intimate': None, u'romantic': False, u'classy': False, u'upscale': False}", 'RestaurantsDelivery': 'True', 'BusinessParking': "{u'valet': False, u'garage': False, u'street': None, u'lot': None, u'validated': None}", 'GoodForMeal': "{u'breakfast': True, u'brunch': True, u'lunch': True, u'dinner': None, u'latenight': None, u'dessert': None}", 'RestaurantsAttire': "'casual'", 'GoodForKids': 'True'}</t>
  </si>
  <si>
    <t>American (Traditional), Breakfast &amp; Brunch, Food, Coffee &amp; Tea, Restaurants, Diners</t>
  </si>
  <si>
    <t>HPbY0UU1a0oslBIArUIYSw</t>
  </si>
  <si>
    <t>sT7W4JZYGLLHATelhcG7wQ</t>
  </si>
  <si>
    <t>This hidden gem of a restaurant serves the most outstanding breakfast skillet you'll ever eat.</t>
  </si>
  <si>
    <t>MhiMQOrrjI7Vx1ecRIwuOQ</t>
  </si>
  <si>
    <t>The Donut Shop</t>
  </si>
  <si>
    <t>5527 N Keystone Ave</t>
  </si>
  <si>
    <t>{'Alcohol': "u'none'", 'OutdoorSeating': 'False', 'BusinessParking': "{'garage': False, 'street': False, 'validated': False, 'lot': True, 'valet': False}", 'WiFi': "u'no'", 'RestaurantsTakeOut': 'True', 'RestaurantsAttire': "u'casual'", 'RestaurantsPriceRange2': '1', 'GoodForKids': 'True', 'Ambience': "{'romantic': False, 'intimate': False, 'touristy': False, 'hipster': False, 'divey': True, 'classy': False, 'trendy': False, 'upscale': False, 'casual': False}", 'BusinessAcceptsCreditCards': 'False', 'RestaurantsReservations': 'False', 'RestaurantsGoodForGroups': 'False', 'RestaurantsDelivery': 'False', 'Caters': 'False', 'DogsAllowed': 'False', 'RestaurantsTableService': 'True', 'GoodForMeal': "{'dessert': False, 'latenight': False, 'lunch': True, 'dinner': False, 'brunch': True, 'breakfast': True}", 'NoiseLevel': "u'average'", 'BikeParking': 'False', 'HasTV': 'True'}</t>
  </si>
  <si>
    <t>Restaurants, Food, Donuts, Breakfast &amp; Brunch</t>
  </si>
  <si>
    <t>f7zb-4Bktib89KRH7kturg</t>
  </si>
  <si>
    <t>JF7yqOgGP1oQT3Fk58DUgg</t>
  </si>
  <si>
    <t>Such a SoBro staple. It's not just the Donuts  that are awesome, breakfast is amazing too!!</t>
  </si>
  <si>
    <t>8NFGhcRIW7KXD69NlrLasw</t>
  </si>
  <si>
    <t>2809 East 38th Street</t>
  </si>
  <si>
    <t>{'RestaurantsGoodForGroups': 'True', 'BusinessAcceptsCreditCards': 'True', 'HasTV': 'True', 'GoodForKids': 'True', 'DriveThru': 'True', 'BusinessParking': "{'garage': False, 'street': False, 'validated': False, 'lot': True, 'valet': False}", 'RestaurantsAttire': "'casual'", 'RestaurantsDelivery': 'True', 'RestaurantsTakeOut': 'True', 'RestaurantsReservations': 'False', 'RestaurantsPriceRange2': '1'}</t>
  </si>
  <si>
    <t>Mexican, Restaurants, Fast Food, Breakfast &amp; Brunch, Tacos, Tex-Mex</t>
  </si>
  <si>
    <t>{'Monday': '7:0-2:0', 'Tuesday': '7:0-2:0', 'Wednesday': '7:0-2:0', 'Thursday': '7:0-2:0', 'Friday': '7:0-3:0', 'Saturday': '7:0-3:0', 'Sunday': '7:0-2:0'}</t>
  </si>
  <si>
    <t>ahK3_UU8t7pNsP3wZmqBKg</t>
  </si>
  <si>
    <t>E7OdIBDprWCwZ2fc1cTFpw</t>
  </si>
  <si>
    <t>Showed up and they told me they are only doing door dash orders. I'm sorry when did fast food go third party only? Trying to charge customers more for the same product via third party services?</t>
  </si>
  <si>
    <t>hNLnKpAYld9vT3d_fH7r5A</t>
  </si>
  <si>
    <t>7098 N Michigan Rd</t>
  </si>
  <si>
    <t>{'RestaurantsPriceRange2': '1', 'RestaurantsReservations': 'False', 'RestaurantsGoodForGroups': 'True', 'Ambience': "{'romantic': False, 'intimate': False, 'classy': False, 'hipster': False, 'divey': False, 'touristy': False, 'trendy': False, 'upscale': False, 'casual': False}", 'RestaurantsAttire': "'casual'", 'BusinessAcceptsCreditCards': 'True', 'RestaurantsTakeOut': 'True', 'OutdoorSeating': 'False', 'GoodForKids': 'True', 'NoiseLevel': "'average'", 'WiFi': "'no'", 'Alcohol': "'none'", 'BusinessParking': "{'garage': False, 'street': False, 'validated': False, 'lot': False, 'valet': False}", 'BikeParking': 'False', 'Caters': 'False', 'HasTV': 'True', 'RestaurantsDelivery': 'True', 'GoodForMeal': "{'dessert': False, 'latenight': False, 'lunch': False, 'dinner': False, 'brunch': False, 'breakfast': False}", 'DriveThru': 'True'}</t>
  </si>
  <si>
    <t>Restaurants, Tex-Mex, Tacos, Mexican, Breakfast &amp; Brunch, Fast Food</t>
  </si>
  <si>
    <t>{'Monday': '7:0-2:0', 'Tuesday': '7:0-2:0', 'Wednesday': '7:0-2:0', 'Thursday': '7:0-3:0', 'Friday': '7:0-3:0', 'Saturday': '7:0-3:0', 'Sunday': '7:0-2:0'}</t>
  </si>
  <si>
    <t>G4a1brYWNWJcJ1rAolBm5A</t>
  </si>
  <si>
    <t>1WYpxpPLVfqdKTVGmUvQaA</t>
  </si>
  <si>
    <t>Sat in line for 30 minutes along with 10 other cars to find out the whole line up of workers left. we saw a group of people leave blasting music that came out but we didn't think anything of it. but they decided to close without letting anybody know. leaving a whole line of cars just waiting to order.</t>
  </si>
  <si>
    <t>18-18097-20210613</t>
  </si>
  <si>
    <t>6WJ-dFE9axF2o55NQWrNgA</t>
  </si>
  <si>
    <t>Tinker Coffee</t>
  </si>
  <si>
    <t>Food, Coffee &amp; Tea, Breakfast &amp; Brunch, Restaurants, Coffee Roasteries</t>
  </si>
  <si>
    <t>6R_6LIn0FagkGTdRBYPA0Q</t>
  </si>
  <si>
    <t>GqBOj73Wkd3FhoPHKpNr8A</t>
  </si>
  <si>
    <t>Traveling for work and needed a bite before catching my flight. Tinker was closer to my gate than Atarbucks and I wanted to give them a try since I've had their coffee before. The menu was definitely very limited in terms of selections. I got an iced vanilla latte and coffee cake. Coffee cake was just too sweet for me but I don't blame that on Tinker. The coffee was good and not too sweet.  I forgot to ask if they had any other milk alternatives so I won't complain about that. If I were a regular coffee drinker, I would choose Tinker over Starbucks. I do hope they add other milk alternatives.</t>
  </si>
  <si>
    <t>ppV8AwESFjlG5FSRXdvtyg</t>
  </si>
  <si>
    <t>LouVino</t>
  </si>
  <si>
    <t>530 Massachusetts Ave, Ste 140</t>
  </si>
  <si>
    <t>{'RestaurantsPriceRange2': '2', 'BestNights': "{'monday': False, 'tuesday': False, 'friday': True, 'wednesday': False, 'thursday': False, 'sunday': False, 'saturday': True}", 'RestaurantsTableService': 'True', 'DogsAllowed': 'False', 'BusinessAcceptsCreditCards': 'True', 'Ambience': "{'touristy': False, 'hipster': False, 'romantic': False, 'divey': False, 'intimate': False, 'trendy': False, 'upscale': False, 'classy': True, 'casual': False}", 'GoodForKids': 'False', 'RestaurantsAttire': "u'casual'", 'GoodForMeal': "{'dessert': None, 'latenight': None, 'lunch': None, 'dinner': True, 'brunch': None, 'breakfast': None}", 'WiFi': "u'free'", 'HappyHour': 'True', 'RestaurantsDelivery': 'True', 'GoodForDancing': 'False', 'ByAppointmentOnly': 'False', 'OutdoorSeating': 'True', 'RestaurantsGoodForGroups': 'True', 'RestaurantsReservations': 'True', 'RestaurantsTakeOut': 'True', 'CoatCheck': 'False', 'BusinessParking': "{u'valet': False, u'garage': None, u'street': True, u'lot': False, u'validated': False}", 'Alcohol': "u'full_bar'", 'HasTV': 'True', 'Music': "{u'dj': None, u'live': False, u'jukebox': False, u'video': False, u'background_music': False, u'karaoke': None, u'no_music': False}"}</t>
  </si>
  <si>
    <t>Wine Bars, Bars, Southern, Nightlife, Tapas Bars, Restaurants, Breakfast &amp; Brunch</t>
  </si>
  <si>
    <t>{'Monday': '0:0-0:0', 'Tuesday': '17:0-21:30', 'Wednesday': '17:0-21:30', 'Thursday': '17:0-21:30', 'Friday': '17:0-22:0', 'Saturday': '17:0-22:0', 'Sunday': '10:0-14:0'}</t>
  </si>
  <si>
    <t>UwCiqXNuNn0IXs11gyVXYw</t>
  </si>
  <si>
    <t>bjY7YmN5kFObBF8Wh8K7yQ</t>
  </si>
  <si>
    <t>Amazing atmosphere, hospitality &amp; food! I had a surprise engagement and it will forever be a perfect memory! Our table tried eggs Benedict, hash browns, French toast, chicken biscuit sliders &amp; fried green tomatoes. Topped off with delicious bellinis. Everything was perfect!!! We will 100% return many times.</t>
  </si>
  <si>
    <t>4s4KAGJgtpZn9cgtdWcOmw</t>
  </si>
  <si>
    <t>4501 S Emerson</t>
  </si>
  <si>
    <t>{'GoodForKids': 'True', 'WiFi': "u'free'", 'BusinessParking': "{'garage': False, 'street': False, 'validated': False, 'lot': True, 'valet': False}", 'BusinessAcceptsCreditCards': 'True', 'RestaurantsGoodForGroups': 'True', 'BikeParking': 'False', 'NoiseLevel': "'average'", 'OutdoorSeating': 'False', 'Alcohol': "u'none'", 'HasTV': 'False', 'RestaurantsPriceRange2': '1', 'RestaurantsTakeOut': 'True', 'RestaurantsReservations': 'False', 'Ambience': "{'romantic': False, 'intimate': False, 'classy': False, 'hipster': False, 'divey': False, 'touristy': False, 'trendy': False, 'upscale': False, 'casual': True}", 'RestaurantsAttire': "u'casual'", 'GoodForMeal': "{'dessert': True, 'latenight': False, 'lunch': False, 'dinner': True, 'brunch': False, 'breakfast': False}", 'DriveThru': 'True', 'Caters': 'False', 'RestaurantsDelivery': 'True'}</t>
  </si>
  <si>
    <t>Food, American (Traditional), Restaurants, Fast Food, Diners, Breakfast &amp; Brunch, Burgers, American (New), Steakhouses, Juice Bars &amp; Smoothies</t>
  </si>
  <si>
    <t>{'Monday': '10:0-0:0', 'Tuesday': '10:0-0:0', 'Wednesday': '10:0-0:0', 'Thursday': '10:0-0:0', 'Friday': '10:0-0:0', 'Saturday': '10:0-0:0', 'Sunday': '10:0-0:0'}</t>
  </si>
  <si>
    <t>rcvWCJ9wbo2khbYl0fbZcQ</t>
  </si>
  <si>
    <t>Vass9gGvPAwEpG43OfOMCQ</t>
  </si>
  <si>
    <t>Figure it out guys the drive through line takes over 30mins I finally pulled of and took my business somewhere else. Thanks rally's for being quick and available</t>
  </si>
  <si>
    <t>18-18097-20210614</t>
  </si>
  <si>
    <t>VSksu-hdu85Q_2IhBte9rA</t>
  </si>
  <si>
    <t>3902 South Post Road</t>
  </si>
  <si>
    <t>{'RestaurantsGoodForGroups': 'False', 'RestaurantsPriceRange2': '1', 'GoodForKids': 'True', 'BusinessAcceptsCreditCards': 'True', 'RestaurantsAttire': "'casual'", 'RestaurantsTakeOut': 'True', 'OutdoorSeating': 'None', 'Ambience': "{'touristy': False, 'hipster': False, 'romantic': False, 'divey': False, 'intimate': False, 'trendy': False, 'upscale': False, 'classy': False, 'casual': False}", 'BusinessParking': "{'garage': False, 'street': False, 'validated': False, 'lot': True, 'valet': False}", 'RestaurantsReservations': 'False', 'RestaurantsDelivery': 'True', 'DriveThru': 'True'}</t>
  </si>
  <si>
    <t>Fast Food, Breakfast &amp; Brunch, Tex-Mex, Restaurants, Mexican, Tacos</t>
  </si>
  <si>
    <t>{'Monday': '7:0-2:0', 'Tuesday': '7:0-2:0', 'Wednesday': '7:0-2:0', 'Thursday': '7:0-2:0', 'Friday': '7:0-2:0', 'Saturday': '7:0-2:0', 'Sunday': '7:0-2:0'}</t>
  </si>
  <si>
    <t>xdALF-KV8FSwh8uw6sIrAA</t>
  </si>
  <si>
    <t>Girl on speaker/taking orders cursing and rude. Absolutely terrible! The worst Taco Bell I've ever been to.  Does the owner proprietary even realize how bad this place is?</t>
  </si>
  <si>
    <t>18-18097-20210615</t>
  </si>
  <si>
    <t>rtbL2Avlp5BFs-7mH1d4Rw</t>
  </si>
  <si>
    <t>Java House Coffee Bar</t>
  </si>
  <si>
    <t>965 E 64th St</t>
  </si>
  <si>
    <t>{'HasTV': 'False', 'Alcohol': "u'none'", 'BusinessAcceptsCreditCards': 'True', 'RestaurantsDelivery': 'False', 'WiFi': "u'free'", 'Caters': 'True', 'RestaurantsTakeOut': 'True', 'HappyHour': 'True', 'OutdoorSeating': 'True', 'BusinessParking': "{'garage': False, 'street': True, 'validated': False, 'lot': False, 'valet': False}", 'BikeParking': 'True', 'RestaurantsPriceRange2': '2'}</t>
  </si>
  <si>
    <t>Restaurants, Coffee &amp; Tea, Breakfast &amp; Brunch, Cafes, Food</t>
  </si>
  <si>
    <t>{'Monday': '7:0-17:30', 'Tuesday': '7:0-17:30', 'Wednesday': '7:0-17:30', 'Thursday': '7:0-17:30', 'Friday': '7:0-17:30', 'Saturday': '7:0-17:30', 'Sunday': '8:0-17:30'}</t>
  </si>
  <si>
    <t>pzeLnukdgCFvXIcQRQc3zg</t>
  </si>
  <si>
    <t>Love the atmosphere.  Open garage door format is awesome.   Drinks are solid but pretty pricey.</t>
  </si>
  <si>
    <t>18-18097-20210616</t>
  </si>
  <si>
    <t>3bPhIQroeHhX71bHvL_UoQ</t>
  </si>
  <si>
    <t>Brookside Burrito</t>
  </si>
  <si>
    <t>1035 N Olney St</t>
  </si>
  <si>
    <t>PCSArBfu6j1toKNhpkn5DA</t>
  </si>
  <si>
    <t>qyvSt_F1PgebC0M7GVFXOg</t>
  </si>
  <si>
    <t>Let me start by saying Brookside Burrito has life figured out by breakfast! What attracted my husband and I was a review written by an Elite Yelp reviewer whose name escapes me as I write this review... I convinced him to heat up MY other burrito that he has decided was now his,  this is the fabulous moment that was created by purchasing an amazingly-satisfying-life-figured-out-on-a-tortilla!  FOR THE WIN</t>
  </si>
  <si>
    <t>18-18011-20210617</t>
  </si>
  <si>
    <t>HKcPS-srjU_4IlPBHZExZw</t>
  </si>
  <si>
    <t>6335 Intech Commons Dr</t>
  </si>
  <si>
    <t>{'BusinessParking': "{'garage': False, 'street': False, 'validated': False, 'lot': True, 'valet': False}", 'Alcohol': "u'none'", 'GoodForKids': 'True', 'RestaurantsAttire': "u'casual'", 'RestaurantsReservations': 'True', 'RestaurantsTakeOut': 'True', 'BikeParking': 'False', 'BusinessAcceptsCreditCards': 'True', 'RestaurantsPriceRange2': '2', 'OutdoorSeating': 'False', 'HasTV': 'False', 'RestaurantsGoodForGroups': 'True', 'NoiseLevel': "'average'", 'GoodForMeal': "{'dessert': False, 'latenight': None, 'lunch': True, 'dinner': False, 'brunch': True, 'breakfast': True}", 'RestaurantsDelivery': 'True', 'HappyHour': 'False', 'WiFi': "u'free'", 'Caters': 'True', 'Ambience': "{'touristy': False, 'hipster': False, 'romantic': False, 'divey': False, 'intimate': False, 'trendy': False, 'upscale': False, 'classy': True, 'casual': True}"}</t>
  </si>
  <si>
    <t>Restaurants, American (Traditional), Breakfast &amp; Brunch</t>
  </si>
  <si>
    <t>YZ3oBHsP2pl47mSmvzJPIg</t>
  </si>
  <si>
    <t>jaUEpMYNZeqzjRtQQYRnww</t>
  </si>
  <si>
    <t>The food was ok. The worst part was sitting there for over an hour, almost an hour and a half after we ordered coffee to get our coffee. It came almost thirty minutes after our food. Any true coffee addict knows coffee first then food  one of the other people I was dining with ordered an English muffin, when our food was delivered our waiter told us that to have an English muffin required more than an hour notice to unfreeze them. As you can see by my meal, I was able to get one without an hours notice and we ordered at the same time</t>
  </si>
  <si>
    <t>18-18097-20210617</t>
  </si>
  <si>
    <t>rnh2rnrQoQTqnKiY2En8Eg</t>
  </si>
  <si>
    <t>7521 US Hwy 31 S</t>
  </si>
  <si>
    <t>{'RestaurantsPriceRange2': '2', 'NoiseLevel': "u'quiet'", 'BusinessParking': "{'garage': False, 'street': False, 'validated': False, 'lot': True, 'valet': False}", 'RestaurantsReservations': 'False', 'OutdoorSeating': 'False', 'HasTV': 'False', 'RestaurantsAttire': "u'casual'", 'Alcohol': "u'none'", 'BusinessAcceptsCreditCards': 'True', 'BikeParking': 'True', 'GoodForMeal': "{'dessert': False, 'latenight': False, 'lunch': False, 'dinner': False, 'brunch': True, 'breakfast': False}", 'GoodForKids': 'True', 'ByAppointmentOnly': 'False', 'RestaurantsTakeOut': 'True', 'CoatCheck': 'False', 'WiFi': "u'no'", 'RestaurantsGoodForGroups': 'True', 'HappyHour': 'False', 'RestaurantsDelivery': 'True', 'Ambience': "{u'divey': False, u'hipster': False, u'casual': True, u'touristy': False, u'trendy': False, u'intimate': False, u'romantic': False, u'classy': False, u'upscale': False}"}</t>
  </si>
  <si>
    <t>Ice Cream &amp; Frozen Yogurt, Food, American (Traditional), American (New), Breakfast &amp; Brunch, Restaurants, Burgers</t>
  </si>
  <si>
    <t>NwYKC-ydhdrsoTVHcbJWNg</t>
  </si>
  <si>
    <t>o9cUIirmpxTFjxGvZpfXEg</t>
  </si>
  <si>
    <t>Myself and one other person came in this morning. We were seated fairly quickly by a rather rude hostess. Our server came over after about 5 or 6 minutes and came back with drinks to get our order. We got the food fairly quickly and it was mediocre. 
With that being said, the place was absolutely disgusting and there was literal mold inside one of our drinks. After getting through half a glass of sweet tea, my boyfriend realized there was a massive chunk of something black and greyish stuck to the inside of his glass. We looked around and realized the wallpaper was peeling off the walls and turning a nasty dark brown color. Dust was hanging off everything. The dividers between the booths had mostly been ripped out; only a few booths still had ones that were sort of intact yet falling over. The whole place smelled awful as well. I wish I had taken pictures of the nasty thing in the glass and the walls. I will not be back and I used to love this place years ago.</t>
  </si>
  <si>
    <t>QFagLxUBtTycrIButa05zQ</t>
  </si>
  <si>
    <t>Chef Dan's</t>
  </si>
  <si>
    <t>3001 N Central Ave</t>
  </si>
  <si>
    <t>{'RestaurantsTakeOut': 'None', 'RestaurantsDelivery': 'None'}</t>
  </si>
  <si>
    <t>Restaurants, Cajun/Creole, Soul Food, Food, Food Trucks, Breakfast &amp; Brunch</t>
  </si>
  <si>
    <t>Vxd5wBnk5FaFSqE-xemR8w</t>
  </si>
  <si>
    <t>A9cXP_K95FRor1qxuUEu2g</t>
  </si>
  <si>
    <t>Having returned to my office in the Indiana Government Center last week, I found a downtown area still in a state of flux with some restaurants having closed and a few new ones open. The Government Center itself has a new, but familiar, vendor for the cafeteria. 
The Statehouse Market, a weekly day of food trucks and farmer's market style vendors, was canceled in its entirety for 2020 due to the pandemic. Today, it returned. 
With most Indiana employees not returning until sometime between next week and July 6th, today's Statehouse Market was decidedly light. Truthfully, I had a hard time deciding which vendor I wanted because my usual favorites were nowhere to be found. 
I'd always wanted to try Chef Dan's, however, and decided today would be the day. Chef Dan's is a cajun food truck. Chef Dan himself is well known around Indy for his cajun concoctions and somehow he makes them come to life in a food truck. 
The menu includes Po' Boys (with one side), sandwiches (with one side), dinners (with two sides), actual sides, a couple desserts, and a kids' menu. 
The cajun includes everything from Jambalaya to Andouille to Gator to Southern Fried Chicken to catfish to crawfish and more. Sides include cajun fries, red beans n' rice, cole slaw, collard greens, mac n' cheese, yams, and more. 
The prices for Po' Boys range from $10-13, $10 for sandwiches, and $10-14 for dinners. 
I ordered a Southern Fried Chicken Sandwich and a side of cole slaw. They added something else, but I'll confess I didn't try it - My stomach is a bit fragile and I don't tend to be overly adventurous. 
The sandwich was quite good. It was a little thinner than expected, but seasoned beautifully. It was bigger than the bun, though it wasn't obnoxiously so. 
I also really enjoyed the cole slaw. 
The employees were super friendly and the order only took a few minutes. I'd say Chef Dan's was one of the more popular trucks today but they worked it rather smoothly. 
For $10, I got a nice sandwich and a decent-sized serving of cole slaw. Would I order both again? Absolutely. 
Chef Dan's is locally owned and minority owned. 
It was a nice change of pace and a definite sign that life is getting a little more normal downtown. The beautiful day lifted spirits as those of us already working downtown got to get outside for a bit. 
Cajun is definitely not my "go to" meal. However, Chef Dan's does it right and I'll no doubt return to try some of the other options.</t>
  </si>
  <si>
    <t>18-18097-20210618</t>
  </si>
  <si>
    <t>9yi5Ls7ivwSXFz8BsDvW_A</t>
  </si>
  <si>
    <t>Maxine's Chicken &amp; Waffles - City Market</t>
  </si>
  <si>
    <t>{'RestaurantsDelivery': 'None', 'RestaurantsTakeOut': 'None'}</t>
  </si>
  <si>
    <t>Southern, Waffles, Restaurants, Soul Food, Breakfast &amp; Brunch</t>
  </si>
  <si>
    <t>{'Monday': '8:0-15:0', 'Tuesday': '8:0-15:0', 'Wednesday': '8:0-15:0', 'Thursday': '8:0-15:0', 'Friday': '8:0-15:0', 'Saturday': '10:0-16:0'}</t>
  </si>
  <si>
    <t>5cJ2FZNi9Ct_ZOjMhLDjTw</t>
  </si>
  <si>
    <t>This business used to be located in a restaurant setting, but recently moved to City Market. They have deep-fried chicken of all sorts, but they also offer "Randy's Pan Fried Chicken," which takes 45 minutes, but they gave you a free salad while you wait. Today we ordered two of those dinners. It was $35. We told the counter person we were going to walk around a bit, and asked how long it would be. She said "about 15 minutes," so we knew something was up. We got the regular chicken, which was NOT fresh. I got white meat, my mom got three thighs. The green beans were the best thing out of the entire meal. They only have rotating side dishes, and today there was no mashed potatoes or gravy. My mom got French fries that were extremely hot and fresh. I chose mac n cheese which was not all that flavorful, but fairly hot. On our way around an entire city block because of construction we overpaid for some REALLY LOUSY food. Like, I wish I could give 1/2 star. I don't know if they moved because the rent went up or what, but it was not a move in the right direction. We will NOT be back. That stinks because their food and service were wonderful previously! A real let down.</t>
  </si>
  <si>
    <t>G10zNaL02YL5ai5orAdDCQ</t>
  </si>
  <si>
    <t>8041 Madison Ave</t>
  </si>
  <si>
    <t>{'Alcohol': "u'none'", 'BusinessParking': "{'garage': False, 'street': False, 'validated': False, 'lot': True, 'valet': False}", 'Ambience': "{'romantic': False, 'intimate': False, 'touristy': False, 'hipster': False, 'divey': False, 'classy': False, 'trendy': False, 'upscale': False, 'casual': True}", 'OutdoorSeating': 'False', 'BusinessAcceptsCreditCards': 'True', 'RestaurantsGoodForGroups': 'True', 'Caters': 'False', 'GoodForKids': 'True', 'BikeParking': 'False', 'RestaurantsReservations': 'False', 'RestaurantsTakeOut': 'True', 'WiFi': "'free'", 'RestaurantsAttire': "u'casual'", 'GoodForMeal': "{'dessert': False, 'latenight': False, 'lunch': True, 'dinner': False, 'brunch': True, 'breakfast': True}", 'DogsAllowed': 'False', 'NoiseLevel': "u'average'", 'RestaurantsDelivery': 'True', 'RestaurantsPriceRange2': '2', 'HasTV': 'True'}</t>
  </si>
  <si>
    <t>Breakfast &amp; Brunch, Restaurants, Greek, Cafes, Diners</t>
  </si>
  <si>
    <t>6dHjbyQhpgorVt_Sm-M7uQ</t>
  </si>
  <si>
    <t>qgyFHzN1ha2tVWAFFG0CeQ</t>
  </si>
  <si>
    <t>Warm, wonderful welcoming staff.  The place seems like a nice local dinner.  They serve Pepsi products if you are curious.  Tldr skip the bng.
I had the biscuits and gravy plate which is 1/2 order with 2 eggs and hashbrowns.  Sadly the hashbrowns were the highlight.  The eggs were on the right side of good but come on you have to get eggs right.  The biscuit was hard and starchy.  The gravy was bland and flavorless like out of a can.  I don't know who all the folks are that review this as good, but they need to travel more.
Overall the place is nice. The price is reasonable.  The coffee was a bit bitter for my taste but at least it was not burnt or weak.  I would come back and try the pancakes.  The staff was very nice.</t>
  </si>
  <si>
    <t>YfYLJK6kb6y0uRGNqFuXKA</t>
  </si>
  <si>
    <t>2964 S Shelby</t>
  </si>
  <si>
    <t>{'BusinessAcceptsCreditCards': 'True', 'RestaurantsReservations': 'False', 'RestaurantsGoodForGroups': 'True', 'RestaurantsTakeOut': 'True', 'Ambience': "{'romantic': False, 'intimate': False, 'classy': False, 'hipster': False, 'divey': False, 'touristy': False, 'trendy': False, 'upscale': False, 'casual': False}", 'HasTV': 'False', 'NoiseLevel': "'average'", 'Alcohol': "'none'", 'RestaurantsPriceRange2': '1', 'RestaurantsAttire': "'casual'", 'BusinessParking': "{'garage': False, 'street': False, 'validated': False, 'lot': False, 'valet': False}", 'OutdoorSeating': 'False', 'GoodForKids': 'False', 'BikeParking': 'False', 'RestaurantsDelivery': 'True', 'DriveThru': 'True', 'WiFi': "'no'"}</t>
  </si>
  <si>
    <t>Restaurants, Fast Food, Chicken Shop, Breakfast &amp; Brunch, Chicken Wings</t>
  </si>
  <si>
    <t>hTmEYVfOEI2hkKMzqNYQ4Q</t>
  </si>
  <si>
    <t>Food is good. The guy who helped us didn't know what he was doing. Ordered family okra and got large. When asked he said that is the new sizes. He used his hands, no gloves, to get my corn on the cob. Hands again, no gloves or tongs, to get my chicken. Asked for fresh and he got upset. Told what happened to what I thought was a manager. She said well he's new. You are not so new that you use bare hands to get food.</t>
  </si>
  <si>
    <t>18-18097-20210619</t>
  </si>
  <si>
    <t>ujWCzhA9YS2fXzXPW9Lc9Q</t>
  </si>
  <si>
    <t>Flap-Jacks Pancake House</t>
  </si>
  <si>
    <t>7435 W 10th St</t>
  </si>
  <si>
    <t>{'BikeParking': 'False', 'RestaurantsPriceRange2': '1', 'Alcohol': "u'none'", 'WiFi': "'no'", 'RestaurantsAttire': "u'casual'", 'OutdoorSeating': 'False', 'NoiseLevel': "u'average'", 'Caters': 'False', 'HasTV': 'True', 'RestaurantsReservations': 'False', 'GoodForKids': 'True', 'RestaurantsDelivery': 'False', 'HappyHour': 'False', 'BusinessAcceptsCreditCards': 'True', 'BusinessParking': "{'garage': False, 'street': False, 'validated': False, 'lot': True, 'valet': False}", 'RestaurantsTakeOut': 'True', 'GoodForMeal': "{'dessert': False, 'latenight': False, 'lunch': True, 'dinner': False, 'brunch': True, 'breakfast': True}", 'RestaurantsGoodForGroups': 'True', 'Ambience': "{u'divey': False, u'hipster': False, u'casual': True, u'touristy': None, u'trendy': False, u'intimate': False, u'romantic': False, u'classy': False, u'upscale': False}"}</t>
  </si>
  <si>
    <t>Food, Coffee &amp; Tea, Cafeteria, Restaurants, Breakfast &amp; Brunch</t>
  </si>
  <si>
    <t>zd4RNsCPLeMYTsveEcspTg</t>
  </si>
  <si>
    <t>2xOOgZCxnLIVm_ur-dYUTw</t>
  </si>
  <si>
    <t>Place is great, service has been spotty. Waitresses seem to want to get you in and out. I get it though, as busy as they are, that's prob what they're told. Foods great, atmosphere is great. I have been finding more eggshells in my omelettes. I guess that means they're using real eggs. Not a dealbreaker for me, at least it isn't a hair.</t>
  </si>
  <si>
    <t>Hendricks</t>
  </si>
  <si>
    <t>18-18063-20190122</t>
  </si>
  <si>
    <t>Q_UwDFevSlwptsVWg_mjqA</t>
  </si>
  <si>
    <t>9120 Rockville Road</t>
  </si>
  <si>
    <t>{'RestaurantsGoodForGroups': 'True', 'BusinessAcceptsCreditCards': 'True', 'GoodForKids': 'True', 'Alcohol': "'none'", 'WiFi': "'free'", 'BikeParking': 'False', 'BusinessParking': 'None', 'GoodForMeal': 'None', 'Ambience': 'None', 'RestaurantsPriceRange2': '1', 'OutdoorSeating': 'False', 'RestaurantsTakeOut': 'True', 'RestaurantsDelivery': 'True', 'RestaurantsAttire': "'casual'", 'RestaurantsReservations': 'False', 'DriveThru': 'True', 'HasTV': 'True', 'NoiseLevel': "'quiet'"}</t>
  </si>
  <si>
    <t>Restaurants, Fast Food, Breakfast &amp; Brunch, Mexican, Tacos, Tex-Mex</t>
  </si>
  <si>
    <t>UeKDgG1iORx47UdJixGrQw</t>
  </si>
  <si>
    <t>PvrlQIKfjkKjPkSkaJHRtQ</t>
  </si>
  <si>
    <t>Literally can't do anything right. I guess that's why they're minimum wage fuck-ups. But I will say the black man working the drive through is very kind and professional. But can they at least get one order right?</t>
  </si>
  <si>
    <t>18-18097-20190122</t>
  </si>
  <si>
    <t>sOi4BjvBZHX40f72XukcVg</t>
  </si>
  <si>
    <t>1913 Restaurant</t>
  </si>
  <si>
    <t>40 W Jackson Pl</t>
  </si>
  <si>
    <t>{'RestaurantsTakeOut': 'True', 'BusinessAcceptsCreditCards': 'True', 'RestaurantsAttire': "'casual'", 'GoodForKids': 'False', 'RestaurantsGoodForGroups': 'True', 'HasTV': 'False', 'RestaurantsDelivery': 'False', 'Alcohol': "'full_bar'", 'OutdoorSeating': 'False', 'Caters': 'False', 'RestaurantsPriceRange2': '2', 'NoiseLevel': "'quiet'", 'WiFi': "u'free'", 'BusinessAcceptsBitcoin': 'False', 'BusinessParking': "{'garage': True, 'street': False, 'validated': False, 'lot': False, 'valet': True}", 'RestaurantsReservations': 'True', 'BikeParking': 'True', 'GoodForMeal': "{'dessert': False, 'latenight': False, 'lunch': False, 'dinner': False, 'brunch': False, 'breakfast': False}", 'Ambience': "{'touristy': False, 'hipster': False, 'romantic': False, 'divey': False, 'intimate': False, 'trendy': False, 'upscale': False, 'classy': True, 'casual': False}"}</t>
  </si>
  <si>
    <t>American (Traditional), Breakfast &amp; Brunch, Restaurants</t>
  </si>
  <si>
    <t>{'Monday': '6:0-22:0', 'Tuesday': '6:0-22:0', 'Wednesday': '6:0-22:0', 'Thursday': '6:0-22:0', 'Friday': '6:0-22:0', 'Saturday': '6:30-22:0', 'Sunday': '6:30-22:0'}</t>
  </si>
  <si>
    <t>31c69D7ouet64I5B1-f5jA</t>
  </si>
  <si>
    <t>UZR33ElwR3MEgNyAu6U3hw</t>
  </si>
  <si>
    <t>What a treat!
This restaurant is in the Omni Hotel.  The valet, hostess, servers, and manager were very attentive. Four of us met for dinner and had a drink at the bar where a friendly bartender served us drinks before dinner.
Valet parking is free when you dine here.
Our waitress was very pleasant and patient with us as we chatted with each other.
We bypassed the Devour Indy and ordered from the regular menu.  My husband and I shared the roasted corn chowder, which was served in a tin pan which kept it hot, even the spoon was warm and the chowder was made with creamed corn and fresh herbs.
We then had the arugula and pear salad that was chocked full of candied pecans and toasted pumpkin seeds. Yum!
The walnut crusted walleye was served with a harvest rice blend. The dish was very good but could have used alittle more sauce.
For dessert we all shared the chocolate brownie sundae with caramel and chocolate sauce and a hint of coconut.
The building was built in 1913, hence the name. It has a lot of charm and some most unusual sofas in the lobby.  Be sure to check them out when you go.
Four and a half stars from me!</t>
  </si>
  <si>
    <t>18-18059-20190123</t>
  </si>
  <si>
    <t>tXTJoHHDPGwXajowQNawbw</t>
  </si>
  <si>
    <t>10701 E Washington St</t>
  </si>
  <si>
    <t>{'BusinessAcceptsCreditCards': 'True', 'RestaurantsGoodForGroups': 'True', 'GoodForKids': 'True', 'RestaurantsTakeOut': 'True', 'Ambience': "{'romantic': False, 'intimate': False, 'classy': False, 'hipster': False, 'divey': False, 'touristy': False, 'trendy': False, 'upscale': False, 'casual': False}", 'RestaurantsAttire': "'casual'", 'RestaurantsReservations': 'False', 'BusinessParking': "{'garage': False, 'street': False, 'validated': False, 'lot': True, 'valet': False}", 'RestaurantsPriceRange2': '1', 'OutdoorSeating': 'False', 'HasTV': 'False', 'Alcohol': "u'none'", 'GoodForMeal': "{'dessert': False, 'latenight': False, 'lunch': False, 'dinner': False, 'brunch': False, 'breakfast': False}", 'DriveThru': 'True', 'HappyHour': 'True', 'BikeParking': 'False', 'RestaurantsDelivery': 'True', 'WiFi': "'free'", 'NoiseLevel': "u'average'"}</t>
  </si>
  <si>
    <t>Diners, American (Traditional), American (New), Burgers, Steakhouses, Restaurants, Fast Food, Breakfast &amp; Brunch</t>
  </si>
  <si>
    <t>z3Ni4jluUaAP0DXmXxZdag</t>
  </si>
  <si>
    <t>U61eWrxmGsth4pWzuwtHEg</t>
  </si>
  <si>
    <t>No frills fresh-cooked burger. Burger, fries, side, cookie and a drink for $5. Can't beat it. Better burger than the fast food places for less $$$
Employees friendly and attentive</t>
  </si>
  <si>
    <t>18-18097-20190123</t>
  </si>
  <si>
    <t>zsDjnBHyJsYfkdry96x75g</t>
  </si>
  <si>
    <t>Gold Coffee Pancake House</t>
  </si>
  <si>
    <t>8810 South Emerson Ave, Ste 275</t>
  </si>
  <si>
    <t>{'GoodForKids': 'True', 'BusinessParking': "{'garage': False, 'street': False, 'validated': False, 'lot': True, 'valet': False}", 'WiFi': "'free'", 'RestaurantsTakeOut': 'True', 'RestaurantsDelivery': 'True', 'RestaurantsPriceRange2': '1', 'Ambience': "{'touristy': False, 'hipster': False, 'romantic': False, 'divey': False, 'intimate': False, 'trendy': False, 'upscale': False, 'classy': False, 'casual': True}", 'Caters': 'False', 'RestaurantsAttire': "u'casual'", 'OutdoorSeating': 'False', 'BusinessAcceptsCreditCards': 'True', 'RestaurantsGoodForGroups': 'True', 'RestaurantsReservations': 'False', 'GoodForMeal': "{'dessert': False, 'latenight': False, 'lunch': True, 'dinner': False, 'brunch': True, 'breakfast': True}", 'RestaurantsTableService': 'True', 'Alcohol': "'none'", 'NoiseLevel': "u'average'", 'DogsAllowed': 'False', 'BikeParking': 'False', 'HasTV': 'True'}</t>
  </si>
  <si>
    <t>Breakfast &amp; Brunch, Food, Restaurants, Coffee &amp; Tea</t>
  </si>
  <si>
    <t>t_EqgpSlRho1bHCt5eDMmg</t>
  </si>
  <si>
    <t>av3xL7TxCNnsVIVIyzRfQA</t>
  </si>
  <si>
    <t>I use to come here all the time at least once or twice a week. But I stop coming here cause lately the food was either cold, the wrong order or they took FOREVER to bring the food. The service is not the best unless the owner is in. Some of the waitress seem to get bothered if we asked for anything.</t>
  </si>
  <si>
    <t>XWe85lGszQqILht9lwZlDw</t>
  </si>
  <si>
    <t>7308 E 21st St</t>
  </si>
  <si>
    <t>{'WiFi': "u'free'", 'BusinessParking': "{'garage': False, 'street': False, 'validated': False, 'lot': True, 'valet': False}", 'Caters': 'True', 'RestaurantsPriceRange2': '1', 'RestaurantsTakeOut': 'True', 'RestaurantsReservations': 'True', 'BusinessAcceptsCreditCards': 'True', 'HasTV': 'False', 'OutdoorSeating': 'True', 'RestaurantsAttire': "u'casual'", 'NoiseLevel': "u'average'", 'BikeParking': 'True', 'RestaurantsGoodForGroups': 'True', 'GoodForKids': 'True', 'Alcohol': "u'beer_and_wine'", 'RestaurantsDelivery': 'True', 'BusinessAcceptsBitcoin': 'False', 'GoodForMeal': "{'dessert': None, 'latenight': False, 'lunch': True, 'dinner': None, 'brunch': True, 'breakfast': True}", 'Ambience': "{'romantic': False, 'intimate': False, 'classy': False, 'hipster': False, 'divey': False, 'touristy': False, 'trendy': False, 'upscale': False, 'casual': True}"}</t>
  </si>
  <si>
    <t>{'Monday': '7:0-15:0', 'Tuesday': '7:0-15:0', 'Wednesday': '7:0-15:0', 'Thursday': '7:0-15:0', 'Friday': '7:0-21:0', 'Saturday': '7:0-21:0', 'Sunday': '7:0-16:0'}</t>
  </si>
  <si>
    <t>HuKGpK49qva5jemogvK2EQ</t>
  </si>
  <si>
    <t>C7MJ6rq7qtSKAISVBEnpDA</t>
  </si>
  <si>
    <t>Good service! Good food! Great selection! Friendly staff! 
Our waitress was very attentive, but not intrusive. Service was very fast and food was hot. 
Great selection of creamers on the table :)</t>
  </si>
  <si>
    <t>18-18097-20190124</t>
  </si>
  <si>
    <t>zwfN21b6gN2XGjNG6MYNzQ</t>
  </si>
  <si>
    <t>Wolfgang Puck Express</t>
  </si>
  <si>
    <t>2500 S High School Rd</t>
  </si>
  <si>
    <t>{'RestaurantsAttire': "u'casual'", 'NoiseLevel': "u'average'", 'BusinessParking': "{'garage': False, 'street': False, 'validated': False, 'lot': False, 'valet': False}", 'OutdoorSeating': 'False', 'RestaurantsReservations': 'False', 'HasTV': 'True', 'RestaurantsDelivery': 'False', 'Caters': 'False', 'BusinessAcceptsCreditCards': 'True', 'RestaurantsTakeOut': 'True', 'RestaurantsPriceRange2': '2', 'GoodForKids': 'True', 'GoodForMeal': "{'dessert': False, 'latenight': False, 'lunch': True, 'dinner': True, 'brunch': False, 'breakfast': False}", 'BikeParking': 'False', 'WiFi': "'no'", 'RestaurantsGoodForGroups': 'False', 'Alcohol': "'full_bar'", 'Ambience': "{'touristy': True, 'hipster': False, 'romantic': False, 'divey': False, 'intimate': False, 'trendy': False, 'upscale': False, 'classy': False, 'casual': True}"}</t>
  </si>
  <si>
    <t>Breakfast &amp; Brunch, American (New), Salad, Restaurants</t>
  </si>
  <si>
    <t>z7K0aG258rKUoHnasoCkAw</t>
  </si>
  <si>
    <t>AfZTK4j7Kee-NdlJz2OuMQ</t>
  </si>
  <si>
    <t>Absolutely disgusting experience.
I waited 15 minutes for a pizza. When it came, half of it was burnt and the server said "if it's too burnt we can make you a new one." I asked for a non-burnt pizza and saw the same server coughing deep, hacking coughs into her hand while negotiating with the pizza maker who kept shaking his head and shrugging. 
I just asked her to cancel the order and left.</t>
  </si>
  <si>
    <t>FvSMWWmDHPo-O8pxI7_0ow</t>
  </si>
  <si>
    <t>La Posada</t>
  </si>
  <si>
    <t>2105 W Washington St</t>
  </si>
  <si>
    <t>{'Alcohol': "u'beer_and_wine'", 'RestaurantsAttire': "u'casual'", 'Caters': 'False', 'RestaurantsTakeOut': 'True', 'BikeParking': 'False', 'RestaurantsGoodForGroups': 'True', 'BusinessAcceptsCreditCards': 'True', 'GoodForMeal': "{'dessert': None, 'latenight': True, 'lunch': True, 'dinner': True, 'brunch': None, 'breakfast': False}", 'RestaurantsPriceRange2': '1', 'OutdoorSeating': 'False', 'RestaurantsReservations': 'False', 'Ambience': "{'touristy': False, 'hipster': False, 'romantic': False, 'divey': None, 'intimate': False, 'trendy': False, 'upscale': False, 'classy': False, 'casual': True}", 'DogsAllowed': 'False', 'HasTV': 'True', 'WiFi': "u'no'", 'NoiseLevel': "'average'", 'GoodForKids': 'True', 'BusinessParking': "{'garage': False, 'street': True, 'validated': False, 'lot': True, 'valet': False}", 'RestaurantsDelivery': 'True'}</t>
  </si>
  <si>
    <t>Mexican, Restaurants, Breakfast &amp; Brunch</t>
  </si>
  <si>
    <t>{'Monday': '10:0-23:0', 'Tuesday': '10:0-23:0', 'Wednesday': '10:0-23:0', 'Thursday': '10:0-23:0', 'Friday': '10:0-4:0', 'Saturday': '10:0-4:0', 'Sunday': '10:0-23:0'}</t>
  </si>
  <si>
    <t>HcjfCnwcCQMHQGUrR-Z-qw</t>
  </si>
  <si>
    <t>3XRPxJdWAO7W6r_PnbctOg</t>
  </si>
  <si>
    <t>Amazing! Salsa is flavorful. Tacos are the best! Green hot sauce is so good! Fresh ingredients! Clean restaurant!</t>
  </si>
  <si>
    <t>18-18097-20190125</t>
  </si>
  <si>
    <t>kKJbpPjWcFlEpu6y-pV9MA</t>
  </si>
  <si>
    <t>Mile Square Coffee</t>
  </si>
  <si>
    <t>{'WiFi': "u'free'", 'RestaurantsAttire': "'casual'", 'GoodForMeal': "{'dessert': False, 'latenight': False, 'lunch': False, 'dinner': False, 'brunch': False, 'breakfast': False}", 'RestaurantsPriceRange2': '2', 'BusinessParking': "{'garage': True, 'street': True, 'validated': False, 'lot': False, 'valet': False}", 'Caters': 'True', 'BusinessAcceptsBitcoin': 'False', 'HasTV': 'False', 'RestaurantsReservations': 'False', 'RestaurantsTakeOut': 'True', 'WheelchairAccessible': 'True', 'DogsAllowed': 'False', 'BusinessAcceptsCreditCards': 'True', 'NoiseLevel': "u'average'", 'BikeParking': 'True', 'RestaurantsGoodForGroups': 'True', 'GoodForKids': 'True', 'RestaurantsDelivery': 'True', 'OutdoorSeating': 'False'}</t>
  </si>
  <si>
    <t>Coffee &amp; Tea, Restaurants, Coffee Roasteries, Food, Bakeries, Breakfast &amp; Brunch</t>
  </si>
  <si>
    <t>{'Monday': '7:30-15:0', 'Tuesday': '7:30-15:0', 'Wednesday': '7:30-15:0', 'Thursday': '7:30-15:0', 'Friday': '7:30-15:0', 'Saturday': '9:0-14:0'}</t>
  </si>
  <si>
    <t>b1c0DhFxavRnUshL7lC6mg</t>
  </si>
  <si>
    <t>QdE2T1VEoc-QgNWKTMMixA</t>
  </si>
  <si>
    <t>This coffee shop is located in the trendy City Market building which sets it up for prime people watching. The baristas are friendly and as the guy put it, "willing to make anything you want!"  My friend and I split the coffee flight which was easily enough for two people and gave us three great coffees to sit on while we chatted. Definitely would return to try some other drinks and very much enjoyed spending a cold winter day enjoying their coffee.</t>
  </si>
  <si>
    <t>MDhbUfzwQFYV3cp1a30YOg</t>
  </si>
  <si>
    <t>Bearcats Restaurant</t>
  </si>
  <si>
    <t>1045 N Senate Ave</t>
  </si>
  <si>
    <t>{'BusinessAcceptsCreditCards': 'True', 'BikeParking': 'True', 'GoodForKids': 'True', 'RestaurantsGoodForGroups': 'True', 'OutdoorSeating': 'True', 'HasTV': 'True', 'Alcohol': "u'beer_and_wine'", 'RestaurantsAttire': "u'casual'", 'BusinessAcceptsBitcoin': 'False', 'NoiseLevel': "'average'", 'GoodForDancing': 'False', 'GoodForMeal': "{'dessert': False, 'latenight': False, 'lunch': True, 'dinner': False, 'brunch': False, 'breakfast': False}", 'HappyHour': 'False', 'Ambience': "{'touristy': False, 'hipster': False, 'romantic': False, 'divey': None, 'intimate': False, 'trendy': False, 'upscale': False, 'classy': False, 'casual': True}", 'RestaurantsTakeOut': 'True', 'RestaurantsReservations': 'True', 'RestaurantsPriceRange2': '1', 'Caters': 'True', 'DogsAllowed': 'False', 'RestaurantsDelivery': 'True', 'CoatCheck': 'False', 'WheelchairAccessible': 'True', 'WiFi': "u'free'", 'Smoking': "u'outdoor'", 'RestaurantsTableService': 'True', 'Music': "{'dj': False, 'background_music': False, 'no_music': False, 'jukebox': None, 'live': False, 'video': False, 'karaoke': None}", 'BusinessParking': "{'garage': False, 'street': True, 'validated': False, 'lot': False, 'valet': False}"}</t>
  </si>
  <si>
    <t>Vegetarian, American (Traditional), Bars, Nightlife, Breakfast &amp; Brunch, Restaurants</t>
  </si>
  <si>
    <t>{'Monday': '0:0-0:0', 'Tuesday': '7:30-20:0', 'Wednesday': '7:30-20:0', 'Thursday': '7:30-20:0', 'Friday': '7:30-20:0'}</t>
  </si>
  <si>
    <t>deICIhciVGorKF6XQfUrgg</t>
  </si>
  <si>
    <t>FQMI6QWZ4H_UIco6rkkirQ</t>
  </si>
  <si>
    <t>I love the burgers and chicken tenders . They also have this pineapple beer that's winder</t>
  </si>
  <si>
    <t>18-18057-20190126</t>
  </si>
  <si>
    <t>WW8WN8J89M3U4z1xP4MhnA</t>
  </si>
  <si>
    <t>7525 E 96th St</t>
  </si>
  <si>
    <t>{'RestaurantsGoodForGroups': 'True', 'BikeParking': 'True', 'NoiseLevel': "u'average'", 'BusinessAcceptsCreditCards': 'True', 'WiFi': "u'free'", 'Alcohol': "u'none'", 'GoodForKids': 'True', 'BusinessParking': "{'garage': False, 'street': False, 'validated': False, 'lot': True, 'valet': False}", 'RestaurantsReservations': 'False', 'OutdoorSeating': 'False', 'RestaurantsAttire': "u'casual'", 'GoodForMeal': "{'dessert': False, 'latenight': False, 'lunch': True, 'dinner': False, 'brunch': False, 'breakfast': False}", 'Caters': 'False', 'HasTV': 'True', 'RestaurantsPriceRange2': '1', 'RestaurantsDelivery': 'True', 'RestaurantsTakeOut': 'True', 'Ambience': "{'touristy': False, 'hipster': False, 'romantic': False, 'divey': False, 'intimate': False, 'trendy': False, 'upscale': False, 'classy': False, 'casual': True}"}</t>
  </si>
  <si>
    <t>Hotels &amp; Travel, Salad, American (Traditional), Comfort Food, Breakfast &amp; Brunch, Bed &amp; Breakfast, Restaurants</t>
  </si>
  <si>
    <t>{'Monday': '8:0-20:0', 'Tuesday': '8:0-20:0', 'Wednesday': '8:0-20:0', 'Thursday': '8:0-20:0', 'Friday': '7:0-20:0', 'Saturday': '7:0-20:0', 'Sunday': '7:0-20:0'}</t>
  </si>
  <si>
    <t>Z1xdl5ePCyJN3Q2DCrhoyA</t>
  </si>
  <si>
    <t>eu6qafxvSwlnfmHVcD8Qzg</t>
  </si>
  <si>
    <t>Not a very good meal. The sausage was over cooked. Bacon didn't taste great and the sausage gravy didn't have any real taste. I won't be eating there again. The food was definitely not what you think Bob Evans should be.</t>
  </si>
  <si>
    <t>18-18097-20190126</t>
  </si>
  <si>
    <t>bsumxuX4XOeJGTmc_ttm7g</t>
  </si>
  <si>
    <t>Small Batch Soups by Soupremacy</t>
  </si>
  <si>
    <t>7 E Market St</t>
  </si>
  <si>
    <t>{'RestaurantsDelivery': 'True', 'RestaurantsTableService': 'False', 'BusinessAcceptsCreditCards': 'True', 'RestaurantsAttire': "u'casual'", 'DogsAllowed': 'False', 'GoodForKids': 'True', 'Caters': 'True', 'NoiseLevel': "'average'", 'RestaurantsTakeOut': 'True', 'OutdoorSeating': 'True', 'RestaurantsReservations': 'False', 'HasTV': 'False', 'RestaurantsPriceRange2': '1', 'Alcohol': "u'none'", 'WiFi': "'no'", 'WheelchairAccessible': 'True', 'BikeParking': 'True', 'DriveThru': 'True', 'RestaurantsGoodForGroups': 'False', 'Ambience': "{u'divey': False, u'hipster': None, u'casual': True, u'touristy': False, u'trendy': False, u'intimate': False, u'romantic': False, u'classy': False, u'upscale': False}", 'BusinessParking': "{'garage': False, 'street': True, 'validated': False, 'lot': True, 'valet': False}", 'GoodForMeal': "{'dessert': False, 'latenight': False, 'lunch': True, 'dinner': None, 'brunch': None, 'breakfast': None}"}</t>
  </si>
  <si>
    <t>Restaurants, Sandwiches, Soup, Salad, Breakfast &amp; Brunch</t>
  </si>
  <si>
    <t>{'Monday': '0:0-0:0', 'Tuesday': '7:0-15:0', 'Wednesday': '8:0-18:0', 'Thursday': '8:0-18:0', 'Friday': '8:0-18:0', 'Saturday': '8:0-18:0'}</t>
  </si>
  <si>
    <t>Kj1bdR3xH2cOwkPoRb7pyA</t>
  </si>
  <si>
    <t>mu4eJe7spJLgZfb7ie5cIQ</t>
  </si>
  <si>
    <t>Ordered for lunch today. The chicken velvet soup? By the time I made it back to my office, it had cooled. This provided me some insight...chicken velvet is made with heavy cream. It's not cheap to make. Their chicken velvet? There was a small amount of cream...swirled in the substance that had coagulated...much like country gravy once it cools...courtesy of using milk &amp; a thickening agent such as flour or corn starch. Hence the very light yellow almost white color of the soup. Chicken velvet soup should be yellow. 
The chicken in the soup, albeit a small amount, was fabulous though &amp; I could tell it had been slow cooked for quite some time. If you're going to charge a high price for a cup of soup due to the cost of ingredients, use those ingredients. A thickening agent, milk, &amp; a dollop of heavy cream is a budget version of chicken velvet soup...quality should not be sacrificed for the price being charged. 
Sincerely, 
A 28 year survivor of Crohn's &amp; soup aficionado</t>
  </si>
  <si>
    <t>18-18097-20190127</t>
  </si>
  <si>
    <t>-3Mc8R5c23FxrxlJn3ivww</t>
  </si>
  <si>
    <t>8255 Pendleton Pike</t>
  </si>
  <si>
    <t>{'BusinessAcceptsCreditCards': 'True', 'Ambience': "{'romantic': False, 'intimate': False, 'classy': False, 'hipster': False, 'divey': False, 'touristy': False, 'trendy': False, 'upscale': False, 'casual': True}", 'RestaurantsTakeOut': 'True', 'OutdoorSeating': 'True', 'RestaurantsPriceRange2': '1', 'RestaurantsGoodForGroups': 'True', 'RestaurantsReservations': 'False', 'GoodForMeal': "{'dessert': False, 'latenight': False, 'lunch': True, 'dinner': False, 'brunch': True, 'breakfast': True}", 'HasTV': 'True', 'BikeParking': 'True', 'Alcohol': "'none'", 'Caters': 'False', 'RestaurantsAttire': "'casual'", 'GoodForKids': 'True', 'NoiseLevel': "u'average'", 'RestaurantsTableService': 'True', 'BusinessParking': "{'garage': False, 'street': False, 'validated': False, 'lot': True, 'valet': False}", 'DogsAllowed': 'False', 'WiFi': "'no'", 'HappyHour': 'False', 'RestaurantsDelivery': 'True'}</t>
  </si>
  <si>
    <t>7VGhJuf_-xKbCwC1gbtpAg</t>
  </si>
  <si>
    <t>9Wrn3-wboirn_YggbMYMTw</t>
  </si>
  <si>
    <t>First time visiting Arts Skillet.   Now this is an omelette.  Friendly waitress and waiters    Great menu selection. Cute place.   With summer coming up I'm sure we'll be back to enjoy the patio and it's pet friendly.   
Try the arts biscuits with orange sauce.   Really good</t>
  </si>
  <si>
    <t>18-18097-20190128</t>
  </si>
  <si>
    <t>C_UGT4dyFaG-_-ohBJLKog</t>
  </si>
  <si>
    <t>Bagel Fair</t>
  </si>
  <si>
    <t>1300 E 86th St</t>
  </si>
  <si>
    <t>{'BikeParking': 'True', 'RestaurantsAttire': "u'casual'", 'RestaurantsPriceRange2': '1', 'BusinessParking': "{'garage': False, 'street': False, 'validated': False, 'lot': True, 'valet': False}", 'OutdoorSeating': 'False', 'RestaurantsTakeOut': 'True', 'WiFi': "'no'", 'GoodForKids': 'True', 'RestaurantsReservations': 'False', 'RestaurantsGoodForGroups': 'False', 'BusinessAcceptsCreditCards': 'True', 'Alcohol': "'none'", 'Ambience': "{'touristy': False, 'hipster': False, 'romantic': False, 'divey': False, 'intimate': False, 'trendy': False, 'upscale': False, 'classy': False, 'casual': False}", 'GoodForMeal': "{'dessert': False, 'latenight': False, 'lunch': False, 'dinner': False, 'brunch': False, 'breakfast': True}", 'Caters': 'False', 'NoiseLevel': "u'quiet'", 'RestaurantsDelivery': 'True', 'RestaurantsTableService': 'False', 'DogsAllowed': 'False', 'HasTV': 'True'}</t>
  </si>
  <si>
    <t>Restaurants, Breakfast &amp; Brunch, Bagels, Food</t>
  </si>
  <si>
    <t>{'Monday': '7:0-14:0', 'Tuesday': '7:0-14:0', 'Wednesday': '7:0-14:0', 'Thursday': '7:0-14:0', 'Friday': '7:0-14:0', 'Saturday': '7:0-14:0', 'Sunday': '7:0-13:0'}</t>
  </si>
  <si>
    <t>xjmMgjkLa0kbiYNi8z2mFQ</t>
  </si>
  <si>
    <t>rWSg1iIT7Y3T9hKp2iO01g</t>
  </si>
  <si>
    <t>I was a little disappointed when they told me they had a lox spread not the lox with all the fixings. I decided to try the lox spread on their garlic bagel. Disappointed again when they say they don't toast their bagels. They offered to warm it up. Smelled absolutely amazing took a bite and wow. Delicious the bagel is so soft you can tell it's fresh and that spread is so good I could eat it alone. I can't wait to go back.</t>
  </si>
  <si>
    <t>18-18097-20190129</t>
  </si>
  <si>
    <t>VVXFMRT_8E1d3xk_GG24dw</t>
  </si>
  <si>
    <t>6243 W Washington St</t>
  </si>
  <si>
    <t>{'RestaurantsReservations': 'False', 'BusinessAcceptsCreditCards': 'True', 'GoodForKids': 'True', 'RestaurantsAttire': "'casual'", 'RestaurantsGoodForGroups': 'True', 'RestaurantsPriceRange2': '1', 'RestaurantsTakeOut': 'True', 'Ambience': "{'touristy': False, 'hipster': False, 'romantic': False, 'divey': False, 'intimate': False, 'trendy': False, 'upscale': False, 'classy': False, 'casual': False}", 'Alcohol': "u'none'", 'OutdoorSeating': 'False', 'BusinessParking': "{'garage': False, 'street': False, 'validated': False, 'lot': True, 'valet': False}", 'HasTV': 'False', 'BikeParking': 'True', 'Caters': 'False', 'DriveThru': 'True', 'NoiseLevel': "'quiet'", 'DogsAllowed': 'False', 'RestaurantsDelivery': 'True', 'WiFi': "'free'", 'GoodForMeal': "{'dessert': True, 'latenight': True, 'lunch': False, 'dinner': False, 'brunch': False, 'breakfast': False}"}</t>
  </si>
  <si>
    <t>American (New), Restaurants, Fast Food, Breakfast &amp; Brunch, Juice Bars &amp; Smoothies, Food, American (Traditional), Burgers, Diners</t>
  </si>
  <si>
    <t>ImQOBIAfeo3hyZ-3yRG4BQ</t>
  </si>
  <si>
    <t>GMFS_xrcs_0Zvuc7k4LsZw</t>
  </si>
  <si>
    <t>This Steak 'n Shake never fails to disappoint my family and I. We came in tonight and the man on the grill was saying the f word loud enough for us to here a few tables away, as a young child was watching him from the bar stools. Saying he refused to remake anything, and saying "shit bruh". Being very unprofessional! The manager I presume was not dressed in uniform, wearing a beanie and a t-shirt &amp; not correcting his behavior while standing right next to this man. Our server was amazing, props to her for dealing with the employees she was working with.</t>
  </si>
  <si>
    <t>18-18097-20190131</t>
  </si>
  <si>
    <t>89oQ9E5xKuo6VO0ULG1OWQ</t>
  </si>
  <si>
    <t>2340 Post Dr</t>
  </si>
  <si>
    <t>{'Alcohol': "u'none'", 'RestaurantsAttire': "u'casual'", 'GoodForKids': 'True', 'HasTV': 'False', 'Caters': 'True', 'NoiseLevel': "u'average'", 'RestaurantsGoodForGroups': 'True', 'RestaurantsTakeOut': 'True', 'BusinessAcceptsCreditCards': 'True', 'BikeParking': 'True', 'WiFi': "'no'", 'BusinessParking': "{'garage': False, 'street': False, 'validated': False, 'lot': True, 'valet': False}", 'RestaurantsReservations': 'False', 'RestaurantsTableService': 'True', 'HappyHour': 'False', 'DogsAllowed': 'False', 'OutdoorSeating': 'False', 'RestaurantsPriceRange2': '1', 'Ambience': "{u'divey': False, u'hipster': False, u'casual': True, u'touristy': True, u'trendy': False, u'intimate': False, u'romantic': False, u'classy': False, u'upscale': False}", 'GoodForMeal': "{'dessert': True, 'latenight': False, 'lunch': True, 'dinner': True, 'brunch': True, 'breakfast': True}", 'RestaurantsDelivery': 'True'}</t>
  </si>
  <si>
    <t>Flowers &amp; Gifts, Gift Shops, Comfort Food, Event Planning &amp; Services, Southern, Caterers, Restaurants, Shopping, American (New), American (Traditional), Salad, Desserts, Food, Breakfast &amp; Brunch</t>
  </si>
  <si>
    <t>xXhQ_epw5_MV2F_zUr-yOg</t>
  </si>
  <si>
    <t>C2n878JARw3oFV-_bIxGQQ</t>
  </si>
  <si>
    <t>Cracker Barrel - the old standard for road trips. Always good n' crispy bacon, eggs are always great (whichever way you get them), and biscuits are fresh. This location delivers on that better-than-average quality for a lower-than-average price. Our server was very sweet and chatty and attentive. 
Best part of the meal: crispy bacon and over easy eggs
Needs some work: sawmill gravy was weak on flavor, with a strange science-class-formaldehyde aftertaste...you know what I'm talking about?
Overall, would go back.</t>
  </si>
  <si>
    <t>18-18097-20190202</t>
  </si>
  <si>
    <t>LIOHE2PV6BXbEPpQe7wJeg</t>
  </si>
  <si>
    <t>9145 E 56th St</t>
  </si>
  <si>
    <t>{'BusinessAcceptsCreditCards': 'True', 'Alcohol': "'none'", 'BikeParking': 'True', 'NoiseLevel': "'quiet'", 'RestaurantsPriceRange2': '1', 'WiFi': "'free'", 'Caters': 'True', 'RestaurantsTakeOut': 'True', 'RestaurantsAttire': "'casual'", 'RestaurantsReservations': 'False', 'OutdoorSeating': 'True', 'GoodForKids': 'True', 'RestaurantsTableService': 'False', 'RestaurantsGoodForGroups': 'True', 'GoodForMeal': "{'dessert': False, 'latenight': False, 'lunch': False, 'dinner': False, 'brunch': True, 'breakfast': False}", 'BusinessParking': "{'garage': False, 'street': False, 'validated': False, 'lot': True, 'valet': False}", 'RestaurantsDelivery': 'True', 'HasTV': 'True', 'DriveThru': 'True', 'Ambience': "{u'divey': False, u'hipster': False, u'casual': True, u'touristy': False, u'trendy': None, u'intimate': False, u'romantic': False, u'classy': False, u'upscale': False}"}</t>
  </si>
  <si>
    <t>Restaurants, Breakfast &amp; Brunch, Salad, Sandwiches, Food, Soup, Bagels</t>
  </si>
  <si>
    <t>{'Monday': '6:0-21:0', 'Tuesday': '6:0-21:0', 'Wednesday': '6:0-21:0', 'Thursday': '6:0-21:0', 'Friday': '6:0-21:0', 'Saturday': '7:0-21:0', 'Sunday': '7:0-20:0'}</t>
  </si>
  <si>
    <t>14F0uYBUEkFny-8M1TbNSA</t>
  </si>
  <si>
    <t>qATBiUv5E6_Bixh3iZSA6w</t>
  </si>
  <si>
    <t>Typical Panera. I thought the food was ok. Seems like Panera needs to do something to reinvent their business. It's so so anymore. 
I thought the lady taking our order was very patient.  I ordered a bacon and tomato grilled cheese.   It wasn't grilled, it was toasted. I'm giving them 3 stars because of false advertising.</t>
  </si>
  <si>
    <t>_7V9Yr8VCMlLzykAo-Lhnw</t>
  </si>
  <si>
    <t>Cafe 251</t>
  </si>
  <si>
    <t>251 N Illinois St, Ste 140</t>
  </si>
  <si>
    <t>{'BusinessAcceptsCreditCards': 'True', 'OutdoorSeating': 'False', 'BusinessParking': "{'garage': False, 'street': True, 'validated': False, 'lot': False, 'valet': False}", 'NoiseLevel': "u'average'", 'HasTV': 'False', 'RestaurantsTakeOut': 'True', 'Alcohol': "u'none'", 'WiFi': "'no'", 'RestaurantsDelivery': 'False', 'GoodForMeal': "{'dessert': False, 'latenight': False, 'lunch': False, 'dinner': False, 'brunch': False, 'breakfast': False}", 'DogsAllowed': 'False', 'RestaurantsPriceRange2': '1', 'GoodForKids': 'True', 'Ambience': "{'touristy': False, 'hipster': False, 'romantic': False, 'divey': False, 'intimate': False, 'trendy': False, 'upscale': False, 'classy': True, 'casual': False}", 'RestaurantsGoodForGroups': 'True', 'RestaurantsAttire': "'casual'", 'HappyHour': 'False', 'RestaurantsReservations': 'False', 'BusinessAcceptsBitcoin': 'False', 'RestaurantsTableService': 'False'}</t>
  </si>
  <si>
    <t>Restaurants, Cafes, Breakfast &amp; Brunch, Sandwiches</t>
  </si>
  <si>
    <t>{'Monday': '0:0-0:0', 'Tuesday': '7:0-14:0', 'Wednesday': '7:0-14:0', 'Thursday': '7:0-14:0', 'Friday': '7:0-14:0'}</t>
  </si>
  <si>
    <t>nMBVmhup9s6rcq9Opjyjbg</t>
  </si>
  <si>
    <t>xalgcjscRLNPuyaAeKNThA</t>
  </si>
  <si>
    <t>This place is tucked away in an office building on New York Street. The staff here is very friendly. They even know the regulars by name.  They have a wide election of food from soups to subs to salads to wraps. They also have some sides available such as chips, broccoli salad, and yogurt. There is ample street parking if you drive here, but most people come here from nearby office buildings.</t>
  </si>
  <si>
    <t>18-18097-20190204</t>
  </si>
  <si>
    <t>50U2XFZe8ZmGb4zxvwR-zA</t>
  </si>
  <si>
    <t>2390 E Stop 11 Rd</t>
  </si>
  <si>
    <t>{'RestaurantsTakeOut': 'True', 'GoodForKids': 'False', 'BusinessAcceptsCreditCards': 'True', 'Ambience': "{'touristy': False, 'hipster': False, 'romantic': False, 'divey': False, 'intimate': False, 'trendy': False, 'upscale': False, 'classy': False, 'casual': False}", 'HasTV': 'True', 'RestaurantsPriceRange2': '1', 'RestaurantsDelivery': 'True', 'OutdoorSeating': 'False', 'RestaurantsGoodForGroups': 'False', 'RestaurantsReservations': 'False', 'DriveThru': 'True', 'Alcohol': "'none'", 'RestaurantsAttire': "'casual'"}</t>
  </si>
  <si>
    <t>Fast Food, Tacos, Mexican, Tex-Mex, Restaurants, Breakfast &amp; Brunch</t>
  </si>
  <si>
    <t>{'Monday': '7:0-3:0', 'Tuesday': '7:0-3:0', 'Wednesday': '7:0-3:0', 'Thursday': '7:0-2:0', 'Friday': '7:0-3:0', 'Saturday': '7:0-3:0', 'Sunday': '7:0-3:0'}</t>
  </si>
  <si>
    <t>O7XfQBId3RPtCh19Y4wDzg</t>
  </si>
  <si>
    <t>XT6qRmxG-4Bio0_frpf87g</t>
  </si>
  <si>
    <t>Decided that I needed a little something on my stomach so I figured I'd grab a breakfast taco from Taco Bell. I walked into the location with only one person in the lobby and he was playing on his laptop. I proceed to the counter in which two women were standing at. One woman started to walk away and the other made sure to take a swig of her Pepsi before she walked away. Wow. I was shocked when I did not get a hello, but for two employees to just walk away from the counter as a customer is approaching. Guess they didn't want to do any work. At least I could see the cook in the back working.</t>
  </si>
  <si>
    <t>7zA6VfZnT4eoPvmo42IdSA</t>
  </si>
  <si>
    <t>7930 E Washington</t>
  </si>
  <si>
    <t>{'RestaurantsPriceRange2': '1', 'RestaurantsGoodForGroups': 'True', 'Caters': 'False', 'RestaurantsReservations': 'False', 'GoodForKids': 'True', 'NoiseLevel': "'average'", 'BusinessParking': "{'garage': False, 'street': False, 'validated': False, 'lot': True, 'valet': False}", 'RestaurantsTakeOut': 'True', 'WiFi': "'free'", 'Alcohol': "'none'", 'Ambience': "{'romantic': False, 'intimate': False, 'classy': False, 'hipster': False, 'divey': False, 'touristy': False, 'trendy': False, 'upscale': False, 'casual': True}", 'BikeParking': 'False', 'RestaurantsAttire': "'casual'", 'BusinessAcceptsCreditCards': 'True', 'GoodForMeal': "{'dessert': True, 'latenight': False, 'lunch': False, 'dinner': False, 'brunch': False, 'breakfast': True}", 'HasTV': 'False', 'OutdoorSeating': 'False', 'RestaurantsDelivery': 'True', 'DriveThru': 'True'}</t>
  </si>
  <si>
    <t>American (New), Diners, Fast Food, Restaurants, Burgers, Breakfast &amp; Brunch, American (Traditional)</t>
  </si>
  <si>
    <t>In8oq7Qb7Um8BqhjUFwlNA</t>
  </si>
  <si>
    <t>i12PKWpozr-tSN_yjp5iZw</t>
  </si>
  <si>
    <t>This Steak n Shake sucks  shitty service decent food. Food is the only reason for the 3 stars. Merp.</t>
  </si>
  <si>
    <t>6_aIv0CccDpcMk-kowG8Wg</t>
  </si>
  <si>
    <t>5648 E Washington St</t>
  </si>
  <si>
    <t>{'RestaurantsGoodForGroups': 'True', 'DriveThru': 'False', 'RestaurantsTableService': 'True', 'WiFi': "u'free'", 'GoodForKids': 'True', 'RestaurantsAttire': "'casual'", 'RestaurantsReservations': 'False', 'NoiseLevel': "'average'", 'RestaurantsTakeOut': 'True', 'DogsAllowed': 'False', 'BusinessAcceptsCreditCards': 'True', 'HasTV': 'True', 'BikeParking': 'True', 'BusinessParking': "{'garage': False, 'street': True, 'validated': False, 'lot': True, 'valet': False}", 'Caters': 'True', 'OutdoorSeating': 'True', 'RestaurantsDelivery': 'True', 'Alcohol': "'none'", 'RestaurantsPriceRange2': '2', 'Ambience': "{u'divey': False, u'hipster': False, u'casual': True, u'touristy': False, u'trendy': None, u'intimate': False, u'romantic': False, u'classy': False, u'upscale': False}", 'GoodForMeal': "{u'breakfast': True, u'brunch': True, u'lunch': True, u'dinner': None, u'latenight': None, u'dessert': None}"}</t>
  </si>
  <si>
    <t>Breakfast &amp; Brunch, Restaurants, Burgers, Salad, Waffles</t>
  </si>
  <si>
    <t>kD4JQoyY7oMKy68R8Kq1XA</t>
  </si>
  <si>
    <t>L41kqYl59GX6CGnEvw4tAw</t>
  </si>
  <si>
    <t>Lincoln Square has three or four locations in Indianapolis.  I have only visited the one in Irvington; that location gets five stars.  
They offer an expansive menu of unique breakfast or brunch dishes prepared with care using fresh ingredients.  Their pancakes are simply fantastic -- light, fluffy, and delicious. 
The service here is excellent:  attentive, friendly, and helpful.  We arrived with a party of four adults and a toddler, and our server made us all feel welcome.  We each ordered something different, and all of our food arrived hot, fresh, and without a single error. 
I would not hesitate to return, even if only for the pancakes, which may be the best I've ever had.
Highly recommended.</t>
  </si>
  <si>
    <t>Xx0u7UOqsqouSz_XGOWX3A</t>
  </si>
  <si>
    <t>Hotcakes Emporium East</t>
  </si>
  <si>
    <t>11915 Pendleton Pike</t>
  </si>
  <si>
    <t>{'HasTV': 'True', 'RestaurantsReservations': 'False', 'OutdoorSeating': 'True', 'Alcohol': "'none'", 'RestaurantsAttire': "'casual'", 'RestaurantsGoodForGroups': 'True', 'RestaurantsTakeOut': 'True', 'RestaurantsTableService': 'True', 'RestaurantsDelivery': 'True', 'RestaurantsPriceRange2': '1', 'NoiseLevel': "u'average'", 'BusinessAcceptsCreditCards': 'True', 'ByAppointmentOnly': 'False', 'Ambience': "{u'divey': None, u'hipster': None, u'casual': True, u'touristy': False, u'trendy': False, u'intimate': False, u'romantic': False, u'classy': None, u'upscale': False}", 'GoodForMeal': "{'dessert': None, 'latenight': None, 'lunch': True, 'dinner': None, 'brunch': True, 'breakfast': True}", 'WiFi': "'free'", 'BusinessParking': "{'garage': False, 'street': False, 'validated': False, 'lot': True, 'valet': False}", 'GoodForKids': 'True', 'BikeParking': 'True'}</t>
  </si>
  <si>
    <t>td4NY2IaYtsnIqOYbycwGw</t>
  </si>
  <si>
    <t>cxNzRMjtLC8GoEeyl5il7A</t>
  </si>
  <si>
    <t>Excellent food and service.  Really enjoyed the chipped beef gravy. Fast and competent server very friendly and attentive.</t>
  </si>
  <si>
    <t>r1N7zlfX6MgcweowNOt8Qw</t>
  </si>
  <si>
    <t>Just Judy's</t>
  </si>
  <si>
    <t>5018 E 62nd St</t>
  </si>
  <si>
    <t>{'GoodForKids': 'True', 'Alcohol': "u'none'", 'BusinessAcceptsCreditCards': 'True', 'BikeParking': 'True', 'HasTV': 'True', 'RestaurantsAttire': "u'casual'", 'WiFi': "'free'", 'RestaurantsPriceRange2': '1', 'NoiseLevel': "u'average'", 'RestaurantsGoodForGroups': 'False', 'RestaurantsTakeOut': 'True', 'WheelchairAccessible': 'True', 'RestaurantsTableService': 'True', 'ByAppointmentOnly': 'False', 'HappyHour': 'False', 'GoodForMeal': "{'dessert': False, 'latenight': False, 'lunch': True, 'dinner': False, 'brunch': True, 'breakfast': True}", 'Ambience': "{'romantic': False, 'intimate': False, 'touristy': False, 'hipster': False, 'divey': False, 'classy': False, 'trendy': False, 'upscale': False, 'casual': True}", 'RestaurantsDelivery': 'True', 'DogsAllowed': 'False', 'RestaurantsReservations': 'True', 'Caters': 'False', 'BusinessParking': "{'garage': False, 'street': False, 'validated': False, 'lot': True, 'valet': False}", 'OutdoorSeating': 'True'}</t>
  </si>
  <si>
    <t>Steakhouses, Breakfast &amp; Brunch, Restaurants</t>
  </si>
  <si>
    <t>oFgqWaCVi6ZTwmXuvIhxGQ</t>
  </si>
  <si>
    <t>fiGSeA6Cew0IfPy0w2IZMg</t>
  </si>
  <si>
    <t>UPDATE!!!! I came back with friends from work and had a much better experience. I got a lot of delicious food for a good price with friendly service :).</t>
  </si>
  <si>
    <t>18-18097-20190205</t>
  </si>
  <si>
    <t>qEQVDlj9GoNRAHzZ2PF4Vw</t>
  </si>
  <si>
    <t>HoiTea ToiTea</t>
  </si>
  <si>
    <t>{'RestaurantsDelivery': 'True', 'BusinessAcceptsCreditCards': 'True', 'HappyHour': 'False', 'BikeParking': 'True', 'RestaurantsTakeOut': 'True', 'RestaurantsReservations': 'False', 'HasTV': 'False', 'DogsAllowed': 'False', 'WiFi': "u'free'", 'BusinessAcceptsBitcoin': 'False', 'BusinessParking': "{'garage': True, 'street': False, 'validated': False, 'lot': False, 'valet': True}", 'WheelchairAccessible': 'False', 'OutdoorSeating': 'False', 'RestaurantsTableService': 'False', 'Alcohol': "u'beer_and_wine'", 'Ambience': "{'touristy': False, 'hipster': False, 'romantic': False, 'divey': False, 'intimate': False, 'trendy': False, 'upscale': False, 'classy': False, 'casual': False}", 'GoodForMeal': "{'dessert': False, 'latenight': False, 'lunch': False, 'dinner': False, 'brunch': False, 'breakfast': False}", 'NoiseLevel': "u'average'", 'Caters': 'True'}</t>
  </si>
  <si>
    <t>Cafes, Breakfast &amp; Brunch, Bubble Tea, Restaurants, Food, Coffee &amp; Tea</t>
  </si>
  <si>
    <t>{'Monday': '0:0-0:0', 'Tuesday': '12:0-19:0', 'Wednesday': '12:0-19:0', 'Thursday': '12:0-19:0', 'Friday': '12:0-20:0', 'Saturday': '12:0-20:0', 'Sunday': '12:0-18:0'}</t>
  </si>
  <si>
    <t>4XSD2xe6GjJBWXbzL8Zlqg</t>
  </si>
  <si>
    <t>OIDpKC2p61qVO_spPqw1qA</t>
  </si>
  <si>
    <t>How wonderful to have HoiTea ToiTea at the Fashion Mall! And I'm so glad to be the first one to review them at their new location because these guys are awesome. From the tea they serve (Nelson's Tea) to the warm personalities of the owners, I'm 100% smitten with HoiTea ToiTea.
I got the Bourbon Ginger tea this visit, because I was in the mood for something different. I'm so glad I did! It's so good, and a nice herbal option to wind down the busy day.
Along with their loose-leaf teas, they also sell alcohol (yes!) and variations on tea, such as tea lattes and such. They also sell baked goods like croissants filled with hazelnut chocolate. (They are very good and they warm them up for you.)
I love that I have another place to enjoy their tea besides their place in Broad Ripple.</t>
  </si>
  <si>
    <t>18-18097-20190206</t>
  </si>
  <si>
    <t>pFBPru1AJ0Mb6GQdl6VE5g</t>
  </si>
  <si>
    <t>Public Greens Downtown at Cummins</t>
  </si>
  <si>
    <t>301 E Market St, Ste 126</t>
  </si>
  <si>
    <t>{'GoodForMeal': "{'dessert': False, 'latenight': False, 'lunch': False, 'dinner': False, 'brunch': False, 'breakfast': False}", 'RestaurantsTableService': 'True', 'BusinessAcceptsCreditCards': 'True', 'Caters': 'True', 'BusinessParking': "{'garage': False, 'street': True, 'validated': False, 'lot': False, 'valet': False}", 'RestaurantsDelivery': 'False', 'DogsAllowed': 'False', 'RestaurantsPriceRange2': '2', 'Ambience': "{'touristy': False, 'hipster': False, 'romantic': False, 'divey': False, 'intimate': False, 'trendy': False, 'upscale': False, 'classy': True, 'casual': False}", 'HasTV': 'False', 'Alcohol': "u'full_bar'", 'WheelchairAccessible': 'True', 'OutdoorSeating': 'True', 'RestaurantsReservations': 'False', 'RestaurantsTakeOut': 'True', 'HappyHour': 'True', 'WiFi': "u'free'", 'NoiseLevel': "u'average'"}</t>
  </si>
  <si>
    <t>Restaurants, Vegetarian, Breakfast &amp; Brunch, American (New), Vegan</t>
  </si>
  <si>
    <t>{'Monday': '0:0-0:0', 'Tuesday': '8:0-16:0', 'Wednesday': '8:0-16:0', 'Thursday': '8:0-20:0', 'Friday': '8:0-20:0', 'Saturday': '8:0-16:0', 'Sunday': '8:0-16:0'}</t>
  </si>
  <si>
    <t>IXLv85FJyK_iLi8Er7F4Lw</t>
  </si>
  <si>
    <t>D241et1IN5mfh85wN53EfA</t>
  </si>
  <si>
    <t>I had high hopes for this restaurant as I live nearby. I ordered the grilled chicken Cobb salad and it was a very dinky 1.5 cup salad. My salad did not even resemble the ones prepared before it. $20 for salad, no drink, plus tip. My colleagues that were with me felt the same. Overrated and overpriced. Won't be back.</t>
  </si>
  <si>
    <t>18-18097-20190207</t>
  </si>
  <si>
    <t>Wf0uGRsMXKgVb6GVMLJKiQ</t>
  </si>
  <si>
    <t>8255 Craig St, Ste 102</t>
  </si>
  <si>
    <t>{'BusinessParking': "{'garage': False, 'street': False, 'validated': False, 'lot': True, 'valet': False}", 'RestaurantsGoodForGroups': 'True', 'RestaurantsReservations': 'True', 'HasTV': 'False', 'RestaurantsTakeOut': 'True', 'NoiseLevel': "u'average'", 'Alcohol': "u'none'", 'Caters': 'True', 'RestaurantsDelivery': 'True', 'GoodForKids': 'True', 'WiFi': "'free'", 'OutdoorSeating': 'False', 'BusinessAcceptsCreditCards': 'True', 'RestaurantsAttire': "u'casual'", 'Ambience': "{'romantic': False, 'intimate': False, 'classy': False, 'hipster': False, 'divey': False, 'touristy': False, 'trendy': False, 'upscale': False, 'casual': True}", 'ByAppointmentOnly': 'False', 'BikeParking': 'False', 'GoodForMeal': "{'dessert': False, 'latenight': False, 'lunch': True, 'dinner': False, 'brunch': True, 'breakfast': True}", 'RestaurantsPriceRange2': '2', 'HappyHour': 'False'}</t>
  </si>
  <si>
    <t>{'Monday': '7:30-14:30', 'Tuesday': '7:30-14:30', 'Wednesday': '7:30-14:30', 'Thursday': '7:30-14:30', 'Friday': '7:30-14:30', 'Saturday': '7:30-15:0', 'Sunday': '7:30-15:0'}</t>
  </si>
  <si>
    <t>NoOvTbvPuYs9w4qQg7M6eg</t>
  </si>
  <si>
    <t>INJeBb5oMnS54FpUv894qw</t>
  </si>
  <si>
    <t>It's cold in here and we waited quite awhile for a server and my hubby finally had to flag someone down! Holy shit Sherlock not even busy yet... not real thrilled. Food better be good. Well while I'm griping.. went into the restroom. Ooo nice.. till I sat down and the toilet clanked! Not put on right and what's with the toilet seat that moves over... can't someone do some maintenance in there???!!!!????
  Well food review is not good either. Food came, I had 18 Wheeler breakfast. Poached medium eggs were hard, potatoes were deep fried and my ham was hard n chewy. The French toast is the only thing worth raving about on my plate! Bf had chicken oriental salad. First while eating it he said wow I can almost put it all on one fork! Not till we left and were talking about my meal and he realized he had to almonds, chowmein noodles or wontons!! Someone didn't finish the salad! Yup pretty underwhelmed. But my French toast plate was pretty.</t>
  </si>
  <si>
    <t>18-18057-20190210</t>
  </si>
  <si>
    <t>3r8hcIBSP_uW6kLF010BHg</t>
  </si>
  <si>
    <t>5025 E 82nd St</t>
  </si>
  <si>
    <t>{'BusinessParking': "{'garage': False, 'street': False, 'validated': False, 'lot': False, 'valet': False}", 'Ambience': "{'romantic': False, 'intimate': False, 'classy': False, 'hipster': False, 'divey': False, 'touristy': False, 'trendy': False, 'upscale': False, 'casual': True}", 'Caters': 'True', 'GoodForKids': 'True', 'RestaurantsGoodForGroups': 'True', 'RestaurantsAttire': "u'casual'", 'BusinessAcceptsCreditCards': 'True', 'RestaurantsReservations': 'False', 'Alcohol': "u'none'", 'RestaurantsTakeOut': 'True', 'WiFi': "u'free'", 'BikeParking': 'True', 'RestaurantsPriceRange2': '1', 'HasTV': 'False', 'OutdoorSeating': 'True', 'GoodForMeal': "{'dessert': True, 'latenight': False, 'lunch': True, 'dinner': False, 'brunch': True, 'breakfast': True}", 'RestaurantsDelivery': 'True', 'NoiseLevel': "'average'"}</t>
  </si>
  <si>
    <t>Soup, Bagels, Bakeries, Food, Breakfast &amp; Brunch, Sandwiches, Salad, Restaurants</t>
  </si>
  <si>
    <t>{'Monday': '6:0-21:0', 'Tuesday': '6:0-21:0', 'Wednesday': '6:0-21:0', 'Thursday': '6:0-21:0', 'Friday': '6:0-21:0', 'Saturday': '6:0-21:0', 'Sunday': '7:0-21:0'}</t>
  </si>
  <si>
    <t>m6IOpTFni4Pqc0uMMTGMbw</t>
  </si>
  <si>
    <t>WpRaJ0ixdQY5yan3hAw9Iw</t>
  </si>
  <si>
    <t>This location closed yesterday (2-9-19).  The new location is opening tomorrow at 3824 east 82nd Street (next to Chick-fil-a, east of the green truss bridge).</t>
  </si>
  <si>
    <t>K-PM-UtN144cC3rUGtUqsA</t>
  </si>
  <si>
    <t>10580 Pendleton Pike</t>
  </si>
  <si>
    <t>{'RestaurantsPriceRange2': '1', 'RestaurantsAttire': "u'casual'", 'GoodForKids': 'True', 'RestaurantsGoodForGroups': 'True', 'OutdoorSeating': 'False', 'Alcohol': "'none'", 'BusinessAcceptsCreditCards': 'True', 'RestaurantsTakeOut': 'True', 'RestaurantsReservations': 'False', 'WiFi': "'free'", 'BikeParking': 'False', 'BusinessParking': "{'garage': False, 'street': None, 'validated': False, 'lot': True, 'valet': False}", 'Ambience': "{'touristy': False, 'hipster': None, 'romantic': False, 'divey': False, 'intimate': False, 'trendy': None, 'upscale': False, 'classy': False, 'casual': True}", 'NoiseLevel': "u'quiet'", 'GoodForMeal': "{'dessert': None, 'latenight': None, 'lunch': True, 'dinner': None, 'brunch': True, 'breakfast': True}", 'RestaurantsDelivery': 'False', 'HasTV': 'True', 'Caters': 'False'}</t>
  </si>
  <si>
    <t>Breakfast &amp; Brunch, Bed &amp; Breakfast, Restaurants, American (Traditional), Salad, Comfort Food, Hotels &amp; Travel</t>
  </si>
  <si>
    <t>MojM_1kPcFl4QJ3H0dm81g</t>
  </si>
  <si>
    <t>hz7FsuUGmBl58yHyCtOn8Q</t>
  </si>
  <si>
    <t>Restaurant in chaos !! All day breakfast is a joke, no home fries ., waited 10 minutes for a cold cup of coffee., then asked to pay $2.29 for it !! Bye Bob !!</t>
  </si>
  <si>
    <t>18-18097-20190211</t>
  </si>
  <si>
    <t>oiPmlWYt5VH-bCBk_VSdRg</t>
  </si>
  <si>
    <t>6165 N Keystone Ave.</t>
  </si>
  <si>
    <t>{'BikeParking': 'False', 'WiFi': "'no'", 'RestaurantsTakeOut': 'True', 'NoiseLevel': "u'loud'", 'Alcohol': "u'none'", 'Ambience': "{'romantic': False, 'intimate': False, 'touristy': False, 'hipster': False, 'divey': False, 'classy': False, 'trendy': False, 'upscale': False, 'casual': False}", 'RestaurantsGoodForGroups': 'True', 'RestaurantsPriceRange2': '1', 'Caters': 'False', 'BusinessAcceptsCreditCards': 'True', 'RestaurantsReservations': 'False', 'RestaurantsAttire': "u'casual'", 'DriveThru': 'True', 'OutdoorSeating': 'False', 'HasTV': 'True', 'GoodForKids': 'True', 'RestaurantsDelivery': 'True', 'BusinessParking': "{'garage': False, 'street': False, 'validated': False, 'lot': True, 'valet': False}", 'GoodForMeal': "{'dessert': False, 'latenight': False, 'lunch': False, 'dinner': False, 'brunch': False, 'breakfast': False}"}</t>
  </si>
  <si>
    <t>Mexican, Tacos, Tex-Mex, Breakfast &amp; Brunch, Restaurants, Fast Food</t>
  </si>
  <si>
    <t>{'Monday': '7:0-18:0', 'Tuesday': '7:0-20:0', 'Wednesday': '7:0-18:0', 'Thursday': '7:0-18:0', 'Friday': '7:0-18:0', 'Saturday': '10:0-17:0', 'Sunday': '10:0-17:0'}</t>
  </si>
  <si>
    <t>0A09f3WYC2DWAX_xNuuaKQ</t>
  </si>
  <si>
    <t>Cd5_1ZU5FX_ZF4v_PXDI_Q</t>
  </si>
  <si>
    <t>Fuck this Taco Bell in particular and the pregnant girl behind the counter who won't get off of her phone. Never seem to get even my simple orders correct. Lazy incompetent staff (for the most part). Poor execution of the menu items. Please avoid this location.</t>
  </si>
  <si>
    <t>18-18097-20190212</t>
  </si>
  <si>
    <t>uOjNbkw8nExqS7dylRcZmw</t>
  </si>
  <si>
    <t>Cornerstone Coffee House</t>
  </si>
  <si>
    <t>651 E 54th St</t>
  </si>
  <si>
    <t>{'BusinessAcceptsCreditCards': 'True', 'WiFi': "u'free'", 'OutdoorSeating': 'True', 'GoodForKids': 'False', 'RestaurantsDelivery': 'False', 'Ambience': "{'touristy': False, 'hipster': False, 'romantic': False, 'divey': False, 'intimate': False, 'trendy': False, 'upscale': False, 'classy': False, 'casual': False}", 'BusinessParking': "{'garage': False, 'street': True, 'validated': False, 'lot': False, 'valet': False}", 'RestaurantsAttire': "u'casual'", 'GoodForMeal': "{'dessert': False, 'latenight': False, 'lunch': False, 'dinner': False, 'brunch': False, 'breakfast': False}", 'HasTV': 'True', 'RestaurantsTakeOut': 'True', 'Alcohol': "u'full_bar'", 'BikeParking': 'True', 'RestaurantsReservations': 'True', 'NoiseLevel': "u'quiet'", 'RestaurantsPriceRange2': '1', 'RestaurantsGoodForGroups': 'True'}</t>
  </si>
  <si>
    <t>Coffee &amp; Tea, Restaurants, Breakfast &amp; Brunch, Food</t>
  </si>
  <si>
    <t>{'Monday': '6:0-22:0', 'Tuesday': '6:0-22:0', 'Wednesday': '6:0-22:0', 'Thursday': '6:0-22:0', 'Friday': '6:0-22:0', 'Saturday': '7:0-22:0', 'Sunday': '7:0-21:0'}</t>
  </si>
  <si>
    <t>JYdCUqfAGtqPlkPaARncxg</t>
  </si>
  <si>
    <t>AfxlfoaiP7lvOklpRPp8gA</t>
  </si>
  <si>
    <t>~ COFFEE A STATE OF BEAN ~
Coffee day, bar by night. What a place! This space is great if you want to come in early and enjoy your coffee in a laid back space. Enough space for meetings and work. 
I had a delicious Carmel macchiato, and a special coffee, both had great tastes.
The barista was very welcoming and I got my drink in a timely manner. Not supper busy, so that was a plus for me. 
All in all this place is #fatgirlapproved</t>
  </si>
  <si>
    <t>B8efaA1XgbSU0OsxK4yRIw</t>
  </si>
  <si>
    <t>233 S Delaware St</t>
  </si>
  <si>
    <t>{'RestaurantsAttire': "u'casual'", 'Ambience': "{'touristy': False, 'hipster': False, 'romantic': False, 'divey': False, 'intimate': False, 'trendy': False, 'upscale': False, 'classy': False, 'casual': True}", 'RestaurantsDelivery': 'True', 'RestaurantsReservations': 'False', 'RestaurantsPriceRange2': '1', 'GoodForKids': 'True', 'BusinessAcceptsCreditCards': 'True', 'WiFi': "'free'", 'BusinessParking': "{'garage': True, 'street': True, 'validated': False, 'lot': False, 'valet': False}", 'BikeParking': 'True', 'NoiseLevel': "u'average'", 'HasTV': 'True', 'RestaurantsTakeOut': 'True', 'GoodForMeal': "{'dessert': False, 'latenight': False, 'lunch': False, 'dinner': False, 'brunch': False, 'breakfast': False}", 'RestaurantsGoodForGroups': 'True', 'OutdoorSeating': 'True', 'Caters': 'True'}</t>
  </si>
  <si>
    <t>Caterers, Restaurants, Mexican, Event Planning &amp; Services, Fast Food, Breakfast &amp; Brunch</t>
  </si>
  <si>
    <t>{'Monday': '10:30-21:0', 'Tuesday': '10:30-21:0', 'Wednesday': '10:30-21:0', 'Thursday': '10:30-21:0', 'Friday': '10:30-21:0', 'Saturday': '10:30-21:0', 'Sunday': '10:30-21:0'}</t>
  </si>
  <si>
    <t>zCbK9HpGObrsLy0aCnbCLw</t>
  </si>
  <si>
    <t>pjMdc4QN_9O87XH6-QeQUA</t>
  </si>
  <si>
    <t>We arrived before closing - the gentleman moping stopped what he was doing and helped us while the lady continued cleaning. Normally cleaning prior to closing is a whole ordeal and attitudes start flying but this pair had it all under control. All the items were out as she cleaning and moved through the line - she would stop and prep items we needed that they were out of (lettuce). Then he started some conversation and was so funny! It was a nice end to our evening</t>
  </si>
  <si>
    <t>18-18057-20190213</t>
  </si>
  <si>
    <t>sgVG6oEvEOrG_SRc4R2-kA</t>
  </si>
  <si>
    <t>6288 E 82nd St</t>
  </si>
  <si>
    <t>{'RestaurantsReservations': 'False', 'RestaurantsGoodForGroups': 'True', 'RestaurantsAttire': "'casual'", 'RestaurantsTakeOut': 'True', 'OutdoorSeating': 'False', 'Alcohol': "'none'", 'NoiseLevel': "'average'", 'BusinessAcceptsCreditCards': 'True', 'BikeParking': 'False', 'RestaurantsPriceRange2': '1', 'WiFi': "u'free'", 'GoodForMeal': "{'dessert': False, 'latenight': False, 'lunch': False, 'dinner': False, 'brunch': False, 'breakfast': False}", 'Caters': 'False', 'HasTV': 'True', 'BusinessParking': "{'garage': False, 'street': False, 'validated': False, 'lot': True, 'valet': False}", 'RestaurantsDelivery': 'True', 'GoodForKids': 'True', 'RestaurantsTableService': 'True', 'Ambience': "{'touristy': False, 'hipster': None, 'romantic': False, 'divey': False, 'intimate': None, 'trendy': None, 'upscale': None, 'classy': None, 'casual': True}"}</t>
  </si>
  <si>
    <t>Breakfast &amp; Brunch, Diners, Restaurants, American (Traditional)</t>
  </si>
  <si>
    <t>MjuhItaNh7XCEPGfTjGtOA</t>
  </si>
  <si>
    <t>3b3BU2RdGmfO9pDcj94RTw</t>
  </si>
  <si>
    <t>4 employees with me 2 customers, the only other customer here is sleeping in the booth. Should get great service right?
Not even close. Brought out part of the breakfast and I had to go over to get the waitress for the rest of the food (which was sitting in the window) and it's cold now.
No refills on water and the only other time she stopped by was to drop off the bill.
I understand why it is rated a 2 star, that might be too high.</t>
  </si>
  <si>
    <t>18-18059-20190213</t>
  </si>
  <si>
    <t>U37i8ZW0mA-A18N2Vpt9Yw</t>
  </si>
  <si>
    <t>10289 East Washington St</t>
  </si>
  <si>
    <t>{'BusinessAcceptsCreditCards': 'True', 'BusinessParking': "{'garage': False, 'street': False, 'validated': False, 'lot': False, 'valet': False}", 'NoiseLevel': "'average'", 'HasTV': 'True', 'Caters': 'False', 'WiFi': "'free'", 'RestaurantsPriceRange2': '2', 'RestaurantsDelivery': 'False', 'RestaurantsGoodForGroups': 'True', 'GoodForKids': 'True', 'RestaurantsTakeOut': 'True', 'BikeParking': 'False', 'DriveThru': 'False', 'OutdoorSeating': 'False', 'Ambience': "{'touristy': False, 'hipster': False, 'romantic': False, 'divey': False, 'intimate': False, 'trendy': False, 'upscale': False, 'classy': False, 'casual': False}", 'RestaurantsReservations': 'False', 'Alcohol': "'full_bar'", 'GoodForMeal': "{'dessert': False, 'latenight': False, 'lunch': False, 'dinner': False, 'brunch': False, 'breakfast': False}", 'RestaurantsAttire': "'casual'"}</t>
  </si>
  <si>
    <t>Breakfast &amp; Brunch, American (Traditional), Burgers, Restaurants, Southern</t>
  </si>
  <si>
    <t>4R0G0IdvtY7qeT9Ik-eicA</t>
  </si>
  <si>
    <t>iMF5bIzDFomGB7lwQg7yIA</t>
  </si>
  <si>
    <t>Doesn't even deserve 1 star !!! Waitress kept disappearing for long periods of time....ghetto hang out for employees. Laughing and loud talking from the kitchen can hear from our table like they were at the club. Yelling across the restaurant to a group of people sitting at a table obviously were friends of the employees. Also sweeping a pile of trash pass the table while there was food sitting on the table. Asked for ice for the bottle of root beer that should've came out with a glass of ice..... after asking 3x's and after the food came out ...received a glass of ice....asked for med rare steak...it came out rare the 1st time....2nd time it came out rare again. We asked for the manager (Tiffany)..she offered to make it a 3rd time....we were beside ourselves at this point we asked for the meal to be removed...the manager said she would only remove the steak portion of the meal off....i shook my head and said I am already writing a review anyways, this is extremely terrible service and needs to be addressed... the manager then replied she was going to take the entire meal off....she saw me take a pic of the 2nd steak that came out raw and shortly after came to the table and said the entire bill will be taken care of....smh....and that isn't even everything !!.....deffinitly NOT recommending....this is a business ??? Clearly not to keep customers (and a profit)</t>
  </si>
  <si>
    <t>18-18097-20190213</t>
  </si>
  <si>
    <t>KS-SOgTuuK332IFFn1tBow</t>
  </si>
  <si>
    <t>5002 East 56th Street</t>
  </si>
  <si>
    <t>{'RestaurantsPriceRange2': '1', 'OutdoorSeating': 'True', 'RestaurantsDelivery': 'True', 'DriveThru': 'True', 'BusinessParking': "{'garage': False, 'street': False, 'validated': False, 'lot': True, 'valet': False}"}</t>
  </si>
  <si>
    <t>Mexican, Tacos, Breakfast &amp; Brunch, Restaurants, Fast Food</t>
  </si>
  <si>
    <t>{'Monday': '9:0-2:0', 'Tuesday': '9:0-2:0', 'Wednesday': '9:0-2:0', 'Thursday': '9:0-2:0', 'Friday': '9:0-2:0', 'Saturday': '9:0-2:0', 'Sunday': '9:0-2:0'}</t>
  </si>
  <si>
    <t>UJ7EgPN3pecITlWvIRfmUA</t>
  </si>
  <si>
    <t>QLApMKBfudtTITBaMTfbIQ</t>
  </si>
  <si>
    <t>Who is training these kids at these fast food restaurants?! The rudeness and inexperience is beyond reprehensible! For this to be a new restaurant the service is very poor. Not impressed.</t>
  </si>
  <si>
    <t>18-18097-20190214</t>
  </si>
  <si>
    <t>op4ocMBW0jDfKL7YI3PbpQ</t>
  </si>
  <si>
    <t>951 Indiana Avenue</t>
  </si>
  <si>
    <t>{'BusinessAcceptsCreditCards': 'True', 'RestaurantsPriceRange2': '1', 'GoodForKids': 'True', 'RestaurantsReservations': 'False', 'RestaurantsAttire': "u'casual'", 'RestaurantsTakeOut': 'True', 'Alcohol': "'none'", 'Ambience': "{'romantic': False, 'intimate': False, 'classy': False, 'hipster': False, 'divey': False, 'touristy': False, 'trendy': False, 'upscale': False, 'casual': False}", 'OutdoorSeating': 'False', 'RestaurantsGoodForGroups': 'True', 'BikeParking': 'True', 'DriveThru': 'True', 'BusinessParking': "{'garage': False, 'street': None, 'validated': None, 'lot': True, 'valet': False}", 'RestaurantsDelivery': 'True', 'DogsAllowed': 'False', 'Caters': 'False', 'GoodForMeal': "{'dessert': False, 'latenight': False, 'lunch': False, 'dinner': False, 'brunch': False, 'breakfast': False}", 'HasTV': 'True'}</t>
  </si>
  <si>
    <t>Salad, Restaurants, Tex-Mex, Fast Food, Breakfast &amp; Brunch, Mexican, Tacos</t>
  </si>
  <si>
    <t>leIoK58tkpFai9EuLRrtiQ</t>
  </si>
  <si>
    <t>g70WEoHJGMcpd4atSrzN5g</t>
  </si>
  <si>
    <t>My daughter is at Riley children's hospital. She wanted to Taco Bell so I ordered it through Grub hub.. worst Taco Bell experience ever.. they forgot her tacos and sauces. My Mexican is terrible I will not order from this location again.. you need to pay more attention to your orders and attention to detail.. put your orders in bigger bags instead of sideways in a bag.. I will contact corporate as well</t>
  </si>
  <si>
    <t>18-18097-20190216</t>
  </si>
  <si>
    <t>TgN1itHZeTW-Yynuuke-Ew</t>
  </si>
  <si>
    <t>6241 Crawfordsville Rd</t>
  </si>
  <si>
    <t>{'Alcohol': "u'none'", 'GoodForKids': 'True', 'Caters': 'False', 'RestaurantsReservations': 'False', 'NoiseLevel': "u'average'", 'RestaurantsGoodForGroups': 'True', 'BusinessAcceptsCreditCards': 'True', 'WiFi': "u'no'", 'Ambience': "{'touristy': False, 'hipster': False, 'romantic': False, 'divey': False, 'intimate': False, 'trendy': False, 'upscale': False, 'classy': False, 'casual': False}", 'RestaurantsDelivery': 'True', 'OutdoorSeating': 'False', 'RestaurantsAttire': "u'casual'", 'RestaurantsPriceRange2': '2', 'GoodForMeal': "{'dessert': False, 'latenight': False, 'lunch': False, 'dinner': False, 'brunch': False, 'breakfast': False}", 'HasTV': 'True', 'RestaurantsTakeOut': 'True', 'BusinessParking': "{'garage': None, 'street': None, 'validated': None, 'lot': True, 'valet': False}"}</t>
  </si>
  <si>
    <t>Restaurants, Diners, Fast Food, Breakfast &amp; Brunch, American (Traditional)</t>
  </si>
  <si>
    <t>{'Monday': '6:0-20:0', 'Tuesday': '6:0-20:0', 'Wednesday': '6:0-20:0', 'Thursday': '6:0-20:0', 'Friday': '6:0-20:0', 'Saturday': '6:0-20:0', 'Sunday': '6:0-20:0'}</t>
  </si>
  <si>
    <t>8eJSEqSSNeMOMGYnofC8OQ</t>
  </si>
  <si>
    <t>aximlCKXDp75m8tN1OI2zg</t>
  </si>
  <si>
    <t>My food was cold and I waited for an hour and also didn't get any silverware to eat my cold food. Grub hubs estimate food pick up time was an hour wait and my food was obviously done and sitting on the counter for a long time. This falls on the business and they should be responsible for calling when my order is ready so it's not sitting there getting cold while I wait a block down the street for an hour. Just silly and ridiculous. Fix this issue or it will keep happening to online orders through Yelp and grub hub</t>
  </si>
  <si>
    <t>8suJyUauvTc52SltUWiXvQ</t>
  </si>
  <si>
    <t>7275 W 10th St</t>
  </si>
  <si>
    <t>{'RestaurantsTakeOut': 'True', 'RestaurantsReservations': 'False', 'GoodForKids': 'True', 'RestaurantsGoodForGroups': 'True', 'BusinessAcceptsCreditCards': 'True', 'DriveThru': 'True', 'RestaurantsPriceRange2': '1', 'RestaurantsDelivery': 'True', 'RestaurantsAttire': "'casual'", 'HasTV': 'True', 'BikeParking': 'False', 'Ambience': "{'touristy': False, 'hipster': False, 'romantic': False, 'divey': False, 'intimate': False, 'trendy': False, 'upscale': False, 'classy': False, 'casual': False}"}</t>
  </si>
  <si>
    <t>Fast Food, Tacos, Tex-Mex, Mexican, Breakfast &amp; Brunch, Restaurants</t>
  </si>
  <si>
    <t>{'Monday': '7:0-4:0', 'Tuesday': '7:0-4:0', 'Wednesday': '7:0-4:0', 'Thursday': '7:0-4:0', 'Friday': '7:0-4:0', 'Saturday': '7:0-4:0', 'Sunday': '7:0-4:0'}</t>
  </si>
  <si>
    <t>ELX9oxOtrhIRwDfmcdNhzA</t>
  </si>
  <si>
    <t>oV7dzlcJFKnic3b_FoK6jQ</t>
  </si>
  <si>
    <t>If i could take away stars i would this is bullshyt i ordered a fucking box and 2 mini quesadilla and got 4 fucking sauces and 2 napkins i dont know what is going on or if they cant afford to give us more but as paying guest i expect better!</t>
  </si>
  <si>
    <t>18-18097-20190220</t>
  </si>
  <si>
    <t>YU5Nm4VeOGuZJm-R3-EV1A</t>
  </si>
  <si>
    <t>Shapiro's Delicatessen</t>
  </si>
  <si>
    <t>7800 Col H Weir Cook Mem Dr, Gate B14, Concourse B</t>
  </si>
  <si>
    <t>{'Caters': 'False', 'RestaurantsReservations': 'False', 'RestaurantsAttire': "'casual'", 'RestaurantsPriceRange2': '2', 'GoodForKids': 'True', 'BusinessAcceptsCreditCards': 'True', 'BikeParking': 'False', 'RestaurantsTakeOut': 'True', 'NoiseLevel': "u'average'", 'OutdoorSeating': 'False', 'Ambience': "{'touristy': False, 'hipster': False, 'romantic': False, 'divey': False, 'intimate': False, 'trendy': False, 'upscale': False, 'classy': False, 'casual': True}", 'HasTV': 'True', 'WiFi': "u'free'", 'RestaurantsDelivery': 'True', 'Alcohol': "u'none'", 'RestaurantsGoodForGroups': 'False', 'BusinessParking': "{u'valet': False, u'garage': None, u'street': False, u'lot': None, u'validated': None}", 'GoodForMeal': "{'dessert': False, 'latenight': False, 'lunch': True, 'dinner': False, 'brunch': False, 'breakfast': True}"}</t>
  </si>
  <si>
    <t>Food, Bakeries, Delis, Breakfast &amp; Brunch, Restaurants</t>
  </si>
  <si>
    <t>{'Monday': '5:0-19:30', 'Tuesday': '5:0-19:30', 'Wednesday': '5:0-19:30', 'Thursday': '5:0-19:30', 'Friday': '5:0-19:30', 'Saturday': '5:0-19:30', 'Sunday': '5:0-19:30'}</t>
  </si>
  <si>
    <t>GAlP0yK4aBWuKDuZE4kS1A</t>
  </si>
  <si>
    <t>GXfrchFxdldoJXSEqUcdNw</t>
  </si>
  <si>
    <t>Decent deli sandwiches to take on your flight. They're freshly made and far superior to any of the pre-wrapped stuff you can buy to take on your flight. That being said, the prices do match, and they are not gargantuan. Meats are sliced to order though and they add whatever toppings you want. I personally like the roast turkey.</t>
  </si>
  <si>
    <t>18-18097-20190222</t>
  </si>
  <si>
    <t>kQSIyrBeeXarRZzovJn-rg</t>
  </si>
  <si>
    <t>Comida</t>
  </si>
  <si>
    <t>43 E 9th St</t>
  </si>
  <si>
    <t>{'NoiseLevel': "u'average'", 'WiFi': "u'free'", 'DogsAllowed': 'False', 'GoodForMeal': "{'dessert': False, 'latenight': False, 'lunch': False, 'dinner': False, 'brunch': False, 'breakfast': False}", 'HasTV': 'True', 'Ambience': "{'touristy': False, 'hipster': False, 'romantic': False, 'divey': False, 'intimate': False, 'trendy': False, 'upscale': False, 'classy': True, 'casual': False}", 'RestaurantsDelivery': 'True', 'RestaurantsPriceRange2': '2', 'BusinessParking': "{'garage': None, 'street': True, 'validated': None, 'lot': None, 'valet': False}", 'BusinessAcceptsCreditCards': 'True', 'OutdoorSeating': 'True'}</t>
  </si>
  <si>
    <t>Event Planning &amp; Services, Food, New Mexican Cuisine, Coffee &amp; Tea, Mexican, Caterers, Soul Food, Breakfast &amp; Brunch, Restaurants, Comfort Food, Asian Fusion</t>
  </si>
  <si>
    <t>{'Monday': '0:0-0:0', 'Wednesday': '19:0-23:0', 'Sunday': '12:0-18:0'}</t>
  </si>
  <si>
    <t>yiMWcnE4Tbyft2Pm4VG7ww</t>
  </si>
  <si>
    <t>EHzBEraDTKr7lBeXTd7NvA</t>
  </si>
  <si>
    <t>My first impression of the place: well decorated, friendly service, plenty of seating. Someone greeted me at the door right away &amp; provided me with guidance on what to order. 
As you walk in, you order at the counter &amp; then take a seat and wait for delicious to approach. They have a wide variety of food options, with fun twists on originals, like the general tso taco and chorizo mac and cheese. The prices range between $10-$15 for a sandwich / taco. The sandwiches do come with a side. The chorizo mac is tasty and the tacos were good. The burger I ordered didn't have a lot going on, but a nice fresh taste. They had recommended a fried chicken burger as well.. so maybe worth a try if you're feeling like testing the limits of your stomach. 
I would love to see additional side options in the future. Right now there are a few side and drink options, but some classics like elotes or even horchata could be a fantastic addition. They do have a variety of coffee drink options at the moment. They are super receptive to suggestions and feedback! I'm excited to see how they continue to grow. 
If you're downtown, looking for a cool new breakfast, lunch, or dinner option - this could be the spot for you! I'm really excited to come back to this place and try some other options, like breakfast, in the future!</t>
  </si>
  <si>
    <t>18-18057-20190223</t>
  </si>
  <si>
    <t>Sa5Ot5Vuxqabt-qnq0q0aA</t>
  </si>
  <si>
    <t>Skillets Pancake House</t>
  </si>
  <si>
    <t>9546 Allisonville Rd, Ste 132</t>
  </si>
  <si>
    <t>{'GoodForMeal': "{'dessert': False, 'latenight': False, 'lunch': False, 'dinner': False, 'brunch': False, 'breakfast': False}", 'RestaurantsTakeOut': 'True', 'BusinessParking': "{'garage': None, 'street': None, 'validated': None, 'lot': True, 'valet': False}", 'WiFi': "u'free'", 'RestaurantsGoodForGroups': 'True', 'RestaurantsTableService': 'True', 'HasTV': 'True', 'Ambience': "{'touristy': None, 'hipster': None, 'romantic': False, 'divey': None, 'intimate': None, 'trendy': None, 'upscale': None, 'classy': None, 'casual': None}"}</t>
  </si>
  <si>
    <t>Restaurants, Breakfast &amp; Brunch, Food, American (Traditional), Coffee &amp; Tea, Comfort Food</t>
  </si>
  <si>
    <t>HioVmdWLjJrWD3HoisTWCQ</t>
  </si>
  <si>
    <t>A solid breakfast place that I can get to without having to deal with 96th street.
The breakfast scene in this neck of the woods is honestly pretty bleak. A2Z Cafe is probably the lone standout. Besides that, it is just a bunch of chains.
So here comes Skillets, taking over a space that was formerly occupied by a Mexican restaurant. I've often referred to this strip mall as a Failing Strip Mall, but it seems to have recently obtained several new tenants over the last few months. 
The interior hasn't changed much, and there's actually still some signage by the entrance indicating what used to be here. 
Despite it being a pancake house, I opted for my standard breakfast sandwich stacked with bacon and eggs. Though a bit heavy on the salt, the portions on the sandwich were plentiful. That it comes with a side of hash browns made it more than enough of a meal for my post-bike ride hunger.
Service was prompt and my water and coffee were filled throughout. Business seemed to be relatively good for the first day. 
Honestly this is probably one of my most positive "first day of business" dining experiences, and am glad to have a nearby breakfast option that isn't Starbucks and grab-and-go.
Welcome to the neighborhood.</t>
  </si>
  <si>
    <t>Xjf6tgajD3-UuE1i_OkEgQ</t>
  </si>
  <si>
    <t>8150 Oaklandon Rd, Ste 109</t>
  </si>
  <si>
    <t>{'BusinessAcceptsCreditCards': 'True', 'RestaurantsAttire': "u'casual'", 'Ambience': "{'romantic': False, 'intimate': False, 'touristy': False, 'hipster': False, 'divey': False, 'classy': False, 'trendy': False, 'upscale': False, 'casual': True}", 'RestaurantsGoodForGroups': 'True', 'Caters': 'True', 'OutdoorSeating': 'False', 'RestaurantsReservations': 'False', 'BusinessAcceptsBitcoin': 'False', 'RestaurantsPriceRange2': '1', 'RestaurantsTakeOut': 'True', 'WiFi': "u'free'", 'Alcohol': "u'none'", 'BusinessParking': "{'garage': False, 'street': False, 'validated': False, 'lot': True, 'valet': False}", 'HasTV': 'False', 'NoiseLevel': "u'average'", 'BikeParking': 'True', 'GoodForKids': 'True', 'GoodForMeal': "{'dessert': False, 'latenight': False, 'lunch': True, 'dinner': False, 'brunch': True, 'breakfast': True}", 'RestaurantsDelivery': 'True'}</t>
  </si>
  <si>
    <t>HTSAgq22ntv2vAg2WhlUAg</t>
  </si>
  <si>
    <t>tlwOBAiEvbgHD3upNtNKoQ</t>
  </si>
  <si>
    <t>Great menu. Great food. Great service! I got the Alex skillet &amp; it didn't disappoint. The server pointed me in the right direction when I was trying to decide what to get. The coffee was great and I always love when they have a lot of creamer options. We will definitely be back!</t>
  </si>
  <si>
    <t>18-18097-20190223</t>
  </si>
  <si>
    <t>FNlSalsnLdxWZDDcY1Tr3g</t>
  </si>
  <si>
    <t>8808 N Michigan Rd</t>
  </si>
  <si>
    <t>{'BusinessParking': "{'garage': False, 'street': False, 'validated': False, 'lot': True, 'valet': False}", 'OutdoorSeating': 'False', 'GoodForKids': 'True', 'RestaurantsTakeOut': 'True', 'RestaurantsAttire': "u'casual'", 'RestaurantsReservations': 'False', 'RestaurantsPriceRange2': '1', 'BusinessAcceptsCreditCards': 'True', 'RestaurantsGoodForGroups': 'True', 'Alcohol': "u'none'", 'WiFi': "'free'", 'BikeParking': 'True', 'NoiseLevel': "u'average'", 'HasTV': 'True', 'Caters': 'False', 'RestaurantsDelivery': 'True', 'Ambience': "{u'divey': False, u'hipster': None, u'casual': True, u'touristy': None, u'trendy': None, u'intimate': None, u'romantic': None, u'classy': None, u'upscale': False}", 'GoodForMeal': "{u'breakfast': True, u'brunch': True, u'lunch': True, u'dinner': True, u'latenight': True, u'dessert': None}"}</t>
  </si>
  <si>
    <t>Fast Food, Diners, American (Traditional), Restaurants, Breakfast &amp; Brunch</t>
  </si>
  <si>
    <t>{'Monday': '6:0-0:0', 'Tuesday': '6:0-0:0', 'Wednesday': '6:0-0:0', 'Thursday': '6:0-0:0', 'Friday': '6:0-0:0', 'Saturday': '6:0-0:0', 'Sunday': '6:0-0:0'}</t>
  </si>
  <si>
    <t>By-_i_peET6_qbE5g2rfUA</t>
  </si>
  <si>
    <t>NXgWyXX6wB8mR9LhzoCCuw</t>
  </si>
  <si>
    <t>Waitress was phenomenal, service was great, food portions was EXTREMELY small compared to other breakfast restaurant.  Had to eat again when I left.</t>
  </si>
  <si>
    <t>18-18097-20190224</t>
  </si>
  <si>
    <t>0D1UBNxkT17qejQjjlZurQ</t>
  </si>
  <si>
    <t>Starbucks</t>
  </si>
  <si>
    <t>6929 W 38th St, Ste A</t>
  </si>
  <si>
    <t>{'BusinessParking': "{'garage': False, 'street': False, 'validated': False, 'lot': False, 'valet': False}", 'DogsAllowed': 'False', 'NoiseLevel': "u'average'", 'WiFi': "u'free'", 'OutdoorSeating': 'True'}</t>
  </si>
  <si>
    <t>Cafes, Breakfast &amp; Brunch, Coffee &amp; Tea, Food, Restaurants</t>
  </si>
  <si>
    <t>{'Monday': '0:0-0:0', 'Tuesday': '5:0-18:0', 'Wednesday': '5:0-20:0', 'Thursday': '5:0-20:0', 'Friday': '5:0-20:0', 'Saturday': '6:0-20:0', 'Sunday': '6:0-20:0'}</t>
  </si>
  <si>
    <t>B8UhSC4YNG1XvBlska0WEg</t>
  </si>
  <si>
    <t>ANyyDBgqq8B9_zQj1slllw</t>
  </si>
  <si>
    <t>Excellent service ! Such nice and friendly staff. This is the actual way my drink is supposed to come . If you take a look at my last Starbucks review my cup was half empty while this being the same order and it is completely full !</t>
  </si>
  <si>
    <t>BdSyGKYZmh-hg1qCASJI8A</t>
  </si>
  <si>
    <t>Christinaâ€™s Pancake House</t>
  </si>
  <si>
    <t>215 Terrace Ave</t>
  </si>
  <si>
    <t>{'GoodForKids': 'True', 'Alcohol': "'none'", 'HasTV': 'False', 'WiFi': "u'free'", 'RestaurantsTakeOut': 'True', 'Ambience': "{'touristy': False, 'hipster': False, 'romantic': False, 'divey': False, 'intimate': False, 'trendy': False, 'upscale': False, 'classy': False, 'casual': True}", 'RestaurantsPriceRange2': '1', 'RestaurantsGoodForGroups': 'True', 'RestaurantsAttire': "'casual'", 'BikeParking': 'False', 'BusinessAcceptsBitcoin': 'False', 'BusinessParking': "{'garage': False, 'street': False, 'validated': False, 'lot': True, 'valet': False}", 'NoiseLevel': "'average'", 'OutdoorSeating': 'False', 'Caters': 'False', 'RestaurantsDelivery': 'True', 'WheelchairAccessible': 'True', 'BusinessAcceptsCreditCards': 'True', 'RestaurantsReservations': 'True', 'GoodForMeal': "{'dessert': None, 'latenight': False, 'lunch': True, 'dinner': None, 'brunch': True, 'breakfast': True}", 'DogsAllowed': 'False', 'RestaurantsTableService': 'True'}</t>
  </si>
  <si>
    <t>Comfort Food, Restaurants, American (Traditional), Pancakes, Breakfast &amp; Brunch</t>
  </si>
  <si>
    <t>QRoQB51PMkP6jhWtiPEf2Q</t>
  </si>
  <si>
    <t>UuXDk3xzVg885nr7MK8lAg</t>
  </si>
  <si>
    <t>We were trying to find a good location for breakfast on our way out of town and we had gotten down on the lack of options. Then on the way out we came across this place.
We walked in and were seated quickly! Which is already a win in my book! It smelled like bleach in the facility, which means a clean place lol. 
I ordered the blueberry pancakes with a side of sausage, my wife ordered the everything omelet. 
The food took a little bit to come out. Overall I'd say it wasn't bad! Wasn't like OMG, but was like typical diner food.</t>
  </si>
  <si>
    <t>Q92Zz3X3sSvX9hn7cBN6YQ</t>
  </si>
  <si>
    <t>3840 Eagle View Dr</t>
  </si>
  <si>
    <t>{'Caters': 'True', 'GoodForKids': 'True', 'Alcohol': "u'none'", 'RestaurantsTakeOut': 'True', 'WiFi': "'no'", 'BusinessParking': "{'garage': False, 'street': False, 'validated': False, 'lot': True, 'valet': False}", 'OutdoorSeating': 'False', 'NoiseLevel': "u'average'", 'RestaurantsAttire': "u'casual'", 'RestaurantsGoodForGroups': 'True', 'RestaurantsPriceRange2': '1', 'HasTV': 'False', 'RestaurantsReservations': 'False', 'HappyHour': 'False', 'ByAppointmentOnly': 'False', 'BikeParking': 'False', 'GoodForMeal': "{'dessert': None, 'latenight': None, 'lunch': True, 'dinner': True, 'brunch': True, 'breakfast': True}", 'DogsAllowed': 'False', 'BusinessAcceptsCreditCards': 'True', 'RestaurantsTableService': 'True', 'Ambience': "{u'divey': False, u'hipster': False, u'casual': True, u'touristy': None, u'trendy': None, u'intimate': False, u'romantic': False, u'classy': False, u'upscale': False}", 'RestaurantsDelivery': 'True'}</t>
  </si>
  <si>
    <t>Caterers, Comfort Food, American (Traditional), Southern, Event Planning &amp; Services, Diners, Breakfast &amp; Brunch, Restaurants</t>
  </si>
  <si>
    <t>3MSWBSQOAnVrSwYVFPtIhQ</t>
  </si>
  <si>
    <t>_htPAwWUbp1vG-QfGg4KdQ</t>
  </si>
  <si>
    <t>My wife and I both had the Sunday fried chicken special. Side of mac &amp; cheese and mashed potatoes and gravy. The food was fresh, and exceptionally good tasting. The biscuits were fresh and delicious. Our waitress, Alexis G. did an awesome job. She deserves a " Star" on her apron :)</t>
  </si>
  <si>
    <t>18-18097-20190225</t>
  </si>
  <si>
    <t>04lEB3_tQGky8dq5kCa9Vg</t>
  </si>
  <si>
    <t>1501 E 86th St</t>
  </si>
  <si>
    <t>{'BusinessAcceptsCreditCards': 'True', 'GoodForKids': 'True', 'NoiseLevel': "u'average'", 'RestaurantsTakeOut': 'True', 'BikeParking': 'False', 'RestaurantsGoodForGroups': 'True', 'OutdoorSeating': 'True', 'WiFi': "u'free'", 'BusinessParking': "{'garage': False, 'street': False, 'validated': False, 'lot': True, 'valet': False}", 'HasTV': 'False', 'RestaurantsPriceRange2': '1', 'Ambience': "{'romantic': False, 'intimate': False, 'touristy': False, 'hipster': False, 'divey': False, 'classy': False, 'trendy': False, 'upscale': False, 'casual': True}", 'Alcohol': "u'none'", 'Caters': 'False', 'RestaurantsReservations': 'False', 'HappyHour': 'True', 'GoodForMeal': "{'dessert': True, 'latenight': True, 'lunch': True, 'dinner': True, 'brunch': False, 'breakfast': True}", 'RestaurantsDelivery': 'True', 'DriveThru': 'True', 'RestaurantsAttire': "u'casual'"}</t>
  </si>
  <si>
    <t>Burgers, Restaurants, Steakhouses, Breakfast &amp; Brunch, American (New), American (Traditional), Diners, Fast Food</t>
  </si>
  <si>
    <t>68kHfhMicVNlgF59PrYKCQ</t>
  </si>
  <si>
    <t>zAMpV0uFt9XpqRDFNLWPrQ</t>
  </si>
  <si>
    <t>The servers are polite. Take drink orders &amp; let you look over the menu. I love their Frisco. Burger!! Check out is easy at the counter. Great shakes!</t>
  </si>
  <si>
    <t>18-18097-20190226</t>
  </si>
  <si>
    <t>LEpQUdfFKz9UlVmU1XSmcw</t>
  </si>
  <si>
    <t>fat Rooster diner</t>
  </si>
  <si>
    <t>1 S Capitol Ave</t>
  </si>
  <si>
    <t>{'Alcohol': "u'none'", 'GoodForKids': 'True', 'OutdoorSeating': 'False', 'RestaurantsAttire': "u'casual'", 'RestaurantsPriceRange2': '2', 'BusinessAcceptsCreditCards': 'True', 'RestaurantsReservations': 'True', 'RestaurantsGoodForGroups': 'True', 'Ambience': "{'touristy': False, 'hipster': False, 'romantic': False, 'divey': False, 'intimate': False, 'trendy': None, 'upscale': False, 'classy': None, 'casual': True}", 'BikeParking': 'True', 'RestaurantsTableService': 'True', 'NoiseLevel': "u'average'", 'Caters': 'False', 'GoodForMeal': "{'dessert': False, 'latenight': False, 'lunch': True, 'dinner': False, 'brunch': None, 'breakfast': True}", 'RestaurantsDelivery': 'False', 'HasTV': 'True', 'BusinessParking': "{'garage': False, 'street': True, 'validated': False, 'lot': False, 'valet': False}", 'RestaurantsTakeOut': 'True'}</t>
  </si>
  <si>
    <t>Sandwiches, Restaurants, Breakfast &amp; Brunch, American (New)</t>
  </si>
  <si>
    <t>{'Monday': '6:30-14:0', 'Tuesday': '6:30-14:0', 'Wednesday': '6:30-14:0', 'Thursday': '6:30-14:0', 'Friday': '6:30-14:0', 'Saturday': '6:30-14:0', 'Sunday': '6:30-12:0'}</t>
  </si>
  <si>
    <t>sk98Rm9PkKRenfj3s--4Fw</t>
  </si>
  <si>
    <t>This place is under new ownership and it shows in a very positive way.  Here are some of the great changes if you are familiar with the old setup from about a year ago:
- paper biodegradable straws instead of plastic!
- larger drinking glasses so you aren't constantly waiting on refills
- better brewed ice tea that tastes fresh instead of overbrewed and burnt
- no warm bread tableside, but multiple types of bread to choose yourself and butter upon request
- two types of sliders replace the previous rotating hot pasta dish
- cookies and various desserts replace the bread pudding
- Chef Bryan is back!  He left years ago and his charm and skill were sorely lacking in his various replacements.  He's back, baby, and better than ever!
The prices in general are still pretty outrageous.  And they still have the same waitstaff who are friendly but MIA more often than you'd like.  So I can't give five stars.  But our experience was night and day better than the last time we were here.  Also returning are discounts for State of Indiana government employees and lunch punch cards!  I spoke with the manager and I'm hopeful they will reinstate the lunch discount for building employees, too.
If you're downtown and want a high end pasta buffet with lots of options, a warm space, friendly staff, and biodegradable straws, this is the place to go.</t>
  </si>
  <si>
    <t>18-18057-20190303</t>
  </si>
  <si>
    <t>tpDVJxxFf8B8Wou4Aq0qcw</t>
  </si>
  <si>
    <t>6520 E 82nd St</t>
  </si>
  <si>
    <t>{'RestaurantsGoodForGroups': 'True', 'RestaurantsAttire': "u'casual'", 'RestaurantsReservations': 'False', 'RestaurantsTakeOut': 'True', 'BikeParking': 'True', 'BusinessAcceptsCreditCards': 'True', 'NoiseLevel': "u'quiet'", 'GoodForKids': 'True', 'OutdoorSeating': 'True', 'Alcohol': "u'none'", 'RestaurantsPriceRange2': '1', 'AgesAllowed': "u'allages'", 'GoodForMeal': "{'dessert': False, 'latenight': False, 'lunch': True, 'dinner': False, 'brunch': True, 'breakfast': True}", 'WiFi': "'free'", 'RestaurantsDelivery': 'True', 'Ambience': "{'touristy': False, 'hipster': False, 'romantic': False, 'divey': False, 'intimate': False, 'trendy': False, 'upscale': False, 'classy': False, 'casual': False}", 'Caters': 'True', 'BusinessParking': "{'garage': False, 'street': False, 'validated': False, 'lot': True, 'valet': False}", 'HasTV': 'True'}</t>
  </si>
  <si>
    <t>Breakfast &amp; Brunch, Sandwiches, Bagels, Food, Restaurants</t>
  </si>
  <si>
    <t>{'Monday': '0:0-0:0', 'Tuesday': '6:0-14:0', 'Wednesday': '6:0-14:0', 'Thursday': '6:0-14:0', 'Friday': '6:0-14:0', 'Saturday': '7:0-14:0', 'Sunday': '6:0-14:0'}</t>
  </si>
  <si>
    <t>mkoQFvF_8my46AXXnSWBgQ</t>
  </si>
  <si>
    <t>kI05crarEBQasuburOoX5Q</t>
  </si>
  <si>
    <t>This place is not ADA accessible. Condiments, lids, and other items are not available within reach for individuals in wheelchairs.</t>
  </si>
  <si>
    <t>18-18063-20190303</t>
  </si>
  <si>
    <t>X3b_OIobMY0KRDKBJs_eEA</t>
  </si>
  <si>
    <t>Paragon Family Restaurant</t>
  </si>
  <si>
    <t>118 S Girls School Rd</t>
  </si>
  <si>
    <t>{'RestaurantsGoodForGroups': 'True', 'RestaurantsAttire': "u'casual'", 'Alcohol': "u'none'", 'WiFi': "'free'", 'OutdoorSeating': 'False', 'BikeParking': 'False', 'RestaurantsTakeOut': 'True', 'HasTV': 'True', 'NoiseLevel': "u'average'", 'BusinessAcceptsCreditCards': 'True', 'RestaurantsPriceRange2': '1', 'RestaurantsReservations': 'False', 'GoodForKids': 'True', 'Caters': 'False', 'RestaurantsDelivery': 'True', 'BusinessParking': "{u'valet': False, u'garage': False, u'street': None, u'lot': True, u'validated': False}", 'GoodForMeal': "{'dessert': None, 'latenight': False, 'lunch': True, 'dinner': True, 'brunch': True, 'breakfast': True}", 'Ambience': "{u'divey': None, u'hipster': False, u'casual': True, u'touristy': False, u'trendy': False, u'intimate': False, u'romantic': False, u'classy': False, u'upscale': False}"}</t>
  </si>
  <si>
    <t>Diners, Salad, American (Traditional), Sandwiches, Restaurants, Breakfast &amp; Brunch</t>
  </si>
  <si>
    <t>{'Monday': '6:0-21:0', 'Tuesday': '6:0-21:0', 'Wednesday': '6:0-21:0', 'Thursday': '6:0-21:0', 'Friday': '6:0-21:0', 'Saturday': '6:0-21:0', 'Sunday': '6:0-20:0'}</t>
  </si>
  <si>
    <t>2kPX6KPUTMXKFL14kl0d5w</t>
  </si>
  <si>
    <t>YN6Kiy1Ufe2DHdGpCCEZdg</t>
  </si>
  <si>
    <t>Stopped in for dinner last week for the first time in a couple years and I'm just wondering why it took so long to go back? I love this place! Food was delicious and over-abundant and Myla (sp?) gave amazing service!</t>
  </si>
  <si>
    <t>18-18097-20190303</t>
  </si>
  <si>
    <t>7QbVpafmlsaGX1BRxsmc5Q</t>
  </si>
  <si>
    <t>6957 W 38th Street</t>
  </si>
  <si>
    <t>{'RestaurantsReservations': 'False', 'RestaurantsPriceRange2': '1', 'Ambience': "{'touristy': False, 'hipster': False, 'romantic': False, 'divey': False, 'intimate': False, 'trendy': False, 'upscale': False, 'classy': False, 'casual': False}", 'RestaurantsGoodForGroups': 'True', 'GoodForKids': 'True', 'BusinessAcceptsCreditCards': 'True', 'BikeParking': 'True', 'GoodForMeal': "{'dessert': False, 'latenight': False, 'lunch': False, 'dinner': False, 'brunch': False, 'breakfast': False}", 'RestaurantsTakeOut': 'True', 'RestaurantsAttire': "'casual'", 'BusinessParking': "{'garage': False, 'street': False, 'validated': False, 'lot': True, 'valet': False}", 'Alcohol': "'none'", 'RestaurantsDelivery': 'True', 'HasTV': 'True', 'OutdoorSeating': 'None', 'DriveThru': 'True'}</t>
  </si>
  <si>
    <t>Restaurants, Tex-Mex, Breakfast &amp; Brunch, Fast Food, Mexican, Tacos</t>
  </si>
  <si>
    <t>{'Monday': '7:0-3:0', 'Tuesday': '7:0-3:0', 'Wednesday': '7:0-3:0', 'Thursday': '7:0-3:0', 'Friday': '7:0-3:0', 'Saturday': '7:0-3:0', 'Sunday': '7:0-3:0'}</t>
  </si>
  <si>
    <t>XjqN8lEIxmX6bvgwpmqiAQ</t>
  </si>
  <si>
    <t>OrfM8IXhgPvq1kAjOl-tgA</t>
  </si>
  <si>
    <t>It's Taco Bell.  Not bad food at all.  If you want something fast and craving regular tacos and such a good place to stop.</t>
  </si>
  <si>
    <t>18-18097-20190304</t>
  </si>
  <si>
    <t>tj7aaF1AhAyiepySMHPK3w</t>
  </si>
  <si>
    <t>444 E Thompson Road</t>
  </si>
  <si>
    <t>{'OutdoorSeating': 'True', 'GoodForKids': 'True', 'BusinessAcceptsCreditCards': 'True', 'RestaurantsTakeOut': 'True', 'RestaurantsReservations': 'False', 'RestaurantsGoodForGroups': 'True', 'BikeParking': 'False', 'Ambience': "{'romantic': False, 'intimate': False, 'classy': False, 'hipster': False, 'divey': False, 'touristy': False, 'trendy': False, 'upscale': False, 'casual': False}", 'RestaurantsAttire': "'casual'", 'RestaurantsPriceRange2': '1', 'HasTV': 'True', 'RestaurantsDelivery': 'True', 'DriveThru': 'True'}</t>
  </si>
  <si>
    <t>Fast Food, Tex-Mex, Restaurants, Tacos, Mexican, Breakfast &amp; Brunch</t>
  </si>
  <si>
    <t>{'Monday': '9:0-4:0', 'Tuesday': '9:0-4:0', 'Wednesday': '9:0-4:0', 'Thursday': '9:0-4:0', 'Friday': '9:0-4:0', 'Saturday': '9:0-4:0', 'Sunday': '9:0-4:0'}</t>
  </si>
  <si>
    <t>WSuPp_E5Jgv0nhUMSaku1A</t>
  </si>
  <si>
    <t>1tNfdLbQgDLS0qVwlJGn-w</t>
  </si>
  <si>
    <t>Have to be the most incompetent people ever at this location. Will never come back here again . Trashy and awful service</t>
  </si>
  <si>
    <t>E8Y38V4dNZjHCAW08owj6Q</t>
  </si>
  <si>
    <t>7650 Brookville Road</t>
  </si>
  <si>
    <t>{'RestaurantsPriceRange2': '1', 'DriveThru': 'True', 'RestaurantsDelivery': 'True'}</t>
  </si>
  <si>
    <t>Restaurants, Breakfast &amp; Brunch, Fast Food, Mexican, Tacos</t>
  </si>
  <si>
    <t>{'Monday': '7:0-2:0', 'Tuesday': '7:0-2:0', 'Wednesday': '7:0-3:0', 'Thursday': '7:0-3:0', 'Friday': '7:0-3:0', 'Saturday': '7:0-3:0', 'Sunday': '7:0-2:0'}</t>
  </si>
  <si>
    <t>Grmh68eaD0QFnoK63gioEw</t>
  </si>
  <si>
    <t>fm0GROKDdJNxaqbo7By2Cw</t>
  </si>
  <si>
    <t>Ignore the old reviews. This place has given me above average service every time I've been. (And I've been a lot) The one or two times they messed something up they fixed it immediately for free! They also threw in a free drink both times without me asking!</t>
  </si>
  <si>
    <t>18-18097-20190307</t>
  </si>
  <si>
    <t>H8Ux5meawQlrBBR79Rv_-w</t>
  </si>
  <si>
    <t>3450 W 86th St</t>
  </si>
  <si>
    <t>{'BusinessParking': "{'garage': False, 'street': False, 'validated': False, 'lot': True, 'valet': False}", 'BusinessAcceptsCreditCards': 'True', 'Caters': 'False', 'BikeParking': 'False', 'RestaurantsPriceRange2': '1', 'RestaurantsDelivery': 'True', 'AgesAllowed': "u'allages'", 'RestaurantsTakeOut': 'True', 'WiFi': "u'free'"}</t>
  </si>
  <si>
    <t>Bagels, Food, Sandwiches, Breakfast &amp; Brunch, Restaurants</t>
  </si>
  <si>
    <t>{'Monday': '6:0-11:0', 'Tuesday': '6:0-11:0', 'Wednesday': '6:0-11:0', 'Thursday': '6:0-11:0', 'Friday': '6:0-11:0', 'Saturday': '7:0-11:0', 'Sunday': '6:0-11:0'}</t>
  </si>
  <si>
    <t>vBEpBzox8QIr1y-EMKuVSg</t>
  </si>
  <si>
    <t>fJ-VkdCoUaHRUuwviXinFw</t>
  </si>
  <si>
    <t>Good coffee! Great bagels  I tried their special which was 4 pastries for $6 I loved the chocolate croissant  the chocolate chip cake I'll pass up next time</t>
  </si>
  <si>
    <t>30eSPigjc1FZWSErmYw7Pg</t>
  </si>
  <si>
    <t>8975 E Washington St</t>
  </si>
  <si>
    <t>{'RestaurantsReservations': 'False', 'Ambience': "{'touristy': False, 'hipster': False, 'romantic': False, 'divey': False, 'intimate': False, 'trendy': False, 'upscale': False, 'classy': False, 'casual': False}", 'RestaurantsTakeOut': 'True', 'GoodForKids': 'False', 'BusinessAcceptsCreditCards': 'True', 'DriveThru': 'True', 'GoodForMeal': "{'dessert': False, 'latenight': False, 'lunch': False, 'dinner': False, 'brunch': False, 'breakfast': False}", 'BusinessParking': "{'garage': False, 'street': False, 'validated': False, 'lot': False, 'valet': False}", 'RestaurantsDelivery': 'True'}</t>
  </si>
  <si>
    <t>Fast Food, Restaurants, Chicken Shop, Breakfast &amp; Brunch, Chicken Wings</t>
  </si>
  <si>
    <t>GjvQV2_RWAP_ZTPOd5neDg</t>
  </si>
  <si>
    <t>yY4mN1oD_sl_u5CY_sOohQ</t>
  </si>
  <si>
    <t>Pure trash, ran out of strips at 6pm and gave less of a care.......Why are they open?</t>
  </si>
  <si>
    <t>18-18097-20190310</t>
  </si>
  <si>
    <t>93vHvE5S5gMQhkmC8cAvbw</t>
  </si>
  <si>
    <t>7960 US 31 S</t>
  </si>
  <si>
    <t>{'RestaurantsTakeOut': 'True', 'BusinessAcceptsCreditCards': 'True', 'RestaurantsAttire': "'casual'", 'OutdoorSeating': 'False', 'HasTV': 'False', 'RestaurantsPriceRange2': '1', 'RestaurantsGoodForGroups': 'True', 'RestaurantsReservations': 'False', 'GoodForKids': 'True', 'BikeParking': 'False', 'BusinessParking': "{'garage': False, 'street': False, 'validated': False, 'lot': True, 'valet': False}", 'DriveThru': 'True', 'WiFi': "u'free'", 'Alcohol': "u'none'", 'RestaurantsDelivery': 'True', 'Ambience': "{'touristy': False, 'hipster': False, 'romantic': False, 'divey': False, 'intimate': False, 'trendy': False, 'upscale': False, 'classy': False, 'casual': False}"}</t>
  </si>
  <si>
    <t>Restaurants, American (New), Burgers, American (Traditional), Breakfast &amp; Brunch, Fast Food</t>
  </si>
  <si>
    <t>4TVTnK5nsaTg9U7XtCCwyA</t>
  </si>
  <si>
    <t>BEuRiyuTfWRaudLzfBA_ow</t>
  </si>
  <si>
    <t>I worked at this restaurant 37 years ago and the managers I had would have fired most of these employees.  The only people who did their jobs were the grill man and the person making the milkshake.  I sat for almost 30 minutes before I was forced to hunt someone down to find out what happened to my order, turned out the grill cook had made it and put it up on the salamander 2 minutes after I ordered it and it sat there, untouched, for nearly 30 minutes.  None of the employees could be bothered to see that it was there and give it to me.  They were all too busy congregating in the back of the store and chatting.  Horrific service.  The only reason I'm not giving one star is the poor grill guy was doing his job and made what I'm sure was a good burger before it sat under the heat lamp for half an hour.  The burger did not have my chosen condiments (not grill guy's fault), nor did it ever get them.  They also forgot my drink.
What a terrible disappointment.</t>
  </si>
  <si>
    <t>0DBf72U_oR_iDDXdOx4a4g</t>
  </si>
  <si>
    <t>4937 Knights Way</t>
  </si>
  <si>
    <t>{'GoodForKids': 'True', 'RestaurantsDelivery': 'False', 'RestaurantsTakeOut': 'True', 'HasTV': 'False', 'RestaurantsGoodForGroups': 'False', 'RestaurantsPriceRange2': '1', 'Caters': 'False', 'WiFi': "u'no'", 'BusinessAcceptsCreditCards': 'True', 'RestaurantsReservations': 'False', 'RestaurantsAttire': "'casual'", 'BusinessParking': "{'garage': False, 'street': False, 'validated': False, 'lot': True, 'valet': False}", 'NoiseLevel': "u'average'", 'Alcohol': "u'none'", 'GoodForMeal': "{'dessert': False, 'latenight': True, 'lunch': False, 'dinner': False, 'brunch': True, 'breakfast': True}", 'OutdoorSeating': 'False', 'BikeParking': 'True', 'Ambience': "{'touristy': False, 'hipster': False, 'romantic': False, 'divey': False, 'intimate': False, 'trendy': False, 'upscale': False, 'classy': False, 'casual': False}"}</t>
  </si>
  <si>
    <t>Breakfast &amp; Brunch, Diners, American (New), American (Traditional), Fast Food, Restaurants</t>
  </si>
  <si>
    <t>AS97OI3W4cfvCpBINvr9VQ</t>
  </si>
  <si>
    <t>_v5Vpt6tDNEcDVI-n01NWw</t>
  </si>
  <si>
    <t>Can't go wrong with a Waffle House breakfast.  The bacon was delicious, nice and Smokey.  Grits were nice and buttery.  Good breakfast for the money.</t>
  </si>
  <si>
    <t>PULLubixBqQhUbfRUtfHzw</t>
  </si>
  <si>
    <t>Rise &amp; Shine</t>
  </si>
  <si>
    <t>6120 E Thompson Rd</t>
  </si>
  <si>
    <t>{'HappyHour': 'False', 'RestaurantsTakeOut': 'True', 'RestaurantsGoodForGroups': 'True', 'GoodForKids': 'True', 'Ambience': "{'touristy': False, 'hipster': False, 'romantic': False, 'divey': False, 'intimate': None, 'trendy': None, 'upscale': False, 'classy': False, 'casual': True}", 'BusinessParking': "{'garage': False, 'street': False, 'validated': False, 'lot': None, 'valet': False}", 'RestaurantsTableService': 'True', 'Alcohol': "u'none'", 'OutdoorSeating': 'False', 'DogsAllowed': 'False', 'RestaurantsPriceRange2': '1', 'BusinessAcceptsCreditCards': 'True', 'HasTV': 'True', 'RestaurantsDelivery': 'True', 'GoodForMeal': "{'dessert': None, 'latenight': None, 'lunch': None, 'dinner': None, 'brunch': True, 'breakfast': True}", 'NoiseLevel': "u'average'", 'RestaurantsReservations': 'False'}</t>
  </si>
  <si>
    <t>Chicken Wings, Burgers, Breakfast &amp; Brunch, Restaurants</t>
  </si>
  <si>
    <t>Q0ScbFROpt4RZzMEwAL0lw</t>
  </si>
  <si>
    <t>fDeqCfPyHvivz7mfc4A4Uw</t>
  </si>
  <si>
    <t>First visit with Rise &amp; Sine open just a few short weeks.  A large space, nicely decorated and an open feel.  Very friendly staff and unique open concept kitchen so you can watch as your meal is being prepared.  
First, let me say they offer a good, strong coffee so points for that!  Clean tables with no sticky residue is an extra plus!  Good menu with diverse options and they serve lunch food all day, too!  I tried their Pastor Skillet which was delicious and plentiful.  My husband had the sausage gravy and biscuit platter which he gave a thumbs up approval.  Management came by twice to check on our meal and if we needed anything.  We appreciated the attention and can't wait to try other items on their menu!
I'm really thrilled to have a quality breakfast and lunch spot so near to my house!  I think they'll do really well and intend on being a regular!</t>
  </si>
  <si>
    <t>18-18097-20190311</t>
  </si>
  <si>
    <t>QD3GGDHTnK5JWMEFLag7Sg</t>
  </si>
  <si>
    <t>Flap Jacks Pancake House</t>
  </si>
  <si>
    <t>5035 W 71st St, Ste H</t>
  </si>
  <si>
    <t>{'HasTV': 'True', 'RestaurantsDelivery': 'False', 'RestaurantsTakeOut': 'True', 'Alcohol': "'none'", 'RestaurantsPriceRange2': '1', 'BikeParking': 'False', 'BusinessParking': "{'garage': False, 'street': False, 'validated': False, 'lot': True, 'valet': False}", 'RestaurantsGoodForGroups': 'True', 'GoodForKids': 'True', 'RestaurantsReservations': 'False', 'GoodForMeal': "{'dessert': None, 'latenight': None, 'lunch': True, 'dinner': None, 'brunch': True, 'breakfast': True}", 'OutdoorSeating': 'False', 'RestaurantsTableService': 'True', 'Ambience': "{'touristy': False, 'hipster': False, 'romantic': False, 'divey': False, 'intimate': False, 'trendy': False, 'upscale': False, 'classy': False, 'casual': True}", 'NoiseLevel': "u'average'", 'BusinessAcceptsCreditCards': 'True', 'RestaurantsAttire': "'casual'", 'WiFi': "'no'"}</t>
  </si>
  <si>
    <t>vUQWxoN6Wq46a47TfLIP3w</t>
  </si>
  <si>
    <t>wWRfQLQhTo85W_jTLRg_xQ</t>
  </si>
  <si>
    <t>Been there in the past and the food was ok. However my review this time is about a visit this past Sunday. Was seated. Then after 20 minutes, no one came over to our table. So we got up and left. That's just ridiculous. Weren't even busy. About 7 employees just standing around talking the whole time with each other. Didn't even look like they noticed us leave.</t>
  </si>
  <si>
    <t>18-18097-20190314</t>
  </si>
  <si>
    <t>jz8WhbIAHlMLPl_9e0UaMg</t>
  </si>
  <si>
    <t>Skylight Bistro &amp; Wine Bar</t>
  </si>
  <si>
    <t>7202 E 21st St</t>
  </si>
  <si>
    <t>{'RestaurantsGoodForGroups': 'True', 'RestaurantsTakeOut': 'True', 'BikeParking': 'False', 'RestaurantsPriceRange2': '2', 'RestaurantsDelivery': 'False', 'RestaurantsAttire': "'casual'", 'WiFi': "'free'", 'BusinessAcceptsCreditCards': 'True', 'GoodForKids': 'True', 'Ambience': "{'romantic': False, 'intimate': False, 'classy': False, 'hipster': False, 'divey': False, 'touristy': False, 'trendy': False, 'upscale': False, 'casual': False}", 'OutdoorSeating': 'False', 'Alcohol': "u'full_bar'", 'HasTV': 'True', 'RestaurantsReservations': 'True', 'Music': "{'dj': None, 'background_music': False, 'no_music': False, 'jukebox': None, 'live': False, 'video': False, 'karaoke': None}", 'GoodForMeal': "{'dessert': False, 'latenight': False, 'lunch': False, 'dinner': False, 'brunch': False, 'breakfast': False}", 'Caters': 'False', 'BusinessParking': "{'garage': False, 'street': False, 'validated': False, 'lot': False, 'valet': False}"}</t>
  </si>
  <si>
    <t>Wine Bars, Nightlife, American (New), Bars, Restaurants, Breakfast &amp; Brunch</t>
  </si>
  <si>
    <t>{'Monday': '6:0-23:0', 'Tuesday': '6:0-23:0', 'Wednesday': '6:0-23:0', 'Thursday': '6:0-23:0', 'Friday': '6:0-23:0', 'Saturday': '6:0-23:0', 'Sunday': '6:0-23:0'}</t>
  </si>
  <si>
    <t>w4y_Eg0VhgnQqapYV7QBhA</t>
  </si>
  <si>
    <t>ke55Td5v8h5mWCuIxtyTAQ</t>
  </si>
  <si>
    <t>Steak asked for medium came rare
Salad was from 4 days ago. 
Out of cheaper things on menu. 
Guy next to me said no onions. 
Yup you guessed it. 
Onions.</t>
  </si>
  <si>
    <t>18-18097-20190315</t>
  </si>
  <si>
    <t>jeiV-bDLPmo0AhBZGF8v4w</t>
  </si>
  <si>
    <t>Leonardo's Mexican Food</t>
  </si>
  <si>
    <t>8431 N Michigan Rd</t>
  </si>
  <si>
    <t>{'BusinessParking': "{'garage': False, 'street': False, 'validated': False, 'lot': True, 'valet': False}", 'RestaurantsGoodForGroups': 'True', 'HasTV': 'True', 'Alcohol': "u'none'", 'OutdoorSeating': 'True', 'WiFi': "u'free'", 'BikeParking': 'False', 'Caters': 'True', 'BusinessAcceptsCreditCards': 'True', 'RestaurantsReservations': 'False', 'RestaurantsAttire': "u'casual'", 'DriveThru': 'True', 'GoodForKids': 'True', 'RestaurantsPriceRange2': '1', 'Ambience': "{'touristy': False, 'hipster': False, 'romantic': False, 'divey': True, 'intimate': False, 'trendy': False, 'upscale': False, 'classy': False, 'casual': True}", 'GoodForMeal': "{'dessert': False, 'latenight': True, 'lunch': True, 'dinner': True, 'brunch': None, 'breakfast': True}", 'BusinessAcceptsBitcoin': 'False', 'NoiseLevel': "'average'", 'RestaurantsDelivery': 'True', 'RestaurantsTakeOut': 'True'}</t>
  </si>
  <si>
    <t>Restaurants, Salad, Breakfast &amp; Brunch, Latin American, Mexican</t>
  </si>
  <si>
    <t>nVUeLIm19krQG3rHJGgSFg</t>
  </si>
  <si>
    <t>fgwiEgpNV2DVSPIMHvRKFA</t>
  </si>
  <si>
    <t>I used to love this place. The service used to be great, friendly. While I was in the middle of have my ordered taken inside I was interrupted as the man decided to take a drive thru order without excusing himself or apologizing for cutting me off. I decided to ignore it and waited for him to finish. As I continued to order I could see the exasperation on this man's face. I had a a few questions about the food and the man subtly rolled his eyes and glared at me. I've never felt so unwelcome at an establishment I've been loyal to for the past few years. Disappointed. Don't feel like coming back again. There are better places than this watered down Mexican food. And yes, soy Mexicana.</t>
  </si>
  <si>
    <t>hbapFADC9xx801IuPIJx-Q</t>
  </si>
  <si>
    <t>1402 N Arlington</t>
  </si>
  <si>
    <t>{'RestaurantsGoodForGroups': 'True', 'RestaurantsTakeOut': 'True', 'DriveThru': 'True', 'Ambience': "{'touristy': False, 'hipster': False, 'romantic': False, 'divey': False, 'intimate': False, 'trendy': False, 'upscale': False, 'classy': False, 'casual': False}", 'BusinessAcceptsCreditCards': 'True', 'RestaurantsReservations': 'False', 'GoodForKids': 'True', 'RestaurantsPriceRange2': '1', 'RestaurantsAttire': "'casual'", 'RestaurantsDelivery': 'True', 'HasTV': 'True', 'GoodForMeal': "{'dessert': False, 'latenight': False, 'lunch': False, 'dinner': False, 'brunch': False, 'breakfast': False}", 'RestaurantsTableService': 'True', 'Alcohol': "'none'", 'NoiseLevel': "'quiet'", 'BusinessParking': "{'garage': False, 'street': False, 'validated': False, 'lot': True, 'valet': False}", 'OutdoorSeating': 'None'}</t>
  </si>
  <si>
    <t>Restaurants, Breakfast &amp; Brunch, Tacos, Fast Food, Mexican, Tex-Mex</t>
  </si>
  <si>
    <t>1UmAXNtFlMHtF2gwFGCMBw</t>
  </si>
  <si>
    <t>3coyWcXt9OWxKDwSuf4now</t>
  </si>
  <si>
    <t>When I give a review on yelp it is either one of two things...I'm praising the business or they're getting a bad review. This time it's a bad review. It's normally some what bearable but this time was just unacceptable. There was a car parked in the parking lot, it was after midnight and I pulled up to the drive thru, I said hi like five times, and drove up to the window and seen someone working. I should of honked but regardless someone should've been there to take my order. I am noticing this trend on the Eastside at fast food restaurants. We have to do better.</t>
  </si>
  <si>
    <t>18-18097-20190316</t>
  </si>
  <si>
    <t>t5fwWTHFVGpH9Xkrv56EtA</t>
  </si>
  <si>
    <t>4031 E Southport Rd</t>
  </si>
  <si>
    <t>{'RestaurantsDelivery': 'False', 'RestaurantsTakeOut': 'True', 'BusinessAcceptsCreditCards': 'True', 'OutdoorSeating': 'False', 'RestaurantsAttire': "u'casual'", 'BusinessParking': "{'garage': False, 'street': False, 'validated': False, 'lot': True, 'valet': False}", 'NoiseLevel': "u'average'", 'RestaurantsReservations': 'False', 'Alcohol': "u'none'", 'RestaurantsPriceRange2': '1', 'GoodForKids': 'True', 'WiFi': "u'no'", 'BikeParking': 'True', 'RestaurantsGoodForGroups': 'True', 'DriveThru': 'False', 'HasTV': 'False', 'Caters': 'False', 'GoodForMeal': "{u'breakfast': True, u'brunch': None, u'lunch': True, u'dinner': None, u'latenight': True, u'dessert': False}", 'Ambience': "{u'divey': None, u'hipster': None, u'casual': True, u'touristy': None, u'trendy': None, u'intimate': None, u'romantic': None, u'classy': False, u'upscale': None}"}</t>
  </si>
  <si>
    <t>American (New), Breakfast &amp; Brunch, Salad, Diners, Restaurants, American (Traditional), Burgers</t>
  </si>
  <si>
    <t>lT606eK0xIYNmdSeHiltIA</t>
  </si>
  <si>
    <t>gMngrn3kTNXtahftG3c-xA</t>
  </si>
  <si>
    <t>The Waffle House has yet to fail me. Yes there are some better then others but overall they deliver quality food at quality prices.  This one we ate at this morning. Food was good prices were good. Except our waitress kept complaining how she wasnt feeling well and how she was fighting to stay at work. I of course understand but should you be complaining your sick in front of custo
mers.</t>
  </si>
  <si>
    <t>18-18097-20190317</t>
  </si>
  <si>
    <t>Tnj6pIWAJpWBhcs2FQf4RQ</t>
  </si>
  <si>
    <t>Keystone Diner</t>
  </si>
  <si>
    <t>2344 E 53rd St</t>
  </si>
  <si>
    <t>{'RestaurantsDelivery': 'False', 'GoodForKids': 'True', 'RestaurantsReservations': 'False', 'RestaurantsPriceRange2': '1', 'RestaurantsGoodForGroups': 'True', 'BusinessAcceptsCreditCards': 'True', 'RestaurantsTakeOut': 'True', 'OutdoorSeating': 'False', 'BusinessParking': "{'garage': False, 'street': False, 'validated': False, 'lot': True, 'valet': False}", 'RestaurantsAttire': "u'casual'", 'NoiseLevel': "u'average'", 'WiFi': "u'free'", 'Caters': 'False', 'Alcohol': "u'none'", 'BikeParking': 'False', 'HasTV': 'True', 'WheelchairAccessible': 'False', 'RestaurantsTableService': 'True', 'Corkage': 'False', 'GoodForMeal': "{'dessert': False, 'latenight': False, 'lunch': True, 'dinner': False, 'brunch': True, 'breakfast': True}", 'Ambience': "{'touristy': False, 'hipster': False, 'romantic': False, 'divey': True, 'intimate': False, 'trendy': False, 'upscale': False, 'classy': False, 'casual': True}", 'BYOB': 'False', 'HappyHour': 'False'}</t>
  </si>
  <si>
    <t>Restaurants, American (Traditional), Diners, Burgers, Breakfast &amp; Brunch, Delis, Sandwiches</t>
  </si>
  <si>
    <t>{'Monday': '0:0-0:0', 'Wednesday': '7:0-14:0', 'Thursday': '7:0-14:0', 'Friday': '7:0-14:0', 'Saturday': '7:0-14:0', 'Sunday': '7:0-14:0'}</t>
  </si>
  <si>
    <t>EVsGaWacekO_us-f6fB1Bw</t>
  </si>
  <si>
    <t>tcHlO1sl-Rw1CZUC3O2Yfw</t>
  </si>
  <si>
    <t>This is a great north Indy diner. Stuck in a strip mall and easy to miss if your not looking for it. Seems to have a consistent local following. I hit it on two mornings in a row right after opening and had a hot breakfast and good service. Brewed iced tea. No hash browns but the dreaded breakfast potatoes. Excellent staff, very friendly both mornings but also stayed out of my face. I had consistently cooked hot breakfast both days and though I did not try it they advertised blueberry pancakes and strawberry waffles which looked good.</t>
  </si>
  <si>
    <t>18-18097-20190322</t>
  </si>
  <si>
    <t>_tC4lXqwdfh3fbjuP40Bsw</t>
  </si>
  <si>
    <t>6845 Bluff Rd</t>
  </si>
  <si>
    <t>{'BikeParking': 'False', 'NoiseLevel': "u'average'", 'RestaurantsReservations': 'False', 'Caters': 'False', 'OutdoorSeating': 'False', 'WiFi': "'free'", 'HasTV': 'True', 'RestaurantsPriceRange2': '1', 'RestaurantsAttire': "u'casual'", 'RestaurantsTakeOut': 'True', 'RestaurantsGoodForGroups': 'True', 'RestaurantsTableService': 'True', 'GoodForKids': 'True', 'ByAppointmentOnly': 'False', 'BusinessParking': "{'garage': False, 'street': False, 'validated': False, 'lot': True, 'valet': False}", 'HappyHour': 'False', 'RestaurantsDelivery': 'True', 'Alcohol': "u'none'", 'DriveThru': 'False', 'Ambience': "{'touristy': False, 'hipster': False, 'romantic': False, 'divey': False, 'intimate': False, 'trendy': None, 'upscale': False, 'classy': False, 'casual': True}", 'BusinessAcceptsCreditCards': 'True', 'GoodForMeal': "{'dessert': False, 'latenight': False, 'lunch': True, 'dinner': False, 'brunch': True, 'breakfast': True}", 'DogsAllowed': 'False'}</t>
  </si>
  <si>
    <t>Diners, Sandwiches, Burgers, Cafes, Breakfast &amp; Brunch, Restaurants</t>
  </si>
  <si>
    <t>SNObQjJQLw9yAT77IgdZfA</t>
  </si>
  <si>
    <t>Yv0qutrZdNn83xQb5q5uFg</t>
  </si>
  <si>
    <t>We have been a loyal customer of Hotcakes since they opened this location. Because of the location being only about 1/2 mile from home. The breakfast menu is their 5 star rating. Big portions and their namesake pretty much says it. The pancakes are very fluffy and tasty. The omelettes large, the skillets large. Breakfast croissant fantastic.  Service is great. The owners have strict adherence policy on service. Sunday's are their busiest day and there is always a wait. They have it down to a science and the turnover seems to be pretty efficient and the waiting doesn't seem to be very long. Unless you have a large party of like 8+. However they get it figured out!</t>
  </si>
  <si>
    <t>18-18097-20190323</t>
  </si>
  <si>
    <t>wA9k7sxn_ON0M1MJAPJndw</t>
  </si>
  <si>
    <t>2202 W Southport Rd</t>
  </si>
  <si>
    <t>{'OutdoorSeating': 'False', 'BusinessAcceptsCreditCards': 'True', 'RestaurantsAttire': "'casual'", 'RestaurantsGoodForGroups': 'True', 'RestaurantsPriceRange2': '1', 'Ambience': "{'romantic': False, 'intimate': False, 'classy': False, 'hipster': False, 'divey': False, 'touristy': False, 'trendy': False, 'upscale': False, 'casual': False}", 'HasTV': 'False', 'RestaurantsTakeOut': 'True', 'BikeParking': 'True', 'DriveThru': 'True', 'WiFi': "'free'", 'GoodForKids': 'True', 'BusinessParking': "{'garage': False, 'street': False, 'validated': False, 'lot': False, 'valet': False}", 'RestaurantsReservations': 'False', 'Alcohol': "'none'", 'RestaurantsDelivery': 'True', 'GoodForMeal': "{'dessert': False, 'latenight': False, 'lunch': False, 'dinner': False, 'brunch': False, 'breakfast': False}"}</t>
  </si>
  <si>
    <t>American (Traditional), Restaurants, American (New), Fast Food, Burgers, Breakfast &amp; Brunch, Diners</t>
  </si>
  <si>
    <t>0n6Vx0o_RavuVEW1V8LWtA</t>
  </si>
  <si>
    <t>uk_wlhiqiZbI4SxJy_cS5A</t>
  </si>
  <si>
    <t>Is it possible for Steak 'n Shake to get orders correct? I just left (3/23/19) this store (#584) to pick up breakfast. We used the drive-thru to order a total of 6 eggs over HARD. They were all runny--that's not hard. And, the hash browns needed to be cooked a little longer (I see a pattern here). The hash browns were so hot, however, that they melted the styrofoam. So I spent money on food that nobody will eat. This is not the first time or fifth time. I've actually lost count.  It seems to be your standard of quality (or lack thereof). I am frustrated always giving you another chance to make a good impression and you frequently fail to rise to the occasion. I've completed your customer comment form on your website with problems in the past and never received a response.  Today's trip was a wasted $14 because nobody ate it! While I grew up loving Steak 'n Shake, you have whittled the company down to nothing and run off a lot of dedicated customers.</t>
  </si>
  <si>
    <t>18-18097-20190325</t>
  </si>
  <si>
    <t>QbLvrNsUmD_62d9pIxwlSA</t>
  </si>
  <si>
    <t>2130 N Post Rd</t>
  </si>
  <si>
    <t>{'NoiseLevel': "u'quiet'", 'Ambience': "{'romantic': False, 'intimate': False, 'classy': False, 'hipster': False, 'divey': False, 'touristy': False, 'trendy': False, 'upscale': False, 'casual': True}", 'WiFi': "u'paid'", 'GoodForKids': 'True', 'BusinessAcceptsCreditCards': 'True', 'RestaurantsReservations': 'False', 'RestaurantsPriceRange2': '1', 'RestaurantsTableService': 'False', 'OutdoorSeating': 'False', 'RestaurantsAttire': "'casual'", 'GoodForMeal': "{'dessert': False, 'latenight': False, 'lunch': True, 'dinner': False, 'brunch': False, 'breakfast': True}", 'Caters': 'False', 'DriveThru': 'True', 'RestaurantsGoodForGroups': 'True', 'BikeParking': 'True', 'BusinessParking': "{'garage': False, 'street': False, 'validated': False, 'lot': True, 'valet': False}", 'Alcohol': "'none'", 'RestaurantsDelivery': 'True', 'HasTV': 'True', 'RestaurantsTakeOut': 'False'}</t>
  </si>
  <si>
    <t>Restaurants, Mexican, Tacos, Breakfast &amp; Brunch, Burgers, Fast Food</t>
  </si>
  <si>
    <t>eDaQR3MVfREYoOEATIQr3A</t>
  </si>
  <si>
    <t>_iBp642C-AEgDWDDk-HvJw</t>
  </si>
  <si>
    <t>Ordered 2 curly fries. That is it. I understand they make everything to order. But to wait 10 minutes for 2 orders or curly fries and then another 5 for them to figure out we want it to go rather than dine-in and then to see that 2 orders was really equal to 1!!!!
What a joke this place is. 
The reason I gave them 2 stars and not 1 was due to our shortage of fries actually tasting some what good.....</t>
  </si>
  <si>
    <t>18-18097-20190326</t>
  </si>
  <si>
    <t>8q15BxlJdPZBwCDfj8c7bA</t>
  </si>
  <si>
    <t>Harry C's Craft House</t>
  </si>
  <si>
    <t>5055 S Dearborn St</t>
  </si>
  <si>
    <t>{'RestaurantsReservations': 'False', 'BusinessAcceptsCreditCards': 'True', 'RestaurantsTakeOut': 'True', 'GoodForKids': 'True', 'RestaurantsDelivery': 'False', 'RestaurantsGoodForGroups': 'True', 'Alcohol': "u'full_bar'", 'OutdoorSeating': 'True', 'Caters': 'False', 'NoiseLevel': "u'average'", 'BestNights': "{'monday': False, 'tuesday': False, 'friday': False, 'wednesday': False, 'thursday': False, 'sunday': False, 'saturday': False}", 'HasTV': 'True', 'Music': "{'dj': False, 'background_music': False, 'no_music': False, 'jukebox': False, 'live': False, 'video': False, 'karaoke': False}", 'BikeParking': 'True', 'Ambience': "{'romantic': False, 'intimate': False, 'classy': False, 'hipster': False, 'divey': False, 'touristy': False, 'trendy': False, 'upscale': False, 'casual': False}", 'GoodForMeal': "{'dessert': False, 'latenight': False, 'lunch': False, 'dinner': False, 'brunch': False, 'breakfast': False}", 'RestaurantsAttire': "'casual'", 'RestaurantsPriceRange2': '1', 'BusinessParking': "{'garage': False, 'street': False, 'validated': False, 'lot': False, 'valet': False}"}</t>
  </si>
  <si>
    <t>Bars, Breakfast &amp; Brunch, Nightlife, Restaurants, American (Traditional)</t>
  </si>
  <si>
    <t>uaIDffPAgotZrhnaTuo1fQ</t>
  </si>
  <si>
    <t>8m_xKunSjGOrbVxofShe_w</t>
  </si>
  <si>
    <t>When this shit hole was on Emerson in about 1992, I was berated by a couple of drunk ass hillbillies.  The staff did nothing. I'm glad it's gone.</t>
  </si>
  <si>
    <t>18-18097-20190330</t>
  </si>
  <si>
    <t>AtCY79kMP0edwciEqbQk6Q</t>
  </si>
  <si>
    <t>3512 S Keystone Ave</t>
  </si>
  <si>
    <t>{'RestaurantsPriceRange2': '1', 'BusinessAcceptsCreditCards': 'True', 'Alcohol': "u'none'", 'OutdoorSeating': 'False', 'Caters': 'False', 'GoodForKids': 'True', 'RestaurantsAttire': "u'casual'", 'RestaurantsTakeOut': 'True', 'RestaurantsGoodForGroups': 'True', 'BikeParking': 'True', 'RestaurantsReservations': 'False', 'GoodForMeal': "{'dessert': True, 'latenight': True, 'lunch': True, 'dinner': True, 'brunch': True, 'breakfast': True}", 'HasTV': 'True', 'RestaurantsDelivery': 'True', 'Ambience': "{'touristy': False, 'hipster': False, 'romantic': False, 'divey': False, 'intimate': None, 'trendy': False, 'upscale': False, 'classy': None, 'casual': True}", 'WiFi': "'free'", 'BusinessParking': "{'garage': False, 'street': False, 'validated': False, 'lot': True, 'valet': False}"}</t>
  </si>
  <si>
    <t>Breakfast &amp; Brunch, Restaurants, Burgers, Fast Food, American (Traditional), Diners</t>
  </si>
  <si>
    <t>adW85E2ZH8eJMZs0oURW8w</t>
  </si>
  <si>
    <t>edYgAzCBXlkXDmoQ7ko2Lw</t>
  </si>
  <si>
    <t>Usually have great service came in this morning took and hr for our food by the time we got it it was cold and been sitting. The coffee had grounds all in it not really sure what there issue is. But it's never been this bad I hope this review helps anyone</t>
  </si>
  <si>
    <t>18-18057-20190403</t>
  </si>
  <si>
    <t>5nqOjPr48GNPIG1vkW3CrQ</t>
  </si>
  <si>
    <t>11040 Pendleton Pike</t>
  </si>
  <si>
    <t>{'RestaurantsPriceRange2': '1', 'OutdoorSeating': 'False', 'RestaurantsTakeOut': 'True', 'RestaurantsAttire': "u'casual'", 'RestaurantsGoodForGroups': 'True', 'RestaurantsReservations': 'False', 'GoodForKids': 'True', 'HasTV': 'False', 'BusinessParking': "{'garage': False, 'street': False, 'validated': False, 'lot': True, 'valet': False}", 'DriveThru': 'True', 'GoodForMeal': "{'dessert': True, 'latenight': True, 'lunch': True, 'dinner': False, 'brunch': False, 'breakfast': False}", 'WiFi': "'free'", 'Ambience': "{'romantic': False, 'intimate': False, 'classy': False, 'hipster': False, 'divey': False, 'touristy': False, 'trendy': False, 'upscale': False, 'casual': False}", 'BusinessAcceptsCreditCards': 'True', 'Caters': 'False', 'RestaurantsDelivery': 'True', 'BikeParking': 'False', 'NoiseLevel': "u'average'", 'Alcohol': "u'none'"}</t>
  </si>
  <si>
    <t>Diners, American (Traditional), Fast Food, Restaurants, Breakfast &amp; Brunch, American (New), Burgers</t>
  </si>
  <si>
    <t>faWraFynUrxLzuHeYAY0Pg</t>
  </si>
  <si>
    <t>_xQ-XVqM4LAcWW6CJOF6LQ</t>
  </si>
  <si>
    <t>Was probably the best Steak 'n Shake experiences that I have had. The staff was friendly and the food came out fast. We actually got the shakes before the food came (they usually show up at the end in a to go cup at our local one). It was very clean also, the staff was actually on their hands and knees cleaning the table and chair legs.</t>
  </si>
  <si>
    <t>18-18059-20190404</t>
  </si>
  <si>
    <t>-A-5spZpPMjujSnG-Oag7w</t>
  </si>
  <si>
    <t>9755 E Washington St</t>
  </si>
  <si>
    <t>{'RestaurantsPriceRange2': '1', 'RestaurantsGoodForGroups': 'False', 'RestaurantsTakeOut': 'True', 'RestaurantsAttire': "'casual'", 'Alcohol': "u'none'", 'BusinessAcceptsCreditCards': 'True', 'OutdoorSeating': 'True', 'WiFi': "u'no'", 'GoodForKids': 'True', 'NoiseLevel': "u'very_loud'", 'RestaurantsDelivery': 'True', 'BikeParking': 'False', 'HasTV': 'True', 'Caters': 'False', 'Ambience': "{'touristy': False, 'hipster': False, 'romantic': False, 'divey': False, 'intimate': False, 'trendy': False, 'upscale': False, 'classy': False, 'casual': False}", 'DriveThru': 'True', 'BusinessParking': "{u'valet': False, u'garage': False, u'street': False, u'lot': True, u'validated': False}", 'RestaurantsReservations': 'False'}</t>
  </si>
  <si>
    <t>Breakfast &amp; Brunch, Mexican, Tex-Mex, Restaurants, Tacos, Fast Food</t>
  </si>
  <si>
    <t>{'Monday': '7:0-3:0', 'Tuesday': '7:0-3:0', 'Wednesday': '7:0-3:0', 'Thursday': '7:0-3:0', 'Friday': '7:0-3:0', 'Saturday': '7:0-4:0', 'Sunday': '7:0-4:0'}</t>
  </si>
  <si>
    <t>ligy_Xf7A2JbzLDCWTYQJg</t>
  </si>
  <si>
    <t>XR6VhzKZp27avCie9X9FTw</t>
  </si>
  <si>
    <t>I absolutely love stopping here! I always hit the drive thru, and the upbeat sweet woman ALWAYS makes my day! I even told my husband that y'all always know how to make a girl smile.</t>
  </si>
  <si>
    <t>18-18097-20190404</t>
  </si>
  <si>
    <t>Ah66Bdq78isQ56DpFoFrJw</t>
  </si>
  <si>
    <t>3842 S. Emerson Ave</t>
  </si>
  <si>
    <t>{'GoodForKids': 'True', 'OutdoorSeating': 'True', 'BusinessParking': "{'garage': False, 'street': False, 'validated': False, 'lot': True, 'valet': False}", 'Alcohol': "u'none'", 'RestaurantsAttire': "u'casual'", 'Caters': 'False', 'BusinessAcceptsCreditCards': 'True', 'Ambience': "{'touristy': False, 'hipster': False, 'romantic': False, 'divey': False, 'intimate': False, 'trendy': False, 'upscale': False, 'classy': False, 'casual': False}", 'RestaurantsGoodForGroups': 'True', 'BikeParking': 'False', 'RestaurantsPriceRange2': '1', 'RestaurantsReservations': 'False', 'NoiseLevel': "u'average'", 'RestaurantsTakeOut': 'True', 'HasTV': 'True', 'WiFi': "'free'", 'RestaurantsDelivery': 'True', 'DriveThru': 'True'}</t>
  </si>
  <si>
    <t>Fast Food, Mexican, Restaurants, Tacos, Breakfast &amp; Brunch, Tex-Mex</t>
  </si>
  <si>
    <t>5zKWCD52GQNQXp36N5ty6g</t>
  </si>
  <si>
    <t>yIPL4aizNkVDEKZQ9v9Axw</t>
  </si>
  <si>
    <t>This is one of the better Taco Bell.  The order is usually correct, the staff is friendly, and the service is fast.  My go to Taco Bell if feasible.</t>
  </si>
  <si>
    <t>H0WR6GRX9S1o-S4szplQ0Q</t>
  </si>
  <si>
    <t>The Point on Penn</t>
  </si>
  <si>
    <t>605 N Pennsylvania St</t>
  </si>
  <si>
    <t>{'WiFi': "u'free'", 'OutdoorSeating': 'True', 'BikeParking': 'True', 'DogsAllowed': 'True', 'Caters': 'True', 'HasTV': 'True', 'BusinessAcceptsCreditCards': 'True', 'RestaurantsTakeOut': 'True', 'BusinessAcceptsBitcoin': 'False', 'RestaurantsTableService': 'True', 'RestaurantsDelivery': 'True', 'Alcohol': "u'full_bar'", 'WheelchairAccessible': 'True', 'BusinessParking': "{'garage': False, 'street': True, 'validated': False, 'lot': False, 'valet': False}", 'GoodForMeal': "{'dessert': False, 'latenight': False, 'lunch': False, 'dinner': False, 'brunch': False, 'breakfast': False}", 'HappyHour': 'True', 'RestaurantsReservations': 'True', 'Ambience': "{'touristy': False, 'hipster': False, 'romantic': False, 'divey': False, 'intimate': False, 'trendy': False, 'upscale': False, 'classy': False, 'casual': False}"}</t>
  </si>
  <si>
    <t>Restaurants, American (New), Breakfast &amp; Brunch, American (Traditional), Food, Coffee &amp; Tea</t>
  </si>
  <si>
    <t>{'Monday': '0:0-0:0', 'Tuesday': '12:0-22:0', 'Wednesday': '12:0-22:0', 'Thursday': '12:0-22:0', 'Friday': '12:0-22:0', 'Saturday': '16:0-22:0'}</t>
  </si>
  <si>
    <t>Pr2sPVeBgeWUF3VYuGjMzg</t>
  </si>
  <si>
    <t>OPVkBeCUohPiqgaKXmvSZQ</t>
  </si>
  <si>
    <t>Stunning environment, friendly staff, and the food is heavenly.
Food is a bit pricey but well worth it, your taste buds will thank you.
Idea for a romantic evening with a spouse. Or just a drink with your friends.</t>
  </si>
  <si>
    <t>18-18097-20190406</t>
  </si>
  <si>
    <t>K7c9AqD1y1cZsi5R4j58tg</t>
  </si>
  <si>
    <t>Bistro 33 &amp; Lakeside Solarium</t>
  </si>
  <si>
    <t>3645 River Crossing Pkwy</t>
  </si>
  <si>
    <t>{'RestaurantsTableService': 'True', 'HasTV': 'True', 'WiFi': "'free'", 'Alcohol': "u'full_bar'", 'GoodForKids': 'True', 'NoiseLevel': "u'quiet'", 'RestaurantsTakeOut': 'True', 'RestaurantsReservations': 'True', 'Caters': 'True', 'BikeParking': 'True', 'Smoking': "u'no'", 'RestaurantsDelivery': 'False', 'RestaurantsGoodForGroups': 'True', 'Ambience': "{'touristy': False, 'hipster': False, 'romantic': False, 'divey': False, 'intimate': False, 'trendy': False, 'upscale': False, 'classy': True, 'casual': False}", 'OutdoorSeating': 'True', 'BusinessAcceptsCreditCards': 'True', 'WheelchairAccessible': 'True', 'RestaurantsAttire': "'casual'", 'RestaurantsPriceRange2': '2', 'GoodForMeal': "{'dessert': False, 'latenight': False, 'lunch': False, 'dinner': False, 'brunch': False, 'breakfast': False}", 'BusinessParking': "{u'valet': False, u'garage': None, u'street': None, u'lot': True, u'validated': None}", 'BYOB': 'False'}</t>
  </si>
  <si>
    <t>Nightlife, American (Traditional), Diners, Bars, Restaurants, Lounges, Breakfast &amp; Brunch</t>
  </si>
  <si>
    <t>{'Monday': '6:30-23:30', 'Tuesday': '6:30-23:30', 'Wednesday': '6:30-23:30', 'Thursday': '6:30-23:30', 'Friday': '6:30-23:30', 'Saturday': '6:30-23:30', 'Sunday': '6:30-23:30'}</t>
  </si>
  <si>
    <t>HqBQGkbYCToX5Xs0n3dzfQ</t>
  </si>
  <si>
    <t>nGMNufRa4MvO-HBKBi1_gw</t>
  </si>
  <si>
    <t>I hear all the time when I come into the Marriott north is the restaurant inside the hotel they have great food good drinks beautiful waitresses highly recommended area restaurant.</t>
  </si>
  <si>
    <t>q0Xy2ZtvmwDTAj7kadqIuw</t>
  </si>
  <si>
    <t>7525 E Washington St</t>
  </si>
  <si>
    <t>{'GoodForKids': 'True', 'RestaurantsGoodForGroups': 'True', 'Alcohol': "u'none'", 'BusinessAcceptsCreditCards': 'True', 'OutdoorSeating': 'False', 'RestaurantsAttire': "u'casual'", 'RestaurantsTakeOut': 'True', 'RestaurantsReservations': 'False', 'WiFi': "'free'", 'BikeParking': 'False', 'RestaurantsDelivery': 'True', 'Ambience': "{'touristy': False, 'hipster': False, 'romantic': False, 'divey': False, 'intimate': False, 'trendy': False, 'upscale': False, 'classy': False, 'casual': True}", 'HasTV': 'True', 'RestaurantsPriceRange2': '2', 'NoiseLevel': "u'average'", 'BusinessParking': "{'garage': False, 'street': False, 'validated': False, 'lot': True, 'valet': False}", 'Caters': 'False', 'GoodForMeal': "{'dessert': False, 'latenight': False, 'lunch': False, 'dinner': False, 'brunch': True, 'breakfast': True}"}</t>
  </si>
  <si>
    <t>Comfort Food, Bed &amp; Breakfast, Breakfast &amp; Brunch, American (Traditional), Hotels &amp; Travel, Salad, Restaurants</t>
  </si>
  <si>
    <t>{'Monday': '0:0-0:0', 'Tuesday': '7:0-20:0', 'Wednesday': '7:0-20:0', 'Thursday': '7:0-20:0', 'Friday': '7:0-20:0', 'Saturday': '7:0-20:0', 'Sunday': '7:0-20:0'}</t>
  </si>
  <si>
    <t>6Bbk6eoVWDMHLPpFeGEmAw</t>
  </si>
  <si>
    <t>vD_ulon9sOBbKBOdWK1y8w</t>
  </si>
  <si>
    <t>Really terrible experience... very unorganized.  Probably 4 different girls approached us to take drink orders... funny at the moment but kinda annoying.   Ordered the "big breakfast"  and got some bacon bits on some eggs with a few chunks of cubed ham.. probably the most expensive breakfast on the menu and very little, crappy food.  From there I had to ask for my drink to be refilled several times and waited probably 20 minutes just to get my bill.  Just terrible overall..</t>
  </si>
  <si>
    <t>18-18097-20190407</t>
  </si>
  <si>
    <t>hWUynmMVPVIFJ--gS3RnmQ</t>
  </si>
  <si>
    <t>4904 Madison Ave</t>
  </si>
  <si>
    <t>{'RestaurantsDelivery': 'False', 'RestaurantsGoodForGroups': 'True', 'OutdoorSeating': 'False', 'BusinessAcceptsCreditCards': 'True', 'NoiseLevel': "'average'", 'Alcohol': "u'none'", 'BusinessParking': "{'garage': False, 'street': False, 'validated': False, 'lot': True, 'valet': False}", 'RestaurantsTakeOut': 'True', 'RestaurantsAttire': "u'casual'", 'HasTV': 'True', 'BikeParking': 'False', 'RestaurantsReservations': 'False', 'RestaurantsPriceRange2': '1', 'Caters': 'False', 'GoodForKids': 'True', 'Ambience': "{u'divey': False, u'hipster': False, u'casual': True, u'touristy': False, u'trendy': False, u'intimate': False, u'romantic': False, u'classy': False, u'upscale': False}", 'WiFi': "'no'", 'GoodForMeal': "{'dessert': False, 'latenight': False, 'lunch': False, 'dinner': False, 'brunch': True, 'breakfast': True}"}</t>
  </si>
  <si>
    <t>cvjaOrCDpzOv3svDdpZZyQ</t>
  </si>
  <si>
    <t>j2hcqYDe92fmzWhO7Og5GA</t>
  </si>
  <si>
    <t>Let's just start this off on a high not....nope not gonna happen sorry loves.  As I walk in with my 3 kids for a birthday breakfast one of the servers decides to drop the F BOMB in front of my kids which are 4, 6, and 10....and we have been waiting for 10 mins now to be seated.  5 people have sat at tables before us.  I had to request a table I'm a bigger guy....
         To be continued once we sit and order.
And so it continues....23 mins have pasted and 4 more people have been sat at tables that came in way after us.
Deuces we are gone.</t>
  </si>
  <si>
    <t>SRH4oafBLDUppBVpfNPW0Q</t>
  </si>
  <si>
    <t>Lawrence Baking Company</t>
  </si>
  <si>
    <t>8143 Pendleton Pike</t>
  </si>
  <si>
    <t>{'Alcohol': "u'none'", 'OutdoorSeating': 'False', 'Caters': 'False', 'BusinessParking': "{'garage': False, 'street': False, 'validated': False, 'lot': True, 'valet': False}", 'RestaurantsTakeOut': 'True', 'RestaurantsAttire': "'casual'", 'RestaurantsReservations': 'False', 'BusinessAcceptsCreditCards': 'True', 'WiFi': "u'free'", 'Smoking': "u'no'", 'RestaurantsPriceRange2': '1', 'BikeParking': 'False', 'RestaurantsDelivery': 'False', 'BusinessAcceptsBitcoin': 'False'}</t>
  </si>
  <si>
    <t>Food, Bakeries, Bagels, Desserts, Restaurants, Breakfast &amp; Brunch, Donuts</t>
  </si>
  <si>
    <t>{'Monday': '0:0-0:0', 'Tuesday': '6:30-14:0', 'Wednesday': '6:30-14:0', 'Thursday': '6:30-14:0', 'Friday': '6:30-14:0', 'Saturday': '8:0-14:0', 'Sunday': '8:0-14:0'}</t>
  </si>
  <si>
    <t>vcbUgMa8OrtCS3hHlDpdjQ</t>
  </si>
  <si>
    <t>Despite the fact that I'm a lover of doughnuts and live fairly close to Lawrence, I'd never found my way to Lawrence Baking Company until today. 
Located in a rather large strip center on Pendleton Pike, Lawrence Baking Company appears to have been around for a while. Judging from some previous reviews, it appears they once offered a brunch buffet that is no longer offered. 
While the strip center is fairly run down, it also remains fairly accessible with accessible parking spots throughout the center. It should be noted that not all of them are truly ADA compliant, though it's not that difficult to get an accessible spot in the center. There's a curb cut pretty close to this shop. There's a double-entry way - it's actually two single glass doors back-to-back. They're a little heavy, though it's worth noting that an employee saw me and came to the door to help out. 
As you go inside, there's ordering counters to the left, a check-out area to the right, and their baking areas in the back. In addition to their retail business, they also offer their products wholesale. 
Lawrence Baking Company offers doughnuts, muffins, cookies, danishes, pies, and bagels. The prices start at about $1.15 for most of their doughnuts and they have most of the usual varieties. Items like Danishes tend to be a bit higher. 
Obviously, if you buy at least a half-dozen the price starts to decrease. It appeared that they had coffee along with some bottled beverage options. 
The main selling point here was the service. The employees were super friendly, helpful, and nicely explained their business. I ordered two chocolate frosted yeast and one honey-glazed. They were fairly average, no frills doughnuts. Would I eat them again? Sure, if I was in the area. That said, I'm equally as close to the vastly superior Taylor's at right about the same price. There's simply no comparison between the two. 
However, if I were in the area and in the mood for a doughnut I would definitely stop back in and have no problem giving the place a modest thumbs up. Far from great, but also far from bad this is your rather "basic" doughnut shop that's affordable with no frills. There's no "dine in" option. Everything is carry-out here.</t>
  </si>
  <si>
    <t>18-18097-20190413</t>
  </si>
  <si>
    <t>qVMz1BikMdFm_htjaZ7Ihw</t>
  </si>
  <si>
    <t>Mexico City Grill</t>
  </si>
  <si>
    <t>8028 S Emerson Ave, Ste N</t>
  </si>
  <si>
    <t>{'BusinessAcceptsCreditCards': 'True', 'RestaurantsTakeOut': 'True', 'OutdoorSeating': 'False', 'RestaurantsGoodForGroups': 'True', 'BusinessParking': "{'garage': False, 'street': False, 'validated': False, 'lot': True, 'valet': False}", 'GoodForKids': 'True', 'RestaurantsAttire': "u'casual'", 'RestaurantsPriceRange2': '2', 'Alcohol': "u'full_bar'", 'BikeParking': 'True', 'Ambience': "{'romantic': False, 'intimate': False, 'classy': False, 'hipster': False, 'divey': False, 'touristy': False, 'trendy': False, 'upscale': False, 'casual': True}", 'NoiseLevel': "u'average'", 'HasTV': 'True', 'HappyHour': 'True', 'GoodForMeal': "{'dessert': False, 'latenight': False, 'lunch': True, 'dinner': True, 'brunch': False, 'breakfast': False}", 'WiFi': "'no'", 'Caters': 'False', 'RestaurantsDelivery': 'True', 'RestaurantsReservations': 'False', 'RestaurantsTableService': 'False'}</t>
  </si>
  <si>
    <t>Desserts, Restaurants, Food, Tacos, Mexican, Juice Bars &amp; Smoothies, Breakfast &amp; Brunch</t>
  </si>
  <si>
    <t>{'Monday': '11:0-21:30', 'Tuesday': '11:0-21:30', 'Wednesday': '11:0-21:30', 'Thursday': '11:0-22:0', 'Friday': '11:0-22:0', 'Saturday': '11:0-22:0', 'Sunday': '11:0-21:0'}</t>
  </si>
  <si>
    <t>5caw6gsmvnGX_OYGqcr-pg</t>
  </si>
  <si>
    <t>UlogqiSr6oeoGtuYOyZIiQ</t>
  </si>
  <si>
    <t>Crappy service and food .. my birthday was ruined by this place. I was a regular going twice a week but I will never give them my money again</t>
  </si>
  <si>
    <t>18-18097-20190416</t>
  </si>
  <si>
    <t>VUyr92uFRFNz0zSmb-C85g</t>
  </si>
  <si>
    <t>Chick-fil-A</t>
  </si>
  <si>
    <t>49 W Maryland St Spc Vc-10, Spc VC-10, A Circle Centre Mall</t>
  </si>
  <si>
    <t>{'OutdoorSeating': 'False', 'GoodForKids': 'True', 'RestaurantsReservations': 'False', 'RestaurantsGoodForGroups': 'True', 'RestaurantsTakeOut': 'True', 'HasTV': 'False', 'Alcohol': "u'none'", 'WiFi': "u'free'", 'RestaurantsDelivery': 'True', 'Ambience': "{'romantic': False, 'intimate': False, 'classy': False, 'hipster': False, 'divey': False, 'touristy': False, 'trendy': False, 'upscale': False, 'casual': False}", 'BusinessAcceptsCreditCards': 'True', 'RestaurantsPriceRange2': '1', 'RestaurantsAttire': "'casual'", 'BusinessParking': "{'garage': True, 'street': True, 'validated': False, 'lot': False, 'valet': False}", 'NoiseLevel': "'loud'", 'GoodForMeal': "{'dessert': False, 'latenight': False, 'lunch': True, 'dinner': False, 'brunch': False, 'breakfast': False}", 'Caters': 'True', 'DriveThru': 'True', 'BikeParking': 'True'}</t>
  </si>
  <si>
    <t>Fast Food, Event Planning &amp; Services, Restaurants, Chicken Shop, American (Traditional), Breakfast &amp; Brunch, Caterers, Food</t>
  </si>
  <si>
    <t>{'Monday': '0:0-0:0', 'Tuesday': '10:30-17:0', 'Wednesday': '10:30-17:0', 'Thursday': '10:30-17:0', 'Friday': '11:0-17:0', 'Saturday': '10:30-16:0'}</t>
  </si>
  <si>
    <t>n5YXN_ILL7w58bMVeAapoA</t>
  </si>
  <si>
    <t>IS_CMUedfBmUxQk-pdehww</t>
  </si>
  <si>
    <t>I don't have any interest in trying to defend the ultra-conservative values held by some of the folks behind Chik-fil-A. And I also wish the employees wouldn't say "my pleasure" when you thank them. That's very off-putting. And I think the waffle fries are just okay. But it doesn't get much better than the Chik-fil-A chicken sandwich. It's such a terrific sandwich that I'm willing to compromise my values and hear creepy stuff like "my pleasure."</t>
  </si>
  <si>
    <t>18-18097-20190420</t>
  </si>
  <si>
    <t>GbJ_t4S0eH9UcOGM5cQ3mQ</t>
  </si>
  <si>
    <t>2107 N Post Rd</t>
  </si>
  <si>
    <t>{'WiFi': "'no'", 'RestaurantsAttire': "'casual'", 'Ambience': "{'romantic': False, 'intimate': False, 'classy': False, 'hipster': False, 'divey': False, 'touristy': False, 'trendy': False, 'upscale': False, 'casual': False}", 'BikeParking': 'True', 'GoodForKids': 'True', 'HasTV': 'False', 'OutdoorSeating': 'False', 'Caters': 'False', 'NoiseLevel': "'average'", 'RestaurantsTakeOut': 'True', 'Alcohol': "'none'", 'RestaurantsPriceRange2': '1', 'BusinessAcceptsCreditCards': 'True', 'RestaurantsReservations': 'False', 'BusinessParking': "{'garage': False, 'street': None, 'validated': None, 'lot': True, 'valet': False}", 'RestaurantsDelivery': 'True', 'RestaurantsGoodForGroups': 'True'}</t>
  </si>
  <si>
    <t>Waffles, Breakfast &amp; Brunch, Restaurants, American (New), American (Traditional), Diners</t>
  </si>
  <si>
    <t>jnATcmvG3f-IFhqNS6RNiQ</t>
  </si>
  <si>
    <t>wkd1snCJwdbcJ7V6d5JV6A</t>
  </si>
  <si>
    <t>Food was great and service was fast courteous and friendly.  Great experience at this Waffle House!</t>
  </si>
  <si>
    <t>18-18097-20190427</t>
  </si>
  <si>
    <t>VorGRaLg9TNWRmWYKcbbKA</t>
  </si>
  <si>
    <t>2035 West Washington Street</t>
  </si>
  <si>
    <t>{'NoiseLevel': "'loud'", 'OutdoorSeating': 'False', 'Ambience': "{'romantic': False, 'intimate': False, 'classy': False, 'hipster': False, 'divey': False, 'touristy': False, 'trendy': False, 'upscale': False, 'casual': False}", 'RestaurantsTakeOut': 'True', 'BusinessAcceptsCreditCards': 'True', 'Alcohol': "'none'", 'Caters': 'False', 'RestaurantsReservations': 'False', 'RestaurantsDelivery': 'True', 'WiFi': "'no'", 'RestaurantsGoodForGroups': 'False', 'GoodForKids': 'False', 'BusinessParking': "{'garage': False, 'street': False, 'validated': False, 'lot': True, 'valet': False}", 'RestaurantsPriceRange2': '1', 'HasTV': 'True', 'DriveThru': 'True', 'RestaurantsAttire': "'casual'"}</t>
  </si>
  <si>
    <t>Restaurants, Tex-Mex, Mexican, Fast Food, Tacos, Breakfast &amp; Brunch</t>
  </si>
  <si>
    <t>odTR9rq8UVBStx_ZGqT-eQ</t>
  </si>
  <si>
    <t>iB1PRGOy0nREUUbWG5TsXA</t>
  </si>
  <si>
    <t>Only eat here if you're starving. The staff is rude and doesn't even pretend like they care about serving you.</t>
  </si>
  <si>
    <t>Y95byaGVr4L10m8cZcbSiA</t>
  </si>
  <si>
    <t>4020 S East St</t>
  </si>
  <si>
    <t>{'BikeParking': 'False', 'OutdoorSeating': 'False', 'BusinessAcceptsCreditCards': 'True', 'RestaurantsTakeOut': 'True', 'RestaurantsAttire': "u'casual'", 'WiFi': "'free'", 'BusinessParking': "{'garage': False, 'street': False, 'validated': False, 'lot': True, 'valet': False}", 'RestaurantsReservations': 'False', 'HasTV': 'False', 'GoodForKids': 'True', 'Ambience': "{'romantic': False, 'intimate': False, 'classy': False, 'hipster': False, 'divey': False, 'touristy': False, 'trendy': False, 'upscale': False, 'casual': False}", 'GoodForMeal': "{'dessert': True, 'latenight': False, 'lunch': False, 'dinner': False, 'brunch': False, 'breakfast': False}", 'Alcohol': "u'none'", 'RestaurantsPriceRange2': '1', 'NoiseLevel': "'average'", 'RestaurantsDelivery': 'True', 'RestaurantsGoodForGroups': 'True', 'DriveThru': 'True', 'Caters': 'True'}</t>
  </si>
  <si>
    <t>Breakfast &amp; Brunch, Burgers, Fast Food, Diners, Steakhouses, American (New), American (Traditional), Restaurants</t>
  </si>
  <si>
    <t>VlXBz7ywcTNQx0mR6rUAuA</t>
  </si>
  <si>
    <t>amS7pSWPWHHs6MhiIT2YBA</t>
  </si>
  <si>
    <t>Sloooooooooowwwwwwwwwwwwwwww. Walked in and there were only about 4 tables, so basically empty. Well over 15 minutes to get our orders taken. I little have no idea they stay in business.</t>
  </si>
  <si>
    <t>18-18097-20190501</t>
  </si>
  <si>
    <t>DPm41_0JYdwFJ8aUZqSJEg</t>
  </si>
  <si>
    <t>Turn 3 Chicken &amp; Waffles</t>
  </si>
  <si>
    <t>414 Dorman St</t>
  </si>
  <si>
    <t>{'Ambience': "{'touristy': False, 'hipster': False, 'romantic': False, 'divey': False, 'intimate': False, 'trendy': False, 'upscale': False, 'classy': False, 'casual': False}", 'OutdoorSeating': 'True', 'BusinessAcceptsCreditCards': 'True', 'GoodForKids': 'True', 'BusinessParking': "{'garage': False, 'street': False, 'validated': False, 'lot': False, 'valet': False}", 'BikeParking': 'True', 'GoodForMeal': "{'dessert': False, 'latenight': False, 'lunch': False, 'dinner': False, 'brunch': False, 'breakfast': False}", 'RestaurantsTakeOut': 'True', 'Alcohol': "u'beer_and_wine'", 'WiFi': "u'free'"}</t>
  </si>
  <si>
    <t>Breakfast &amp; Brunch, Waffles, Restaurants, Chicken Wings</t>
  </si>
  <si>
    <t>{'Monday': '12:0-21:0', 'Tuesday': '12:0-21:0', 'Wednesday': '12:0-21:0', 'Thursday': '12:0-21:0', 'Friday': '12:0-22:0', 'Saturday': '12:0-22:0', 'Sunday': '12:0-19:0'}</t>
  </si>
  <si>
    <t>ec6B0vA_xmfoFTtMFNYslw</t>
  </si>
  <si>
    <t>aifZMlJtc1JOzF4qVYUioQ</t>
  </si>
  <si>
    <t>Looks like this is a relatively new addition to Flat 12. Delicious chicken and waffles! Waffle was light and fluffy and chicken was boneless and had a great kick to it. The dish came with a sweet syrup and a spicy syrup. Well priced at $7 for a plate of one chicken and waffle or $12 for 2 chicken &amp; waffles. Other breakfast options also on the small menu, will have to check it out again soon!</t>
  </si>
  <si>
    <t>18-18097-20190503</t>
  </si>
  <si>
    <t>Wh9SaOgRrBneVIOY93gkRA</t>
  </si>
  <si>
    <t>Antelope Club</t>
  </si>
  <si>
    <t>615 N Delaware St</t>
  </si>
  <si>
    <t>{'HasTV': 'True', 'OutdoorSeating': 'True', 'Ambience': "{'touristy': False, 'hipster': False, 'romantic': False, 'divey': False, 'intimate': False, 'trendy': False, 'upscale': False, 'classy': False, 'casual': True}", 'RestaurantsPriceRange2': '2', 'RestaurantsGoodForGroups': 'True', 'BusinessAcceptsCreditCards': 'True', 'BestNights': "{'monday': True, 'tuesday': False, 'friday': True, 'wednesday': False, 'thursday': False, 'sunday': False, 'saturday': True}", 'RestaurantsTableService': 'True', 'BikeParking': 'True', 'GoodForDancing': 'False', 'RestaurantsAttire': "u'casual'", 'HappyHour': 'False', 'BusinessParking': "{'garage': False, 'street': False, 'validated': False, 'lot': True, 'valet': False}", 'RestaurantsTakeOut': 'True', 'NoiseLevel': "u'average'", 'RestaurantsReservations': 'False', 'GoodForMeal': "{'dessert': False, 'latenight': False, 'lunch': True, 'dinner': True, 'brunch': False, 'breakfast': False}", 'Caters': 'False', 'Alcohol': "u'full_bar'", 'Smoking': "u'yes'", 'GoodForKids': 'False', 'WiFi': "u'free'", 'CoatCheck': 'False', 'Music': "{'dj': False, 'background_music': False, 'no_music': False, 'jukebox': True, 'live': False, 'video': False, 'karaoke': False}", 'RestaurantsDelivery': 'True'}</t>
  </si>
  <si>
    <t>Restaurants, Nightlife, Soup, Beer Bar, Salad, Bars, Sandwiches, Gastropubs, Breakfast &amp; Brunch, Cigar Bars</t>
  </si>
  <si>
    <t>{'Monday': '11:0-22:0', 'Tuesday': '11:0-22:0', 'Wednesday': '11:0-22:0', 'Thursday': '11:0-23:0', 'Friday': '11:0-0:0', 'Saturday': '10:0-0:0'}</t>
  </si>
  <si>
    <t>Ioa0ogDFe_avW4DA2GyW9w</t>
  </si>
  <si>
    <t>vlYqNhhp5hpR_Y09XRz45Q</t>
  </si>
  <si>
    <t>Employees are amazing here. Brad the owner is in the store a lot and is an excellent guy. The food is bar food, but its tasty. Love the fact they have daily specials. The specials are items not on the menu so you can always have something different. All genres of food here, something for everyone. Highly recommend coming in and giving them a try.</t>
  </si>
  <si>
    <t>18-18097-20190507</t>
  </si>
  <si>
    <t>7pnzSV-qMxP1kkIMYGP69w</t>
  </si>
  <si>
    <t>7045 Emblem Dr, Ste A</t>
  </si>
  <si>
    <t>{'BikeParking': 'False', 'DogsAllowed': 'True', 'RestaurantsPriceRange2': '1', 'BusinessAcceptsCreditCards': 'True', 'OutdoorSeating': 'True', 'HasTV': 'True', 'NoiseLevel': "u'quiet'", 'RestaurantsAttire': "'casual'", 'WiFi': "'free'", 'RestaurantsDelivery': 'False', 'RestaurantsGoodForGroups': 'True', 'BusinessParking': "{'garage': False, 'street': False, 'validated': False, 'lot': True, 'valet': False}", 'Caters': 'False', 'RestaurantsReservations': 'True', 'Ambience': "{'touristy': False, 'hipster': False, 'romantic': False, 'divey': None, 'intimate': False, 'trendy': False, 'upscale': False, 'classy': False, 'casual': True}", 'RestaurantsTakeOut': 'True', 'RestaurantsTableService': 'False', 'GoodForMeal': "{'dessert': False, 'latenight': True, 'lunch': True, 'dinner': None, 'brunch': None, 'breakfast': True}", 'Alcohol': "u'none'", 'GoodForKids': 'True'}</t>
  </si>
  <si>
    <t>Restaurants, Breakfast &amp; Brunch, Latin American, Tex-Mex, Mexican</t>
  </si>
  <si>
    <t>{'Monday': '8:0-23:0', 'Tuesday': '8:0-23:0', 'Wednesday': '8:0-23:0', 'Thursday': '8:0-23:0', 'Friday': '8:0-2:0', 'Saturday': '8:0-2:0', 'Sunday': '8:0-23:0'}</t>
  </si>
  <si>
    <t>ekmVueqPlAP4f-o6Z9mrlw</t>
  </si>
  <si>
    <t>jtPQidFDJfaJS7o6Mdjz-w</t>
  </si>
  <si>
    <t>The young woman who works the register is rude. She's unwilling to be informative when it comes to questions and is very short and stand offish. I've been here on several occasions and she exhibits the same behavior. I'll come back when she's no longer employed there. My foods been wrong too many times for me to accept her poor attitude.</t>
  </si>
  <si>
    <t>18-18097-20190514</t>
  </si>
  <si>
    <t>HZ5-n5dGn4a38U_JdR7ykg</t>
  </si>
  <si>
    <t>9510 Aronson Dr</t>
  </si>
  <si>
    <t>{'BusinessParking': "{'garage': False, 'street': False, 'validated': False, 'lot': True, 'valet': False}", 'GoodForKids': 'True', 'Alcohol': "u'none'", 'RestaurantsGoodForGroups': 'True', 'RestaurantsTakeOut': 'True', 'RestaurantsReservations': 'False', 'RestaurantsAttire': "u'casual'", 'WiFi': "'free'", 'OutdoorSeating': 'False', 'BusinessAcceptsCreditCards': 'True', 'NoiseLevel': "u'average'", 'RestaurantsTableService': 'True', 'RestaurantsDelivery': 'False', 'Caters': 'False', 'RestaurantsPriceRange2': '1', 'HasTV': 'True', 'Ambience': "{u'divey': False, u'hipster': False, u'casual': True, u'touristy': None, u'trendy': False, u'intimate': False, u'romantic': False, u'classy': False, u'upscale': False}", 'GoodForMeal': "{'dessert': None, 'latenight': None, 'lunch': True, 'dinner': True, 'brunch': True, 'breakfast': True}", 'BikeParking': 'True'}</t>
  </si>
  <si>
    <t>Breakfast &amp; Brunch, American (Traditional), American (New), Salad, Food, Hotels &amp; Travel, Restaurants, Bed &amp; Breakfast, Comfort Food</t>
  </si>
  <si>
    <t>wxBcbuLIUn7gjez-so2QNQ</t>
  </si>
  <si>
    <t>ue1trmvotoOORrHfam6w8A</t>
  </si>
  <si>
    <t>Stuck in a difficult situation with traffic the staff is doing a fantastic job.  All this construction around this location has forced them to adjust, but friendly staff hasn't changed.  Staff is on top of the situation and with reduced hours it is still a great place for breakfast.  Give it a try.</t>
  </si>
  <si>
    <t>18-18097-20190515</t>
  </si>
  <si>
    <t>BjeTcqlrAa-w9fCMwbUPEw</t>
  </si>
  <si>
    <t>1551 W Thompson Rd</t>
  </si>
  <si>
    <t>{'RestaurantsPriceRange2': '1', 'RestaurantsAttire': "'casual'", 'RestaurantsReservations': 'False', 'RestaurantsTakeOut': 'True', 'NoiseLevel': "u'average'", 'GoodForKids': 'True', 'OutdoorSeating': 'True', 'BusinessAcceptsCreditCards': 'True', 'BikeParking': 'False', 'Ambience': "{'romantic': False, 'intimate': False, 'classy': False, 'hipster': False, 'divey': False, 'touristy': False, 'trendy': False, 'upscale': False, 'casual': False}", 'RestaurantsGoodForGroups': 'True', 'HasTV': 'True', 'DriveThru': 'True', 'RestaurantsDelivery': 'True'}</t>
  </si>
  <si>
    <t>Restaurants, Tex-Mex, Fast Food, Tacos, Breakfast &amp; Brunch, Mexican</t>
  </si>
  <si>
    <t>zThvt05N4V5nzAUj2I19hg</t>
  </si>
  <si>
    <t>Zh74qahMMcAON7PVR-_T8Q</t>
  </si>
  <si>
    <t>Worst Taco Bell I have ever visited.  Waited 10 min in drive thru just to place a small order.  Then waited another 10 min in line to get the order.  Avoid this place if at all possible.  Horrible situation!  Rating should be 0 !!!! Not good</t>
  </si>
  <si>
    <t>18-18097-20190517</t>
  </si>
  <si>
    <t>bC6L00wRysSMM-AzOkpR9Q</t>
  </si>
  <si>
    <t>Mom's Country Kitchen</t>
  </si>
  <si>
    <t>1313 N Sherman Dr</t>
  </si>
  <si>
    <t>{'RestaurantsReservations': 'True', 'HasTV': 'True', 'RestaurantsTakeOut': 'True', 'RestaurantsDelivery': 'True', 'OutdoorSeating': 'True'}</t>
  </si>
  <si>
    <t>Restaurants, American (Traditional), Breakfast &amp; Brunch, Diners, Sandwiches</t>
  </si>
  <si>
    <t>{'Monday': '7:0-15:0', 'Tuesday': '7:0-20:0', 'Wednesday': '7:0-20:0', 'Thursday': '7:0-20:0', 'Friday': '7:0-20:0', 'Saturday': '7:0-20:0', 'Sunday': '7:0-15:0'}</t>
  </si>
  <si>
    <t>ZGsD6cVV-3msFMjJjIL_zg</t>
  </si>
  <si>
    <t>D4I4cUsPx12Alh3YncTwMA</t>
  </si>
  <si>
    <t>Stopped here on a whim. It was fantastic. Great service with a smile and the food was great with reasonable prices. I'll be back.</t>
  </si>
  <si>
    <t>18-18097-20190524</t>
  </si>
  <si>
    <t>Ko5jJS4qkRR4fDP9jVioSA</t>
  </si>
  <si>
    <t>1439 E 86th St</t>
  </si>
  <si>
    <t>{'WiFi': "'no'", 'BikeParking': 'True', 'RestaurantsPriceRange2': '1', 'RestaurantsReservations': 'False', 'OutdoorSeating': 'True', 'Ambience': "{'romantic': False, 'intimate': False, 'classy': False, 'hipster': False, 'divey': False, 'touristy': False, 'trendy': False, 'upscale': False, 'casual': False}", 'Alcohol': "'none'", 'RestaurantsGoodForGroups': 'True', 'RestaurantsAttire': "'casual'", 'RestaurantsTakeOut': 'True', 'NoiseLevel': "u'loud'", 'Caters': 'False', 'DriveThru': 'True', 'BusinessAcceptsCreditCards': 'True', 'GoodForKids': 'True', 'RestaurantsDelivery': 'True', 'HasTV': 'True', 'BusinessParking': "{u'valet': False, u'garage': False, u'street': False, u'lot': True, u'validated': None}"}</t>
  </si>
  <si>
    <t>Food, Mexican, Restaurants, Fast Food, Tacos, Breakfast &amp; Brunch, Tex-Mex</t>
  </si>
  <si>
    <t>m0DT256iXOQrPTjIH2x4mQ</t>
  </si>
  <si>
    <t>pk1HIAFsiHxpBDuagDpRuA</t>
  </si>
  <si>
    <t>Quick lunch got the $5. Loaded nacho box 2x beef it was a lot for the price you even got a drink service was quick and the man that took my order was very friendly</t>
  </si>
  <si>
    <t>18-18097-20190525</t>
  </si>
  <si>
    <t>jgmj_apBPNZa5Kq9ZJkSqg</t>
  </si>
  <si>
    <t>Dunkin'</t>
  </si>
  <si>
    <t>9926 E 79th St</t>
  </si>
  <si>
    <t>{'BusinessAcceptsCreditCards': 'True', 'NoiseLevel': "u'very_loud'", 'HasTV': 'False', 'OutdoorSeating': 'False', 'RestaurantsGoodForGroups': 'False', 'RestaurantsReservations': 'False', 'GoodForKids': 'True', 'WiFi': "u'free'", 'RestaurantsTakeOut': 'True', 'RestaurantsPriceRange2': '1', 'Ambience': "{'romantic': False, 'intimate': False, 'touristy': False, 'hipster': False, 'divey': False, 'classy': False, 'trendy': False, 'upscale': False, 'casual': False}", 'Caters': 'False', 'Alcohol': "u'none'", 'BikeParking': 'False', 'RestaurantsAttire': "u'casual'", 'BusinessParking': "{'garage': False, 'street': False, 'validated': False, 'lot': True, 'valet': False}", 'DriveThru': 'None', 'RestaurantsDelivery': 'None'}</t>
  </si>
  <si>
    <t>Food, Cafes, Restaurants, Breakfast &amp; Brunch, Fast Food, Donuts, Coffee &amp; Tea</t>
  </si>
  <si>
    <t>{'Monday': '5:0-20:0', 'Tuesday': '5:0-20:0', 'Wednesday': '5:0-20:0', 'Thursday': '5:0-20:0', 'Friday': '5:0-20:0', 'Saturday': '6:0-20:0', 'Sunday': '6:0-20:0'}</t>
  </si>
  <si>
    <t>25ihTZindKPnDs8WFiA2WA</t>
  </si>
  <si>
    <t>wd2gGkzinCV9Ajh_WqzUwQ</t>
  </si>
  <si>
    <t>Service started fast and friendly with a new trainee.  Received my donuts and sat down to wait on my cappuccino which her trainer appeared to be starting. After a few others got their orders I asked the trainee the status of my coffee and she requested help. 3 other employees came out including the one helping and nobody apologized or addressed me. Another 5 minutes went by and I decided coffee was not meant to be. Left 20 minutes later with donuts for my kids but won't be coming back.</t>
  </si>
  <si>
    <t>18-18097-20190527</t>
  </si>
  <si>
    <t>hA4zC8w3QdzCa3SKzhhNXA</t>
  </si>
  <si>
    <t>2621 S Lynhurst Dr</t>
  </si>
  <si>
    <t>{'RestaurantsPriceRange2': '1', 'HasTV': 'False', 'OutdoorSeating': 'False', 'RestaurantsAttire': "'casual'", 'RestaurantsTakeOut': 'True', 'BikeParking': 'True', 'GoodForKids': 'True', 'BusinessParking': "{'garage': False, 'street': False, 'validated': False, 'lot': True, 'valet': False}", 'Alcohol': "'none'", 'RestaurantsReservations': 'False', 'Caters': 'False', 'WiFi': "'no'", 'NoiseLevel': "u'average'", 'RestaurantsGoodForGroups': 'False', 'DogsAllowed': 'False', 'BusinessAcceptsCreditCards': 'True', 'Ambience': "{u'divey': True, u'hipster': None, u'casual': True, u'touristy': False, u'trendy': False, u'intimate': False, u'romantic': False, u'classy': False, u'upscale': False}", 'RestaurantsDelivery': 'True', 'GoodForMeal': "{'dessert': False, 'latenight': None, 'lunch': None, 'dinner': None, 'brunch': True, 'breakfast': True}"}</t>
  </si>
  <si>
    <t>Restaurants, Diners, American (Traditional), Breakfast &amp; Brunch, American (New)</t>
  </si>
  <si>
    <t>_eRU3Zx6FeygFIeGVwKyYw</t>
  </si>
  <si>
    <t>Z15eU4g0ir5nTaW801SWCg</t>
  </si>
  <si>
    <t>Let me just say that the Cheese Steak Omelette and the one with onion, ham, jalepenos and tomatoes was AWESOME! Also, I have to eat lo carb so ironically tomato slices come as an optional side, not just grits or hash browns...raisin bread with apple butter was an optional bread for toast...ordered their famous coffee. Great Food, Great Service... Great prices!
Yep, I will be back!</t>
  </si>
  <si>
    <t>18-18097-20190530</t>
  </si>
  <si>
    <t>dahJLPUaE8mIOLhU1fYRhw</t>
  </si>
  <si>
    <t>Al's Pub &amp; Pizza</t>
  </si>
  <si>
    <t>3901 Southeastern Ave</t>
  </si>
  <si>
    <t>{'WiFi': "'no'", 'RestaurantsAttire': "'casual'", 'RestaurantsReservations': 'False', 'OutdoorSeating': 'True', 'BusinessParking': "{'garage': False, 'street': False, 'validated': False, 'lot': False, 'valet': False}", 'Ambience': "{'romantic': False, 'intimate': False, 'classy': False, 'hipster': False, 'divey': False, 'touristy': False, 'trendy': False, 'upscale': False, 'casual': False}", 'RestaurantsGoodForGroups': 'True', 'GoodForKids': 'False', 'NoiseLevel': "'average'", 'RestaurantsPriceRange2': '2', 'HasTV': 'True', 'BikeParking': 'True', 'RestaurantsTakeOut': 'True', 'Alcohol': "'full_bar'", 'BusinessAcceptsCreditCards': 'True', 'Music': "{'dj': False, 'background_music': False, 'no_music': False, 'jukebox': False, 'live': False, 'video': False, 'karaoke': False}", 'GoodForMeal': "{'dessert': False, 'latenight': False, 'lunch': False, 'dinner': False, 'brunch': False, 'breakfast': False}", 'RestaurantsDelivery': 'False', 'HappyHour': 'True', 'WheelchairAccessible': 'True'}</t>
  </si>
  <si>
    <t>Breakfast &amp; Brunch, Bars, Restaurants, Nightlife, Pizza</t>
  </si>
  <si>
    <t>{'Monday': '7:0-21:30', 'Tuesday': '7:0-21:30', 'Wednesday': '7:0-21:30', 'Thursday': '7:0-21:30', 'Friday': '7:0-23:0', 'Saturday': '8:0-23:0', 'Sunday': '8:0-20:0'}</t>
  </si>
  <si>
    <t>_XqIc1_JSa3fTZH4TsxqIg</t>
  </si>
  <si>
    <t>s68rBZqr1YM6XdnUk8NK-A</t>
  </si>
  <si>
    <t>Awesome staff and great pizza!! I had pizza and wings and both were great!! Hidden gem on the southeast side of Indy! Nice owners and stiff drinks!!</t>
  </si>
  <si>
    <t>18-18097-20190602</t>
  </si>
  <si>
    <t>bRAVdxf2JLXSPVT6xFNhTw</t>
  </si>
  <si>
    <t>Eva's Pancake House &amp; Restaurants</t>
  </si>
  <si>
    <t>2654 Lake Circle Dr</t>
  </si>
  <si>
    <t>{'RestaurantsGoodForGroups': 'True', 'GoodForKids': 'True', 'RestaurantsReservations': 'False', 'BusinessAcceptsCreditCards': 'True', 'WiFi': "'free'", 'Ambience': "{'touristy': False, 'hipster': False, 'romantic': False, 'divey': False, 'intimate': False, 'trendy': False, 'upscale': False, 'classy': False, 'casual': False}", 'OutdoorSeating': 'False', 'HasTV': 'False', 'GoodForMeal': "{'dessert': False, 'latenight': False, 'lunch': False, 'dinner': False, 'brunch': False, 'breakfast': False}", 'RestaurantsPriceRange2': '2', 'BusinessParking': "{'garage': False, 'street': False, 'validated': False, 'lot': False, 'valet': False}", 'RestaurantsAttire': "'casual'", 'RestaurantsTakeOut': 'True', 'NoiseLevel': "u'average'", 'RestaurantsDelivery': 'True', 'Alcohol': "'none'"}</t>
  </si>
  <si>
    <t>Fish &amp; Chips, Breakfast &amp; Brunch, Restaurants, Salad</t>
  </si>
  <si>
    <t>i-VNJXIwn2qOuepXjXLQqA</t>
  </si>
  <si>
    <t>bFN6xH9l3cJ2Ba7Lv0NUaQ</t>
  </si>
  <si>
    <t>The Hawaiian pancakes are horrible.  It was missing the whip cream, no nuts and it had a cheap strawberry sauce.  Never again!  Total waste of money.  Denny's</t>
  </si>
  <si>
    <t>18-18097-20190606</t>
  </si>
  <si>
    <t>to95MZH1XV_fNLOXNMZQmQ</t>
  </si>
  <si>
    <t>3423 W 86th St</t>
  </si>
  <si>
    <t>{'RestaurantsReservations': 'False', 'GoodForKids': 'True', 'Caters': 'False', 'Ambience': "{'romantic': False, 'intimate': False, 'touristy': False, 'hipster': False, 'divey': False, 'classy': False, 'trendy': False, 'upscale': False, 'casual': False}", 'RestaurantsGoodForGroups': 'True', 'BusinessAcceptsCreditCards': 'True', 'OutdoorSeating': 'False', 'NoiseLevel': "u'average'", 'WiFi': "u'no'", 'Alcohol': "u'none'", 'RestaurantsTakeOut': 'True', 'RestaurantsAttire': "u'casual'", 'BikeParking': 'False', 'BusinessParking': "{'garage': False, 'street': False, 'validated': False, 'lot': False, 'valet': False}", 'HasTV': 'True', 'RestaurantsDelivery': 'True', 'DriveThru': 'True', 'RestaurantsPriceRange2': '1'}</t>
  </si>
  <si>
    <t>Mexican, Tex-Mex, Tacos, Breakfast &amp; Brunch, Fast Food, Restaurants</t>
  </si>
  <si>
    <t>{'Monday': '7:0-21:30', 'Tuesday': '7:0-21:30', 'Wednesday': '7:0-21:30', 'Thursday': '7:0-21:30', 'Friday': '7:0-22:0', 'Saturday': '7:0-21:30', 'Sunday': '7:0-21:30'}</t>
  </si>
  <si>
    <t>b1WpU3_8GxfBJmHzrEypnw</t>
  </si>
  <si>
    <t>t4tJpvB8SHl6Ef8CK2pBWg</t>
  </si>
  <si>
    <t>I arrived at this location at about 11:30 PM and the employee working the drive thru window told me they are only taking credit card transactions. The website says they are open until 3 AM so I would expect CASH to be an acceptable form of payment 3.5 hours before they close. Ended up going to McDonald's next door waiting almost 15 minutes in their drive thru. I find it hard to believe that Taco Bell won't take CASH at 11:30. McDonald's next door happily took my cash and that's why I won't trust this Taco Bell in the future.</t>
  </si>
  <si>
    <t>Z_hkvKzaCLUMPPblg1Hlnw</t>
  </si>
  <si>
    <t>5170 W Washington St</t>
  </si>
  <si>
    <t>{'GoodForKids': 'True', 'RestaurantsGoodForGroups': 'False', 'RestaurantsTakeOut': 'True', 'BusinessAcceptsCreditCards': 'True', 'HasTV': 'True', 'RestaurantsDelivery': 'True', 'RestaurantsReservations': 'False'}</t>
  </si>
  <si>
    <t>Restaurants, Fast Food, Chicken Wings, Chicken Shop, Breakfast &amp; Brunch</t>
  </si>
  <si>
    <t>ArEnjDH0ODRbQK_Lj3MeRA</t>
  </si>
  <si>
    <t>Even though the sign on the door and online says the close at 10:00 pm... they either stop making food or lock their door at 9:00 pm... No special for you if they want to go home early! Sad.</t>
  </si>
  <si>
    <t>18-18011-20190609</t>
  </si>
  <si>
    <t>jvmICtfGWev5D00G5lazQA</t>
  </si>
  <si>
    <t>7230 Woodland Dr</t>
  </si>
  <si>
    <t>{'BikeParking': 'True', 'BusinessAcceptsCreditCards': 'True', 'GoodForKids': 'True', 'RestaurantsTakeOut': 'True', 'NoiseLevel': "'average'", 'RestaurantsGoodForGroups': 'True', 'Caters': 'True', 'RestaurantsAttire': "u'casual'", 'Alcohol': "u'none'", 'RestaurantsReservations': 'False', 'RestaurantsPriceRange2': '1', 'OutdoorSeating': 'False', 'HasTV': 'False', 'BusinessParking': "{'garage': False, 'street': False, 'validated': False, 'lot': True, 'valet': False}", 'GoodForMeal': "{'dessert': True, 'latenight': False, 'lunch': True, 'dinner': False, 'brunch': False, 'breakfast': False}", 'DriveThru': 'True', 'WiFi': "'free'", 'Ambience': "{'touristy': False, 'hipster': False, 'romantic': False, 'divey': None, 'intimate': False, 'trendy': None, 'upscale': None, 'classy': None, 'casual': True}", 'RestaurantsDelivery': 'True'}</t>
  </si>
  <si>
    <t>Fast Food, Restaurants, Burgers, Breakfast &amp; Brunch, American (New), Diners, American (Traditional)</t>
  </si>
  <si>
    <t>{'Monday': '7:0-0:0', 'Tuesday': '7:0-0:0', 'Wednesday': '7:0-0:0', 'Thursday': '7:0-0:0', 'Friday': '19:0-2:0', 'Saturday': '19:0-2:0', 'Sunday': '7:0-0:0'}</t>
  </si>
  <si>
    <t>t5jZeBbf_1IbdiO35cICag</t>
  </si>
  <si>
    <t>1fpQHHc8fO0OeTv2IfhTdg</t>
  </si>
  <si>
    <t>DONT GO!!! Straight up the worse SnS i have ever been to. They converted it into a drive thru only and the 3 times I've been there. I have sat in line for over 15mins before i get my food. The service is horrible and all the employees have attitudes. You get to the window they take your money and then ask you to pull forward and wait another 5mins while they cook it. They make you pull forward because they have a timer they are suppose to keep the wait down. And by you pulling forward it makes corporate look like they are keeping up. Such BS. Will never go there again. I wish they had a no star button.</t>
  </si>
  <si>
    <t>18-18057-20190612</t>
  </si>
  <si>
    <t>d-1UpPNpdDvEIGhTdEzdDg</t>
  </si>
  <si>
    <t>Super 8</t>
  </si>
  <si>
    <t>7202 E 82nd St</t>
  </si>
  <si>
    <t>Hotels, Hotels &amp; Travel, Event Planning &amp; Services, Food, Breakfast &amp; Brunch, Internet Cafes, Restaurants</t>
  </si>
  <si>
    <t>fDoyL-aUQTPEyAAk3y2Iuw</t>
  </si>
  <si>
    <t>kAi78lks5EqrK6OiW3fqLw</t>
  </si>
  <si>
    <t>This place is absolute trash. Smells. Visible stains on the walls. Underneath bed sheets looks as though someone died. The employees SPEAK NO ENGLISH. Found a used tampon behind my bed. Do not stay here.</t>
  </si>
  <si>
    <t>18-18097-20190614</t>
  </si>
  <si>
    <t>EyYhWr8wLlJL4LS4EsW8iA</t>
  </si>
  <si>
    <t>3910 Madison Avenue</t>
  </si>
  <si>
    <t>{'OutdoorSeating': 'True', 'WiFi': "'no'", 'RestaurantsTakeOut': 'True', 'GoodForKids': 'True', 'RestaurantsGoodForGroups': 'True', 'RestaurantsPriceRange2': '1', 'BikeParking': 'False', 'RestaurantsAttire': "'casual'", 'BusinessAcceptsCreditCards': 'True', 'GoodForMeal': "{'dessert': False, 'latenight': False, 'lunch': False, 'dinner': False, 'brunch': False, 'breakfast': False}", 'BusinessParking': "{'garage': False, 'street': False, 'validated': False, 'lot': False, 'valet': False}", 'DriveThru': 'True', 'RestaurantsDelivery': 'True', 'Alcohol': "u'none'", 'HasTV': 'True', 'RestaurantsReservations': 'False'}</t>
  </si>
  <si>
    <t>{'Monday': '7:0-0:0', 'Tuesday': '7:0-2:0', 'Wednesday': '7:0-2:0', 'Thursday': '7:0-2:0', 'Friday': '7:0-2:0', 'Saturday': '7:0-0:0', 'Sunday': '7:0-0:0'}</t>
  </si>
  <si>
    <t>DoQE2H_CipW3YWspaLONsw</t>
  </si>
  <si>
    <t>4NOi2GMXC1s6NwqRLSop1Q</t>
  </si>
  <si>
    <t>This is the best restaurant in my area and fast service so I don't know why people keep hatting because they mess up one time or more but they may be busy</t>
  </si>
  <si>
    <t>18-18097-20190616</t>
  </si>
  <si>
    <t>3UavdxyL0nmWKVIqxDft3w</t>
  </si>
  <si>
    <t>Sunrise Cafe</t>
  </si>
  <si>
    <t>7371 N Shadeland Ave</t>
  </si>
  <si>
    <t>{'NoiseLevel': "u'quiet'", 'RestaurantsPriceRange2': '1', 'BusinessParking': "{'garage': False, 'street': False, 'validated': False, 'lot': False, 'valet': False}", 'OutdoorSeating': 'False', 'RestaurantsTakeOut': 'True', 'RestaurantsTableService': 'True', 'RestaurantsGoodForGroups': 'True', 'BusinessAcceptsCreditCards': 'True', 'BikeParking': 'False', 'GoodForKids': 'True', 'Alcohol': "u'none'", 'RestaurantsDelivery': 'False', 'Caters': 'False', 'RestaurantsAttire': "'casual'", 'HasTV': 'True', 'RestaurantsReservations': 'False', 'Ambience': "{'touristy': None, 'hipster': None, 'romantic': None, 'divey': None, 'intimate': False, 'trendy': None, 'upscale': None, 'classy': None, 'casual': None}", 'WiFi': "u'free'", 'GoodForMeal': "{'dessert': None, 'latenight': None, 'lunch': None, 'dinner': None, 'brunch': None, 'breakfast': True}"}</t>
  </si>
  <si>
    <t>Breakfast &amp; Brunch, Cafes, Restaurants</t>
  </si>
  <si>
    <t>{'Monday': '6:0-14:30', 'Tuesday': '6:0-14:30', 'Wednesday': '6:0-14:30', 'Thursday': '6:0-14:30', 'Friday': '6:0-14:30', 'Saturday': '6:0-11:30', 'Sunday': '6:0-13:30'}</t>
  </si>
  <si>
    <t>cGXZkZ7DaAhnYYCUL8s5KA</t>
  </si>
  <si>
    <t>mHsrcd_-XYjfd4Qw4zR6zA</t>
  </si>
  <si>
    <t>This is a very cute, family oriented restaurant. The service was nice. Lemonade tasted a bit weird. As for the food; bacon was awesome, juicy in every bite, hashbrowns were delicious and had a good crunch. Eggs were cold and the fruit was old. Waiting time was around 30-40 mins for food. And the tables were not clean. Overall with a little fix here and there it would be a whole lot better.</t>
  </si>
  <si>
    <t>18-18057-20190619</t>
  </si>
  <si>
    <t>KcfnrC4sWQr4_Fd2KM7KpA</t>
  </si>
  <si>
    <t>Tulip Noir Cafe</t>
  </si>
  <si>
    <t>1224 W 86th St</t>
  </si>
  <si>
    <t>{'BusinessParking': "{'garage': False, 'street': False, 'validated': False, 'lot': True, 'valet': False}", 'RestaurantsGoodForGroups': 'False', 'BikeParking': 'False', 'Ambience': "{'romantic': False, 'intimate': False, 'touristy': False, 'hipster': False, 'divey': False, 'classy': False, 'trendy': True, 'upscale': False, 'casual': False}", 'OutdoorSeating': 'False', 'RestaurantsAttire': "u'casual'", 'Alcohol': "u'none'", 'NoiseLevel': "u'quiet'", 'BusinessAcceptsCreditCards': 'True', 'RestaurantsPriceRange2': '2', 'RestaurantsDelivery': 'False', 'HasTV': 'False', 'RestaurantsTakeOut': 'True', 'RestaurantsReservations': 'True', 'GoodForKids': 'True', 'Caters': 'False'}</t>
  </si>
  <si>
    <t>Restaurants, Breakfast &amp; Brunch, American (New)</t>
  </si>
  <si>
    <t>{'Tuesday': '7:0-14:30', 'Wednesday': '7:0-14:30', 'Thursday': '7:0-14:30', 'Friday': '7:0-14:30', 'Saturday': '8:0-14:0', 'Sunday': '8:0-14:0'}</t>
  </si>
  <si>
    <t>6xcWvw9nDPSDfi_YusnTZw</t>
  </si>
  <si>
    <t>This was an overpriced but nice little cafe. There cucumber water and island berry tea both were good. Had the Dreamy Fench Toast and Sam's Egg Benedict.</t>
  </si>
  <si>
    <t>18-18097-20190622</t>
  </si>
  <si>
    <t>veSGr7KVGCkvXuZ3KDIN8w</t>
  </si>
  <si>
    <t>Garfield Park Farmers Market</t>
  </si>
  <si>
    <t>Garfield Park</t>
  </si>
  <si>
    <t>{'BusinessAcceptsCreditCards': 'True', 'BusinessParking': "{'garage': False, 'street': False, 'validated': False, 'lot': True, 'valet': False}", 'RestaurantsPriceRange2': '2', 'RestaurantsTakeOut': 'True', 'WheelchairAccessible': 'True', 'Caters': 'False', 'BikeParking': 'True'}</t>
  </si>
  <si>
    <t>Breakfast &amp; Brunch, Restaurants, Food, Fruits &amp; Veggies, Farmers Market, Specialty Food</t>
  </si>
  <si>
    <t>{'Saturday': '9:0-12:30'}</t>
  </si>
  <si>
    <t>r9LKVyE1lk0-1AQKC0CDuA</t>
  </si>
  <si>
    <t>OIRTcpBZp_ykH9L4m1Ox7g</t>
  </si>
  <si>
    <t>I've had this market on my to visit list forever!!!  Today was the day.  I was expecting there to be more vendors.  It could have been the weather as this is the year of rain!!!  However the vendors that decided to brave the weather, their selections impressed me.  We purchased keto deserts, veggies and a selection of meats.  Prices were so reasonable!!!  There were fresh flours, breads, and even a doggie bakery.  We definitely be visiting again soon.</t>
  </si>
  <si>
    <t>18-18011-20190623</t>
  </si>
  <si>
    <t>050qnpy_nvxRLBR11HtEHA</t>
  </si>
  <si>
    <t>5721 W. 86th Street</t>
  </si>
  <si>
    <t>{'GoodForKids': 'True', 'RestaurantsPriceRange2': '1', 'BusinessAcceptsCreditCards': 'True', 'OutdoorSeating': 'False', 'RestaurantsReservations': 'False', 'RestaurantsAttire': "'casual'", 'BikeParking': 'False', 'RestaurantsGoodForGroups': 'True', 'NoiseLevel': "'average'", 'Alcohol': "'none'", 'RestaurantsTakeOut': 'True', 'Caters': 'False', 'HasTV': 'True', 'DriveThru': 'True', 'BusinessParking': "{'garage': False, 'street': False, 'validated': False, 'lot': True, 'valet': False}", 'Ambience': "{'romantic': False, 'intimate': False, 'classy': False, 'hipster': False, 'divey': False, 'touristy': False, 'trendy': False, 'upscale': False, 'casual': False}", 'RestaurantsDelivery': 'True'}</t>
  </si>
  <si>
    <t>Tex-Mex, Tacos, Restaurants, Breakfast &amp; Brunch, Fast Food, Mexican</t>
  </si>
  <si>
    <t>{'Monday': '7:0-21:0', 'Tuesday': '7:0-21:0', 'Wednesday': '7:0-21:0', 'Thursday': '7:0-21:0', 'Friday': '7:0-21:0', 'Saturday': '7:0-21:0', 'Sunday': '7:0-21:0'}</t>
  </si>
  <si>
    <t>PVlyHjY4mW5l3GtxGSz9Eg</t>
  </si>
  <si>
    <t>dG-nFFJXqd3Sk4kZXNZNbA</t>
  </si>
  <si>
    <t>I would give this Taco Bell 0 stars if I could...terrible service, they never get the order right. The manager is just as rude as the employees. I will not be back at this location, Taco Bell step up your game and hire people that are worth while.</t>
  </si>
  <si>
    <t>18-18097-20190624</t>
  </si>
  <si>
    <t>orbXZK6M1NoCb2r5wqwXhw</t>
  </si>
  <si>
    <t>25 S High School Rd</t>
  </si>
  <si>
    <t>{'RestaurantsGoodForGroups': 'True', 'BusinessAcceptsCreditCards': 'True', 'Caters': 'True', 'BikeParking': 'False', 'GoodForKids': 'True', 'RestaurantsPriceRange2': '1', 'RestaurantsAttire': "u'casual'", 'OutdoorSeating': 'False', 'NoiseLevel': "u'loud'", 'Alcohol': "u'none'", 'RestaurantsTakeOut': 'True', 'WiFi': "'free'", 'RestaurantsReservations': 'False', 'GoodForMeal': "{'dessert': False, 'latenight': False, 'lunch': False, 'dinner': False, 'brunch': True, 'breakfast': True}", 'RestaurantsDelivery': 'True', 'BusinessParking': "{'garage': False, 'street': False, 'validated': False, 'lot': True, 'valet': False}", 'HasTV': 'True', 'Ambience': "{u'divey': False, u'hipster': False, u'casual': True, u'touristy': None, u'trendy': None, u'intimate': False, u'romantic': None, u'classy': None, u'upscale': None}"}</t>
  </si>
  <si>
    <t>Salad, American (Traditional), Bed &amp; Breakfast, Restaurants, Hotels &amp; Travel, Comfort Food, Breakfast &amp; Brunch, American (New)</t>
  </si>
  <si>
    <t>fS87NLNPpDaDTK7Q9P2bGg</t>
  </si>
  <si>
    <t>EfW2wGuV8VCFkVfRJmQwng</t>
  </si>
  <si>
    <t>This was my first visit to this Bob Evans in over 10 years. We went in for lunch on a Sunday. My husband was given a $25 gift card so we went to spend it. 
We were seated right away and greeted from a nice waitress that was not ours but took our drink order. I ordered the country fried steak with mashed potatoes and green beans. It was good just too much gravy for me. I scraped most of it off. For $1.99 you can add a soup or salad and you get dessert. I choose the salad and sundae. So my meal was still under $10 before tax. My husband ordered a half a sandwich and salad and ordered the Reese's peanut butter pie. The pie was really good but rich. For our son we ordered the chicken tenders and fries.  It was two large tenders which my husband helped him eat. 
The staff was all super friendly and seasoned. You can tell they all have been working here for years. 
Great job Bob Evans we will see you next time.</t>
  </si>
  <si>
    <t>18-18097-20190628</t>
  </si>
  <si>
    <t>L5e0ihUMzsc85I9khCUn1w</t>
  </si>
  <si>
    <t>2501 N Keystone Ave</t>
  </si>
  <si>
    <t>{'GoodForKids': 'True', 'BusinessAcceptsCreditCards': 'True', 'RestaurantsAttire': "'casual'", 'RestaurantsDelivery': 'True', 'RestaurantsTakeOut': 'True', 'DriveThru': 'True'}</t>
  </si>
  <si>
    <t>Chicken Shop, Breakfast &amp; Brunch, Fast Food, Chicken Wings, Restaurants</t>
  </si>
  <si>
    <t>NmLhYN3AkkJekP1uT79Bzw</t>
  </si>
  <si>
    <t>BDwy_2vFLT2urUhvNrKDLQ</t>
  </si>
  <si>
    <t>This was my first time visiting this location and while I usually prefer Popeye's over other chicken joints, I was pleasantly surprised by the quality of the chicken and the service provided here.  I ordered a Family Meal Deal that came with 12 pieces (legs &amp; thighs), 3 large sides and 6 biscuits for $20.  There were only two employees visible during the entirety of my visit and one other "cook" popping in and out from time to time.  One gentleman, who might've been the manager, was putting forth a great amount of effort to cook everything quickly and provide good customer service.  He dropped more chicken in the fryer, started a fresh batch of potatoes, pulled fresh biscuits out of the oven (slightly overcooked) and ran orders out to customer's cars!  It was a real one-man show.
Almost my entire order was super fresh.  I had to wait and the guy offered me a free drink for the inconvenience, but it was worth it.  The chicken was crisp and spicy and the mashed potatoes and gravy (although very instant) were good.  I didn't really care for the macaroni and cheese and the biscuits, as previously mentioned, were slightly overcooked so I didn't have one, but the kids ate them all!  They love the buttery, sweet glaze!  If the craving for fried chicken hits me again, I will definitely return.</t>
  </si>
  <si>
    <t>18-18097-20190712</t>
  </si>
  <si>
    <t>kmxl_ZW2SC6P9eCvtNBmUw</t>
  </si>
  <si>
    <t>3350 E Washington Street</t>
  </si>
  <si>
    <t>{'RestaurantsReservations': 'False', 'Alcohol': "u'none'", 'NoiseLevel': "u'average'", 'RestaurantsPriceRange2': '1', 'RestaurantsGoodForGroups': 'False', 'OutdoorSeating': 'False', 'RestaurantsTakeOut': 'True', 'Caters': 'False', 'BusinessParking': "{'garage': False, 'street': False, 'validated': False, 'lot': False, 'valet': False}", 'RestaurantsAttire': "u'casual'", 'BusinessAcceptsCreditCards': 'True', 'RestaurantsDelivery': 'True', 'DriveThru': 'True', 'GoodForKids': 'True', 'BikeParking': 'True', 'HasTV': 'True', 'Ambience': "{'touristy': False, 'hipster': False, 'romantic': False, 'divey': False, 'intimate': False, 'trendy': False, 'upscale': False, 'classy': False, 'casual': False}"}</t>
  </si>
  <si>
    <t>Tacos, Tex-Mex, Breakfast &amp; Brunch, Mexican, Fast Food, Restaurants</t>
  </si>
  <si>
    <t>tkf09JXk0pKVXnZx3xZtKw</t>
  </si>
  <si>
    <t>WTVbWImsqjlMuNgoknRO5A</t>
  </si>
  <si>
    <t>Worst experience ever, got my order wrong and charged me for a wrong one. Proceeded to tell me they were out of tacos at Taco Bell! Like wtf that's a fucking lie. I told them to take the order back that I didn't want and they refused. They told me to go back around because I had taken the wrong order like if it was my fault. Made me go around the drive through again to order my food and expected me to pay again. I told them I would give them the order back that I never asked for but they didn't accept it and didn't give me my money back. So I left</t>
  </si>
  <si>
    <t>18-18097-20190713</t>
  </si>
  <si>
    <t>aua0xOZTwAiHGoXQz5pjPQ</t>
  </si>
  <si>
    <t>The Most Delicious Pancake House</t>
  </si>
  <si>
    <t>5010 S East St</t>
  </si>
  <si>
    <t>{'RestaurantsTakeOut': 'True', 'RestaurantsDelivery': 'True', 'GoodForKids': 'True', 'Ambience': "{'touristy': False, 'hipster': False, 'romantic': False, 'divey': False, 'intimate': False, 'trendy': False, 'upscale': False, 'classy': False, 'casual': False}"}</t>
  </si>
  <si>
    <t>Restaurants, Breakfast &amp; Brunch, Pancakes</t>
  </si>
  <si>
    <t>yBiHbwloPPaN3fe3wHI7_g</t>
  </si>
  <si>
    <t>9nzptcCPU99HMziz7cZfxA</t>
  </si>
  <si>
    <t>This place is probably as bad if not worse than the restaurant that was at this location before it. Our waitress checked on us once during our whole visit. When my pancakes arrived they were cold, not like it has been sitting out cold, but like they were kept in a refrigerator cold. I ordered the cinnamon roll pancakes and WARNING they come with strawberries Incase you don't like strawberries. Even the waitress didn't know they came with strawberries. I looked passed that because I do like strawberries but the whole dish was cold while the syrup they gave me was hot. 
I attempted to eat it anyways, but when I took a bite of my second strawberry it had a very rotten taste to it and I had to spit it out. I have never had to return food in my life. But I had to at this location. I waited 45 minutes for my food and when it arrived it was cold and the strawberries didn't even taste like strawberries. Worst experience at a restaurant I have ever had.</t>
  </si>
  <si>
    <t>18-18097-20190715</t>
  </si>
  <si>
    <t>zTaDaqLkckrIQNrW2txwdw</t>
  </si>
  <si>
    <t>5302 W Washington St.</t>
  </si>
  <si>
    <t>{'RestaurantsReservations': 'False', 'RestaurantsTakeOut': 'True', 'BusinessAcceptsCreditCards': 'True', 'RestaurantsPriceRange2': '1', 'BikeParking': 'False', 'RestaurantsAttire': "u'casual'", 'RestaurantsGoodForGroups': 'True', 'Alcohol': "'none'", 'Ambience': "{'romantic': False, 'intimate': False, 'classy': False, 'hipster': False, 'divey': False, 'touristy': False, 'trendy': False, 'upscale': False, 'casual': False}", 'Caters': 'False', 'GoodForMeal': "{'dessert': False, 'latenight': False, 'lunch': False, 'dinner': False, 'brunch': False, 'breakfast': False}", 'OutdoorSeating': 'False', 'DriveThru': 'True', 'GoodForKids': 'True', 'HasTV': 'True', 'RestaurantsDelivery': 'True', 'BusinessParking': "{'garage': False, 'street': False, 'validated': False, 'lot': False, 'valet': False}"}</t>
  </si>
  <si>
    <t>Fast Food, Tex-Mex, Tacos, Breakfast &amp; Brunch, Restaurants, Mexican</t>
  </si>
  <si>
    <t>Us_zDPwN23zR4rKLYdvlrA</t>
  </si>
  <si>
    <t>rgJRim8CMCjrDgXBHTGU-w</t>
  </si>
  <si>
    <t>Local Taco Bell come here often but always a long wait in the drive-through at night time</t>
  </si>
  <si>
    <t>18-18097-20190801</t>
  </si>
  <si>
    <t>yqKiyF6zc-97QVL_yeUGqg</t>
  </si>
  <si>
    <t>3601 Kentucky Avenue</t>
  </si>
  <si>
    <t>{'BikeParking': 'True', 'RestaurantsReservations': 'False', 'RestaurantsAttire': "'casual'", 'RestaurantsPriceRange2': '1', 'BusinessAcceptsCreditCards': 'True', 'HasTV': 'True', 'RestaurantsTakeOut': 'True', 'RestaurantsDelivery': 'True', 'GoodForKids': 'True', 'DriveThru': 'True', 'RestaurantsGoodForGroups': 'True', 'OutdoorSeating': 'False'}</t>
  </si>
  <si>
    <t>Mexican, Tacos, Vegetarian, Fast Food, Breakfast &amp; Brunch, Restaurants, Tex-Mex</t>
  </si>
  <si>
    <t>{'Monday': '7:0-3:0', 'Tuesday': '7:0-3:0', 'Wednesday': '7:0-3:0', 'Thursday': '7:0-3:0', 'Friday': '7:0-3:0', 'Saturday': '7:0-2:0', 'Sunday': '7:0-2:0'}</t>
  </si>
  <si>
    <t>xn0n7pqItISse7wMlos55Q</t>
  </si>
  <si>
    <t>k4CFT3mY_SBIoOT54C5Geg</t>
  </si>
  <si>
    <t>Terrible service !!! Racial profiling at this location !!! Horrible location. They are very rude and no terrible customer service by manager as well. Will not return to location</t>
  </si>
  <si>
    <t>18-18097-20190817</t>
  </si>
  <si>
    <t>6Swvzzs0LcgGt-QmEUyzkA</t>
  </si>
  <si>
    <t>2490 Post Rd</t>
  </si>
  <si>
    <t>{'OutdoorSeating': 'False', 'RestaurantsPriceRange2': '1', 'RestaurantsGoodForGroups': 'True', 'RestaurantsAttire': "'casual'", 'RestaurantsTakeOut': 'True', 'GoodForKids': 'True', 'BusinessAcceptsCreditCards': 'True', 'RestaurantsReservations': 'False', 'NoiseLevel': "'average'", 'Alcohol': "'none'", 'BikeParking': 'True', 'BusinessParking': "{'garage': False, 'street': False, 'validated': False, 'lot': False, 'valet': False}", 'Caters': 'False', 'HasTV': 'True', 'Ambience': "{'touristy': None, 'hipster': None, 'romantic': None, 'divey': False, 'intimate': None, 'trendy': None, 'upscale': None, 'classy': None, 'casual': None}", 'GoodForMeal': "{'dessert': None, 'latenight': None, 'lunch': None, 'dinner': None, 'brunch': True, 'breakfast': True}", 'WiFi': "'free'", 'RestaurantsDelivery': 'True'}</t>
  </si>
  <si>
    <t>{'Monday': '6:0-22:0', 'Tuesday': '6:0-22:0', 'Wednesday': '6:0-22:0', 'Thursday': '6:0-22:0', 'Friday': '6:0-0:0', 'Saturday': '6:0-0:0', 'Sunday': '6:0-22:0'}</t>
  </si>
  <si>
    <t>D21420qDrA7OmgTPZ3Wpwg</t>
  </si>
  <si>
    <t>WsFUhk46m4e1FFdMzKn0gw</t>
  </si>
  <si>
    <t>Barbra the waitress is absolutely amazing ! She takes orders without even writing anything down and makes sure our experience is perfect. Will definitely always come back to see her !</t>
  </si>
  <si>
    <t>18-18097-20190818</t>
  </si>
  <si>
    <t>opNrA7C4XgfMpn-gFtY7-A</t>
  </si>
  <si>
    <t>5010 East County Line Rd</t>
  </si>
  <si>
    <t>{'DriveThru': 'True', 'GoodForMeal': "{'dessert': False, 'latenight': False, 'lunch': False, 'dinner': False, 'brunch': False, 'breakfast': False}", 'BusinessParking': "{'garage': False, 'street': False, 'validated': False, 'lot': False, 'valet': False}", 'Ambience': "{'touristy': False, 'hipster': False, 'romantic': False, 'divey': False, 'intimate': False, 'trendy': False, 'upscale': False, 'classy': False, 'casual': False}", 'RestaurantsPriceRange2': '1', 'RestaurantsDelivery': 'True', 'HasTV': 'True'}</t>
  </si>
  <si>
    <t>Restaurants, Breakfast &amp; Brunch, Fast Food, Tex-Mex, Tacos, Mexican</t>
  </si>
  <si>
    <t>{'Monday': '10:0-22:0', 'Tuesday': '10:0-22:0', 'Wednesday': '10:0-22:0', 'Thursday': '10:0-22:0', 'Friday': '10:0-20:0', 'Saturday': '10:0-22:0', 'Sunday': '10:0-22:0'}</t>
  </si>
  <si>
    <t>JizhlBn37SLyPVu-_G-CxQ</t>
  </si>
  <si>
    <t>6XyxZNI20DYJkzTaI-jljA</t>
  </si>
  <si>
    <t>I've put 2 stars but that may go to one by the time I finish this review. Went inside to order. 2 people in front of me, and they had both ordered when I went in. I ordered and have been waiting 8-10 minutes, and neither of the people ahead of me have received their food either. Not sure what's going on in the back, but the wait time for a non-rush meal time is not really acceptable. Yep. Moving to 1 Star.</t>
  </si>
  <si>
    <t>18-18097-20190822</t>
  </si>
  <si>
    <t>LRkZv40TvCmSsv0x42cJfQ</t>
  </si>
  <si>
    <t>2910 Westlane Rd</t>
  </si>
  <si>
    <t>{'RestaurantsTakeOut': 'True', 'RestaurantsReservations': 'False', 'GoodForKids': 'True', 'DriveThru': 'True', 'RestaurantsDelivery': 'True'}</t>
  </si>
  <si>
    <t>Chicken Wings, Restaurants, Breakfast &amp; Brunch, Chicken Shop, Fast Food</t>
  </si>
  <si>
    <t>bK-hYXbumqzuHdWrWjjrWg</t>
  </si>
  <si>
    <t>lMp_LOGJXGRD5fUagEyxQA</t>
  </si>
  <si>
    <t>Best chicken I've ever had for take-out. This was our first visit as we came from Utah. We went to drive up window and it was pretty quick. Chicken was fresh , cooked well, crispy outside and delicious!!</t>
  </si>
  <si>
    <t>18-18097-20190907</t>
  </si>
  <si>
    <t>Tka9T9REfzzJTVjBsgYEcw</t>
  </si>
  <si>
    <t>3715 N Post Rd</t>
  </si>
  <si>
    <t>{'BusinessAcceptsCreditCards': 'True', 'RestaurantsDelivery': 'True', 'RestaurantsTakeOut': 'True', 'RestaurantsGoodForGroups': 'True', 'DriveThru': 'True', 'Ambience': "{'romantic': False, 'intimate': False, 'classy': False, 'hipster': False, 'divey': False, 'touristy': False, 'trendy': False, 'upscale': False, 'casual': False}", 'RestaurantsPriceRange2': '1'}</t>
  </si>
  <si>
    <t>Restaurants, Fast Food, Tacos, Mexican, Breakfast &amp; Brunch, Tex-Mex</t>
  </si>
  <si>
    <t>cUPhOSmy8QkSs4zAt086_Q</t>
  </si>
  <si>
    <t>I've never been to this Taco Bell before and I never will again. I was never asked if I wanted sauce and when I asked her about it she said she only had fire and habanero. She had an attitude. Your best bet is to go somewhere else for good food and customer service.</t>
  </si>
  <si>
    <t>18-18097-20191008</t>
  </si>
  <si>
    <t>YsLhLk-1n-W9_KFDXKgkBw</t>
  </si>
  <si>
    <t>3860 N College</t>
  </si>
  <si>
    <t>{'RestaurantsDelivery': 'True'}</t>
  </si>
  <si>
    <t>Fast Food, Restaurants, Chicken Wings, Breakfast &amp; Brunch, Chicken Shop</t>
  </si>
  <si>
    <t>vwSU0Ix8iyG6Ev25JeM4yQ</t>
  </si>
  <si>
    <t>M7UZEyEpF0TJPcdPAXp6tQ</t>
  </si>
  <si>
    <t>I'm so pissed off just let there and ordered a #1 with French fries, &amp; okra and this shit is cold..... They wouldn't want anyone to serve them food that way!!! I'm really mad</t>
  </si>
  <si>
    <t>18-18097-20191106</t>
  </si>
  <si>
    <t>nC1nF306iY8kR_4H-yDHaA</t>
  </si>
  <si>
    <t>6501 East Washington Street</t>
  </si>
  <si>
    <t>{'BusinessAcceptsCreditCards': 'True', 'HasTV': 'True', 'RestaurantsDelivery': 'True', 'Ambience': "{'touristy': False, 'hipster': False, 'romantic': False, 'divey': False, 'intimate': False, 'trendy': False, 'upscale': False, 'classy': False, 'casual': False}", 'GoodForKids': 'True', 'RestaurantsAttire': "'casual'", 'DriveThru': 'True', 'RestaurantsTakeOut': 'True', 'RestaurantsPriceRange2': '1', 'RestaurantsReservations': 'False', 'RestaurantsGoodForGroups': 'False', 'BusinessParking': "{'garage': False, 'street': False, 'validated': False, 'lot': False, 'valet': False}"}</t>
  </si>
  <si>
    <t>Mexican, Tacos, Restaurants, Breakfast &amp; Brunch, Fast Food, Tex-Mex</t>
  </si>
  <si>
    <t>wH5fp50178OIL7l8URWlqw</t>
  </si>
  <si>
    <t>okfMeaHugU_avOVHeM2JDg</t>
  </si>
  <si>
    <t>Went through this morning and he drive-thru was dismissive and became upset when I told her the Pepsi didn't taste right plus it was light colored, like it was missing syrup. I then asked for a sprite and mocked me about it being bad again. Well guess what it was, it wasn't sweet. It was missing syrup. I then noticed many red lights to the soda fountain. Don't mock me, how about checking your machine. Rude person.</t>
  </si>
  <si>
    <t>18-18097-20191117</t>
  </si>
  <si>
    <t>0INrDX--UuVvHVKpk4mL5Q</t>
  </si>
  <si>
    <t>1718 Bates-Hendricks HouseBar</t>
  </si>
  <si>
    <t>1718 S East St</t>
  </si>
  <si>
    <t>{'Music': "{'dj': None, 'background_music': False, 'no_music': False, 'jukebox': None, 'live': False, 'video': False, 'karaoke': None}", 'GoodForMeal': "{'dessert': None, 'latenight': None, 'lunch': None, 'dinner': True, 'brunch': None, 'breakfast': None}", 'CoatCheck': 'False', 'Ambience': "{'touristy': False, 'hipster': None, 'romantic': True, 'divey': False, 'intimate': None, 'trendy': None, 'upscale': False, 'classy': None, 'casual': True}", 'RestaurantsPriceRange2': '2', 'NoiseLevel': "u'average'", 'RestaurantsDelivery': 'None', 'HasTV': 'True', 'DogsAllowed': 'True', 'OutdoorSeating': 'True', 'RestaurantsTakeOut': 'True', 'BusinessAcceptsCreditCards': 'True', 'BestNights': "{'monday': False, 'tuesday': False, 'friday': True, 'wednesday': False, 'thursday': False, 'sunday': False, 'saturday': False}", 'Alcohol': "u'full_bar'", 'RestaurantsTableService': 'True', 'GoodForKids': 'True', 'BusinessParking': "{'garage': False, 'street': True, 'validated': False, 'lot': False, 'valet': False}"}</t>
  </si>
  <si>
    <t>Whiskey Bars, Pubs, Breakfast &amp; Brunch, Delis, Tapas/Small Plates, Nightlife, Bars, Restaurants, Tapas Bars</t>
  </si>
  <si>
    <t>{'Tuesday': '14:30-23:0', 'Wednesday': '14:30-23:0', 'Thursday': '14:30-23:0', 'Friday': '14:30-23:0', 'Saturday': '12:0-23:0', 'Sunday': '12:0-17:0'}</t>
  </si>
  <si>
    <t>n1tCYReCacWC-OW1lgxFHw</t>
  </si>
  <si>
    <t>1PZetPd2QKSL_gHwU_K7rg</t>
  </si>
  <si>
    <t>What a great example of a neighborhood house bar! I was lucky to get a chance at a sneak peek during the Bates-Hendricks fall home tour and feel how welcoming and cozy this old house turned bar feels. The owners have really tried to make sure this bar still felt like the homes in the community while making it an ideal gathering place for happy hour. 
I walked but it looked like there was plenty of street parking on Saturdays. 
The limited menu during the soft opening was still satisfying but more sandwiches and cocktails and coming. I really can't wait to see how it grows in time (and how the neighborhood will grow with it!)</t>
  </si>
  <si>
    <t>18-18097-20191201</t>
  </si>
  <si>
    <t>qWZT1X1w0Yn6uo-fbD1u0Q</t>
  </si>
  <si>
    <t>Hardee's</t>
  </si>
  <si>
    <t>9020 E 21st St</t>
  </si>
  <si>
    <t>{'RestaurantsReservations': 'False', 'GoodForKids': 'True', 'NoiseLevel': "u'quiet'", 'RestaurantsDelivery': 'True', 'Ambience': "{'romantic': False, 'intimate': False, 'touristy': False, 'hipster': False, 'divey': False, 'classy': False, 'trendy': False, 'upscale': False, 'casual': False}", 'BusinessAcceptsCreditCards': 'True', 'DriveThru': 'True', 'RestaurantsTakeOut': 'True', 'RestaurantsGoodForGroups': 'True', 'GoodForMeal': "{'dessert': False, 'latenight': False, 'lunch': False, 'dinner': False, 'brunch': False, 'breakfast': False}", 'HasTV': 'True', 'RestaurantsAttire': "'casual'", 'OutdoorSeating': 'False', 'RestaurantsPriceRange2': '1'}</t>
  </si>
  <si>
    <t>Breakfast &amp; Brunch, Fast Food, Restaurants, Food, Desserts, American (Traditional), Burgers</t>
  </si>
  <si>
    <t>{'Monday': '5:0-23:0', 'Tuesday': '5:0-23:0', 'Wednesday': '5:0-23:0', 'Thursday': '5:0-23:0', 'Friday': '5:0-23:0', 'Saturday': '6:0-23:0', 'Sunday': '7:0-22:0'}</t>
  </si>
  <si>
    <t>rOkGfoalcb4wQYovcbV9MA</t>
  </si>
  <si>
    <t>kvLP71O28tL4L6TNJ7n7qw</t>
  </si>
  <si>
    <t>Worst Hardee's I have ever had the employees are talking to each other not about their job and the food came cold. Sad most Hardee's are good places if someone eat here for the first time at Hardee's they would never eat at one again.</t>
  </si>
  <si>
    <t>18-18097-20191210</t>
  </si>
  <si>
    <t>jk37QP6XsErBenlPfVBKEA</t>
  </si>
  <si>
    <t>Pizza di Tito</t>
  </si>
  <si>
    <t>115 W Washington St</t>
  </si>
  <si>
    <t>{'RestaurantsPriceRange2': '1', 'NoiseLevel': "u'quiet'", 'GoodForKids': 'True', 'RestaurantsReservations': 'False', 'GoodForMeal': "{'dessert': False, 'latenight': False, 'lunch': False, 'dinner': False, 'brunch': False, 'breakfast': True}", 'WiFi': "u'no'", 'HasTV': 'False', 'Alcohol': "u'none'", 'Ambience': "{'touristy': False, 'hipster': False, 'romantic': False, 'divey': False, 'intimate': False, 'trendy': False, 'upscale': False, 'classy': False, 'casual': False}", 'BikeParking': 'False', 'RestaurantsTableService': 'False', 'OutdoorSeating': 'False', 'RestaurantsGoodForGroups': 'False', 'BusinessParking': 'None', 'RestaurantsTakeOut': 'True', 'RestaurantsAttire': "'casual'", 'Caters': 'True', 'RestaurantsDelivery': 'True', 'BusinessAcceptsCreditCards': 'True'}</t>
  </si>
  <si>
    <t>Breakfast &amp; Brunch, Pizza, Restaurants</t>
  </si>
  <si>
    <t>{'Monday': '0:0-0:0', 'Tuesday': '7:0-15:0', 'Wednesday': '7:0-15:0', 'Thursday': '7:0-15:0', 'Friday': '7:0-15:0'}</t>
  </si>
  <si>
    <t>FFh61FqaiP0PQm0L9OzDFg</t>
  </si>
  <si>
    <t>jNftQcMJ0FfijVLiJZbsbw</t>
  </si>
  <si>
    <t>Fantastic pizza, they fed our hungry group of band parents during the recent BOA competition.  They easily handled our out of the blue request for 10 pizzas within 30 minutes, and the whole crew raved about the cheese, veggie, pepperoni, and white pizza.  A great place to stop if in downtown Indy.</t>
  </si>
  <si>
    <t>18-18097-20191211</t>
  </si>
  <si>
    <t>o0mk2xOzMpVlhGtzMXdp6Q</t>
  </si>
  <si>
    <t>535 W Michigan St</t>
  </si>
  <si>
    <t>{'BusinessParking': "{'garage': True, 'street': False, 'validated': False, 'lot': False, 'valet': False}", 'OutdoorSeating': 'True', 'BusinessAcceptsCreditCards': 'True', 'BikeParking': 'True', 'RestaurantsTakeOut': 'True', 'RestaurantsPriceRange2': '1', 'Ambience': "{'touristy': False, 'hipster': False, 'romantic': False, 'divey': False, 'intimate': False, 'trendy': False, 'upscale': False, 'classy': False, 'casual': False}", 'Alcohol': "u'none'", 'RestaurantsReservations': 'False', 'NoiseLevel': "u'quiet'", 'RestaurantsDelivery': 'True', 'GoodForKids': 'True', 'RestaurantsTableService': 'False', 'HasTV': 'True', 'RestaurantsAttire': "'casual'", 'AgesAllowed': "u'allages'", 'GoodForMeal': "{'dessert': False, 'latenight': False, 'lunch': False, 'dinner': False, 'brunch': False, 'breakfast': False}", 'WiFi': "u'free'", 'RestaurantsGoodForGroups': 'False'}</t>
  </si>
  <si>
    <t>Bagels, Sandwiches, Restaurants, Coffee &amp; Tea, Breakfast &amp; Brunch, Food</t>
  </si>
  <si>
    <t>{'Monday': '7:0-15:0', 'Tuesday': '7:0-15:0', 'Wednesday': '7:0-15:0', 'Thursday': '7:0-15:0', 'Friday': '7:0-15:0'}</t>
  </si>
  <si>
    <t>6rvP9gVieeM8SqVVqBl-GA</t>
  </si>
  <si>
    <t>7j3IX8pW9U7StgJg_gak2w</t>
  </si>
  <si>
    <t>Located in the IT building. This small bagel place makes the whole IT building smell delicious. However, be ready to wait. They took over 20 minutes to make my large strawberry banana smoothie and I was unfortunately late to class. So make sure you don't have places to be before ordering. The food &amp; beverages are always fresh and yummy.</t>
  </si>
  <si>
    <t>18-18097-20191212</t>
  </si>
  <si>
    <t>ZrBnv7j-U7LSwcor8QpgsA</t>
  </si>
  <si>
    <t>Farmer's Fridge</t>
  </si>
  <si>
    <t>7800 Col H Weir Cook Memorial Dr, Gate A14</t>
  </si>
  <si>
    <t>{'DogsAllowed': 'False', 'BusinessParking': 'None', 'RestaurantsTableService': 'False', 'Ambience': "{'touristy': False, 'hipster': False, 'romantic': False, 'divey': False, 'intimate': False, 'trendy': False, 'upscale': False, 'classy': False, 'casual': False}", 'RestaurantsDelivery': 'True'}</t>
  </si>
  <si>
    <t>Sandwiches, Breakfast &amp; Brunch, Salad, Restaurants</t>
  </si>
  <si>
    <t>bhx6w_tG2281Lr0ubt85Sg</t>
  </si>
  <si>
    <t>EKp_KaxLz7kUJ0xba5Wvjg</t>
  </si>
  <si>
    <t>Very convenient spot to grab fresh food in the airport. They have everything from salads, wraps, sandwiches, oats, and yogurt. My favorite is the almond butter overnight oats. Even better on my way out of the airport because I can heat them up and enjoy at home. Give it a try next time you're here!</t>
  </si>
  <si>
    <t>18-18097-20200106</t>
  </si>
  <si>
    <t>qLsZBiSqKlF0jWuo3Nir6w</t>
  </si>
  <si>
    <t>Lala's Cafe</t>
  </si>
  <si>
    <t>2236 W Washington St</t>
  </si>
  <si>
    <t>{'RestaurantsReservations': 'False', 'RestaurantsTakeOut': 'True', 'RestaurantsDelivery': 'False'}</t>
  </si>
  <si>
    <t>Mexican, Breakfast &amp; Brunch, Restaurants</t>
  </si>
  <si>
    <t>{'Monday': '7:0-17:0', 'Tuesday': '7:0-17:0', 'Wednesday': '7:0-17:0', 'Thursday': '7:0-17:0', 'Friday': '7:0-17:0', 'Saturday': '9:0-17:0', 'Sunday': '9:0-16:0'}</t>
  </si>
  <si>
    <t>UiOGYKDmyETN7435uye7jw</t>
  </si>
  <si>
    <t>7RlmJFtraL6HqNMlHvnmsA</t>
  </si>
  <si>
    <t>Perfect little family run hole in the wall. It doesn't have the currently trendy decor, but the building has been spruced up with some fresh paint and some personal touches. 
They do a lot of carry-out business and have a counter where you can order. However, they do also provide table service. 
The menu is extensive and my little group tried just about everything on there. Even so we were there during breakfast hours, we were encouraged to go ahead and order anything on the menu.
I started my day with Cafe de leche, which comes in a giant cup (no free refills though) and it was delicious. Some of my guests had the 'regular' coffee, which comes black and sweetened. Deemed very good by all. For under $2 a bargain either way. 
We were served chips with fresh salsa, both salsas packed a punch, but the hot was a bit too much for me and should be great for those of you that like it hot. 
I just had to try the crepes, which you can personalize in a variety of ways. I had mine filled with fresh strawberries and drizzled with chocolate syrup, yumm. 
Since I also wanted something savory, I ordered the chicken empanadas. They came 3 to an order and were topped with crema and lettuce. Nice taste, a little to mild for me, but tasty. And the dough was so nice and crispy. 
The Alambre was deemed delicious and a pretty big portion of meat with peppers and onions.  
A few folks had the Chilaquiles, some with red sauce, some with green. Some with chicken, some with chorizo... all agreed it was very tasty and a nice big portion. 
The dish though was dessert, fried plantains with sweetened condensed milk... who knew this was to die for? The plantains were done perfectly, a little fried on the outside, smooth and creamy on the inside and that milk was the perfect dip for it. 
In short, very friendly accommodating service, very reasonable prices and large amounts of quality food. What more could you want?</t>
  </si>
  <si>
    <t>18-18097-20200301</t>
  </si>
  <si>
    <t>1mbaM5iZQxR3aN_YmnZeHQ</t>
  </si>
  <si>
    <t>5443 East 21st St</t>
  </si>
  <si>
    <t>{'HasTV': 'False', 'WiFi': "'free'", 'GoodForMeal': "{'dessert': False, 'latenight': False, 'lunch': False, 'dinner': False, 'brunch': False, 'breakfast': False}", 'RestaurantsTakeOut': 'True', 'BusinessParking': 'None', 'RestaurantsPriceRange2': '2', 'Alcohol': "'none'", 'RestaurantsDelivery': 'True', 'OutdoorSeating': 'None', 'Ambience': "{'touristy': False, 'hipster': False, 'romantic': False, 'divey': False, 'intimate': False, 'trendy': False, 'upscale': False, 'classy': False, 'casual': False}", 'RestaurantsAttire': "'casual'", 'GoodForKids': 'True', 'RestaurantsGoodForGroups': 'True', 'RestaurantsReservations': 'False', 'BusinessAcceptsCreditCards': 'True', 'DriveThru': 'False'}</t>
  </si>
  <si>
    <t>Restaurants, Chicken Shop, Fast Food, Chicken Wings, Breakfast &amp; Brunch</t>
  </si>
  <si>
    <t>H3evPdi7gp4q7IFUnoaHxw</t>
  </si>
  <si>
    <t>JoU1yt6sSNUIS9sN_DPv2A</t>
  </si>
  <si>
    <t>I'm use to either bad service or bad food, but both at the same time! Please! I Went in and ordered a ten piece meal. The chicken was cold, and the biscuits were burnt. Nasty on the outside and nasty on the inside as well. I just don't understand how any establishment with this type of service and product can still be in business.</t>
  </si>
  <si>
    <t>18-18097-20200503</t>
  </si>
  <si>
    <t>FOwe5FnsMZb_mb8ZmkiZuA</t>
  </si>
  <si>
    <t>Marion County Jail</t>
  </si>
  <si>
    <t>40 S Alabama St</t>
  </si>
  <si>
    <t>{'RestaurantsDelivery': 'False'}</t>
  </si>
  <si>
    <t>Jails &amp; Prisons, Breakfast &amp; Brunch, Public Services &amp; Government, Restaurants</t>
  </si>
  <si>
    <t>jCO0_4Y3MFpQNXuKKH9dYQ</t>
  </si>
  <si>
    <t>rwvhICESOkrS7FtO6Y5RSA</t>
  </si>
  <si>
    <t>I don't know what people are complaining about. This place is amazing !!!  All the food is free! The room is free! They even give you fresh clothes to wear when you arrive. You can book a stay for as long as you want and it's all free. Occasionally you might have to share your room with another person but only if you have a two bed room. Again this place is amazing, it even says in building that's it's in top 1% of all places to stay!! And it's all free!! How do they stay in business?</t>
  </si>
  <si>
    <t>18-18063-20200716</t>
  </si>
  <si>
    <t>UwBHodEV7ZI7VDlwhfQvWA</t>
  </si>
  <si>
    <t>Clermont Skillet And Grill</t>
  </si>
  <si>
    <t>9045 Crawfordsville Rd</t>
  </si>
  <si>
    <t>Diners, Pancakes, Breakfast &amp; Brunch, Restaurants</t>
  </si>
  <si>
    <t>{'Tuesday': '7:0-21:0', 'Wednesday': '7:0-21:0', 'Thursday': '7:0-21:0', 'Friday': '7:0-21:0', 'Saturday': '7:0-21:0', 'Sunday': '6:0-15:0'}</t>
  </si>
  <si>
    <t>uydMSfrYoPnvpsQkFaRyJQ</t>
  </si>
  <si>
    <t>xttYXDJT9JokoiSTpirmjQ</t>
  </si>
  <si>
    <t>In this corner, the newest prospective tenant to offer dining options in Clermont and in this corner, weighing in between the CBD store and the Clermont Police Department, with a record of 4-0, all by knockout...the middle suite!
It takes a bit of courage to go forward with opening a business nowadays and I'm committed to trying whatever new thing takes this difficult retail space in Clermont. 
I'd recommend bringing cash as the restaurant just opened and will, inevitably, need a week or two to kind of iron a few things out. The Clermont Skillet is positioned as a little diner with emphasis on breakfast but also offering lunch and dinner items. The breakfast selection is pretty robust and enough to satisfy most. You can finally get biscuits and gravy around here, though I opted for a western skillet that features two eggs, over easy. I was not disappointed. My eggs were done perfectly and the dish was not heavily salted. The coffee was hot and served with a smile by an attentive server. 
You can see remnants of the ghosts of restaurants past all over the place as the space struggles for long-term identity and I'm hopeful that this one will stick. 
People always complain about the parking situation so be on the lookout to park at the former bank across the street, behind the restaurant if there is room or park in the little surface lot to the southeast across Tansel.
The outside decor still looks like El Tejano and the new signs could use another n but don't let those deter you from giving this place a chance.</t>
  </si>
  <si>
    <t>18-18097-20200930</t>
  </si>
  <si>
    <t>wxJwNCV2oC5Tnan8rzi9iw</t>
  </si>
  <si>
    <t>Zest! Exciting Food Creations</t>
  </si>
  <si>
    <t>1134 E 54th St</t>
  </si>
  <si>
    <t>{'RestaurantsReservations': 'True', 'BusinessParking': "{'garage': False, 'street': False, 'validated': False, 'lot': True, 'valet': False}", 'BusinessAcceptsCreditCards': 'True', 'NoiseLevel': "u'average'", 'RestaurantsDelivery': 'False', 'RestaurantsAttire': "'casual'", 'RestaurantsPriceRange2': '2', 'BikeParking': 'True', 'RestaurantsTakeOut': 'True', 'WiFi': "u'free'", 'Alcohol': "u'full_bar'", 'OutdoorSeating': 'True', 'RestaurantsGoodForGroups': 'True', 'GoodForKids': 'True', 'HasTV': 'True', 'Ambience': "{'romantic': False, 'intimate': False, 'classy': False, 'hipster': False, 'divey': False, 'touristy': False, 'trendy': False, 'upscale': False, 'casual': True}", 'BusinessAcceptsBitcoin': 'False', 'Caters': 'False'}</t>
  </si>
  <si>
    <t>Local Flavor, Cocktail Bars, Nightlife, Breakfast &amp; Brunch, Restaurants, Food, American (New), Bars, Beer, Wine &amp; Spirits</t>
  </si>
  <si>
    <t>{'Tuesday': '10:0-0:0', 'Wednesday': '10:0-0:0', 'Thursday': '10:0-0:0', 'Friday': '10:0-1:0', 'Saturday': '8:0-1:0', 'Sunday': '8:0-15:0'}</t>
  </si>
  <si>
    <t>6yDN2PFlzn-Y2FgIi3UKqQ</t>
  </si>
  <si>
    <t>SaDt-RHEEmfyKQZ1Y_FjxQ</t>
  </si>
  <si>
    <t>Buyer beware!  We went here to get a quick lunch. We asked about the Baja Tacos. Our waitress said they were made with deep fried fish but that we could order salmon or shrimp instead but that the price would be a little more. As listed on the menu they are $8.95. We got the shrimp since we had to get back to work and didn't have time to check the receipt.  none the less we were excessively charged - like double
we went be back (never finished from 2014) and have since closed</t>
  </si>
  <si>
    <t>18-18097-20201004</t>
  </si>
  <si>
    <t>gKTZZoP7ODMpdDIA2LXalQ</t>
  </si>
  <si>
    <t>SazÃ³n de PanamÃ¡</t>
  </si>
  <si>
    <t>5299 E 38th St</t>
  </si>
  <si>
    <t>Soup, Restaurants, Salad, Breakfast &amp; Brunch, Chicken Wings</t>
  </si>
  <si>
    <t>{'Wednesday': '16:0-22:0', 'Thursday': '16:0-22:0', 'Friday': '16:0-22:0', 'Saturday': '16:0-22:0', 'Sunday': '13:0-20:0'}</t>
  </si>
  <si>
    <t>1WOtXgg13EZ8HCV2xuTZQQ</t>
  </si>
  <si>
    <t>YgpSr31bCAVTF2oKb8Eezg</t>
  </si>
  <si>
    <t>This place was awesome! The staff were fabulous and really catered to us. The food was delicious and there was a lot of it! The salmon was cooked just right and the Mac and cheese was so cheesy. 
We did come in with a group where we all sat at the bar. The one downside was all of our food came out at different times and one person had to wait a good like 45 mins for their food. It made it a little difficult to truly enjoy our meals together.</t>
  </si>
  <si>
    <t>18-18097-20201219</t>
  </si>
  <si>
    <t>NnHfPMXbY7IQI24lcYXKiQ</t>
  </si>
  <si>
    <t>Wow Bao</t>
  </si>
  <si>
    <t>2374 W 86th St</t>
  </si>
  <si>
    <t>{'RestaurantsDelivery': 'None'}</t>
  </si>
  <si>
    <t>Restaurants, Breakfast &amp; Brunch, Asian Fusion, Chinese, Noodles</t>
  </si>
  <si>
    <t>Wmj0wpHlyuNsRQ5TN3r5dw</t>
  </si>
  <si>
    <t>a7TMX41LIjhOAKcqydc0tA</t>
  </si>
  <si>
    <t>I stumbled upon this place on Grubhub, so I thought I'd give it a try. I've probably only had bao a few times in my life, but I sure like anything that's like a dumpling. So a bun filled with meat? Perfectly delicious! I love how easy these are to eat. I wanted to stuff my face with a whole bunch of them. I managed to eat 3 and I was stuffed. I ordered the 6 pack of bao and a 12 pack of dumplings. I got one of each of the meat dumplings (they have a veggie option too). Pork bbq, Mongolian beef and chicken teriyaki. Of the 3 flavors, I ended up liking the chicken the best. These would be great for a quick lunch. They're easy to eat with your hands, so great if you have to grab food on the go and eat in the car or while walking around. I imagine they'd be a fun and clean meal for kids to eat too. The dumplings were also very good. They didn't come with a sauce like I often see with dumplings, but these were fine on their own. I also ate them with my hands, but they do have oil on them, so not as meat as the bao. Overall, I really liked this place.</t>
  </si>
  <si>
    <t>18-18097-20210105</t>
  </si>
  <si>
    <t>UnsaMTTvRPuy-IzOStXfGQ</t>
  </si>
  <si>
    <t>Kountry Kitchen</t>
  </si>
  <si>
    <t>1417 Commerce Ave</t>
  </si>
  <si>
    <t>{'RestaurantsTakeOut': 'True', 'BusinessParking': "{u'valet': False, u'garage': False, u'street': False, u'lot': True, u'validated': False}", 'RestaurantsDelivery': 'True'}</t>
  </si>
  <si>
    <t>Restaurants, Soul Food, Desserts, Food, Breakfast &amp; Brunch, Sandwiches</t>
  </si>
  <si>
    <t>{'Tuesday': '10:30-20:0', 'Wednesday': '10:30-20:0', 'Thursday': '10:30-20:0', 'Friday': '10:30-20:0', 'Saturday': '10:30-20:0', 'Sunday': '10:30-20:0'}</t>
  </si>
  <si>
    <t>2Rw4yoNiES03k4zwol6KOw</t>
  </si>
  <si>
    <t>CpqNeUiidDUQ5V5TbGifJA</t>
  </si>
  <si>
    <t>Paid $35 for smothered porkchops that i couldn't bite thru. Absolutely horrible!! Mac and cheese only tasted like pasta. Was really disappointed</t>
  </si>
  <si>
    <t>18-18097-20210622</t>
  </si>
  <si>
    <t>EIEwAyhRWXB8ooXLVLoa2g</t>
  </si>
  <si>
    <t>The Sammich Shop</t>
  </si>
  <si>
    <t>120 E Market St</t>
  </si>
  <si>
    <t>{'Caters': 'True', 'RestaurantsTakeOut': 'True', 'BusinessAcceptsCreditCards': 'True', 'WiFi': "u'free'", 'RestaurantsTableService': 'True', 'DogsAllowed': 'False', 'BusinessParking': "{u'valet': False, u'garage': True, u'street': True, u'lot': False, u'validated': False}", 'Alcohol': "u'none'", 'BikeParking': 'True', 'RestaurantsDelivery': 'None', 'OutdoorSeating': 'False'}</t>
  </si>
  <si>
    <t>Sandwiches, Event Planning &amp; Services, Restaurants, Breakfast &amp; Brunch, Soup, Caterers</t>
  </si>
  <si>
    <t>{'Monday': '0:0-0:0', 'Tuesday': '7:0-17:0', 'Wednesday': '7:0-17:0', 'Thursday': '7:0-17:0', 'Friday': '7:0-17:0', 'Saturday': '10:0-14:0'}</t>
  </si>
  <si>
    <t>t-QvdOlCGwof3DGImjknpQ</t>
  </si>
  <si>
    <t>IFQnmjsxmWxaqh2Q369ZfA</t>
  </si>
  <si>
    <t>Stopped in here for a late lunch and what a gem. Super friendly service and a great Turkey sandwich. Did not realize it was a hot one until I got back to my room. Pleasant surprise! Seems a family operation. In an area with lots of options, I will be back.</t>
  </si>
  <si>
    <t>18-18097-20210625</t>
  </si>
  <si>
    <t>YmfCdjwytBt-lQNRHBDXZw</t>
  </si>
  <si>
    <t>Mambos Cheesesteak Grill 2</t>
  </si>
  <si>
    <t>1220 Waterway Blvd</t>
  </si>
  <si>
    <t>Burgers, Breakfast &amp; Brunch, Restaurants, Sandwiches</t>
  </si>
  <si>
    <t>WX5e3m62TFhOdMrUuqgxsQ</t>
  </si>
  <si>
    <t>hinrYC95HxT8V2wupp0LvA</t>
  </si>
  <si>
    <t>Inside AMP, the latest foodhall/retail space, Mambos is situated against the back wall.
These cheesesteaks really hit the spot, and the service was great. They have a few variations of cheesesteaks to choose from. After the cook up your cheesesteak, you get to pick a variety of toppings and sauces (lettuce, tomato, red onion, banana peppers, jalepenos). Right now their drink options are limited, which were cans of Pepsi, diet Pepsi, mountain dew and bottled water. I don't want to be too much of a snob but I do wish they had fountain drinks - the cans of soda were not very cold. 
If you want a mean cheesesteak, this will not disappoint!</t>
  </si>
  <si>
    <t>18-18097-20210629</t>
  </si>
  <si>
    <t>zUA1hGE1NWGO66OTbKuZuQ</t>
  </si>
  <si>
    <t>Boba &amp; Everything</t>
  </si>
  <si>
    <t>{'RestaurantsPriceRange2': '2', 'RestaurantsTakeOut': 'True', 'RestaurantsDelivery': 'True'}</t>
  </si>
  <si>
    <t>Restaurants, Bagels, Food, Bubble Tea, Breakfast &amp; Brunch</t>
  </si>
  <si>
    <t>{'Tuesday': '9:0-20:0', 'Wednesday': '9:0-20:0', 'Thursday': '9:0-20:0', 'Friday': '9:0-20:0', 'Saturday': '9:0-20:0'}</t>
  </si>
  <si>
    <t>iukMcxBWUVD1VUP7tITSLQ</t>
  </si>
  <si>
    <t>First let me state I am not an afficianado of bubble tea and my wife is even less so.  This was her first time ordering one and although what she ordered turned out really tasty, she was a bit bewildered by the numerous steps in ordering. She ordered a dairy milk option, not a tea option.  She ordered a strawberry flavor which was delicious.  And when it came to the boba, she got popping, not the beads.  Since I got to try half her drink, I was quite surprised by the popping since I had never had it before.  I was used to the beads that were more like tapioca/gum drop chewy.  Instead, as the poppings slid up the straw, they burst with a squirt upon first contact with my teeth.  I found it quite pleasant and the immediate flavor release was also pleasing.  I found the ordering menu on one end of the stall,so a second one would be beneficial in case customers were blocking the view of the options.
These beverages are more expensive than sodas or iced teas, so keep that in mind if you are ordering a double digit sandwich for lunch.  Just look for the bright colored stall about halfway back through the AMP to give them a try.
Review #3936</t>
  </si>
  <si>
    <t>18-18097-20210630</t>
  </si>
  <si>
    <t>3JTyLA0by0oTDeg_j0HCMw</t>
  </si>
  <si>
    <t>Ante Meridiem Brunch and Catering</t>
  </si>
  <si>
    <t>3855 E 96th St, Ste G</t>
  </si>
  <si>
    <t>{'RestaurantsTableService': 'True', 'RestaurantsReservations': 'True', 'Alcohol': "u'beer_and_wine'", 'HasTV': 'False', 'RestaurantsPriceRange2': '2', 'RestaurantsDelivery': 'True', 'NoiseLevel': "u'quiet'", 'BusinessAcceptsCreditCards': 'True', 'WiFi': "u'free'", 'Ambience': "{u'divey': False, u'hipster': None, u'casual': True, u'touristy': False, u'trendy': None, u'intimate': False, u'romantic': False, u'classy': None, u'upscale': False}", 'BYOB': 'False', 'RestaurantsTakeOut': 'True', 'BusinessParking': "{u'valet': False, u'garage': False, u'street': False, u'lot': True, u'validated': False}", 'Caters': 'True', 'OutdoorSeating': 'False', 'DogsAllowed': 'False'}</t>
  </si>
  <si>
    <t>Sandwiches, Cafes, Salad, Restaurants, Mexican, Breakfast &amp; Brunch</t>
  </si>
  <si>
    <t>SCygBulDd2H58MxMJCiUow</t>
  </si>
  <si>
    <t>koUmCxBbJA79Ap0BK9VyYA</t>
  </si>
  <si>
    <t>Had the biscuits and gravy and you can tell it is all homemade, specially the biscuits which I appreciate.</t>
  </si>
  <si>
    <t>18-18057-20210812</t>
  </si>
  <si>
    <t>MknwuLhOJ96naxbmm12CPQ</t>
  </si>
  <si>
    <t>Bearded Bagel</t>
  </si>
  <si>
    <t>7305 E 96th St, Ste 400</t>
  </si>
  <si>
    <t>{'Alcohol': "u'none'", 'BusinessAcceptsCreditCards': 'True', 'RestaurantsTakeOut': 'True', 'BikeParking': 'False', 'RestaurantsDelivery': 'True', 'HasTV': 'False', 'WheelchairAccessible': 'True', 'BusinessParking': "{u'valet': False, u'garage': False, u'street': False, u'lot': True, u'validated': False}", 'RestaurantsTableService': 'False', 'Caters': 'True', 'OutdoorSeating': 'False'}</t>
  </si>
  <si>
    <t>Caterers, Breakfast &amp; Brunch, Event Planning &amp; Services, American (New), Food Trucks, Bagels, Food, Restaurants, Burgers</t>
  </si>
  <si>
    <t>{'Monday': '7:0-15:0', 'Tuesday': '7:0-15:0', 'Wednesday': '7:0-15:0', 'Thursday': '7:0-15:0', 'Friday': '7:0-15:0', 'Saturday': '8:0-14:0', 'Sunday': '8:0-14:0'}</t>
  </si>
  <si>
    <t>e3wdF-eyiV77NK7Lhk1d1g</t>
  </si>
  <si>
    <t>A sister food truck to Bearded Bagel, Bearded Burger Indy made its second stop at downtown Indy's Statehouse Market today and it's definitely an increasingly popular vendor at this lunchtime Thursday weekly market. 
Bearded Burger keeps things fairly simple. Their specials are, unsurprisingly, smash burgers. They were also serving up a chicken tenders and a chicken sandwich. Each item comes with fries or onion petals as a side and there are a handful of toppings available. The price was $12.84 (plus tax) across the board for each main item with a side. From looking at their menu from other stops, it does appear they vary their menu somewhat. 
Statehouse Market can be a bit chaotic and today was a windy day that seemed to be threatening rain all day. These folks were mighty cool and friendly throughout it all. 
First off, these folks are definitely friendly. They also have a very nice system where they give you a small buzzer that goes off when your food is ready. This is a dynamite option that creates less chaos at the food market and also means people don't hover around the line as much. I really, really liked it and wish it would catch on with other vendors. 
While I really wanted a smash burger, I hadn't been feeling well earlier and didn't want to push things too hard. A friend did order it and it looked amazing. It did seem to take a bit longer than it should have, but hopefully that was mostly because we went fairly early in the lunch hour. We get a limited window for our lunch hour and too lengthy of a wait is out of the question. That said, my item was chicken tenders with fries and it was prepared incredibly timely. They also made sure I had dipping sauce and I loved that they asked if I needed any other condiments or anything (being in a wheelchair, I am typically shorter than most of the trucks). Sadly, I reached for ketchup and got mayo instead - but that's on me not them. 
This was a generous meal. At first thought, the $14 total seemed a touch steep. However, for that I got five tenders and a healthy order of fries. All were delicious. This was a mighty fine meal that was served warm-to-hot (better than many vendors at the market) and I honestly barely finished the meal. These weren't the largest tenders I've had, but they were decent sized and getting five of them was awesome. They were well seasoned/coated - the fries, as well, were awesome and nicely seasoned. 
They do serve drinks, though I'm not sure what since I didn't order a drink. 
Bearded Burger is definitely a welcome addition to Statehouse Market and I'm starting to see their truck around various places. It seems like they emphasize northside, though that may just be my impression. 
People are friendly. Food is amazing. The prices are fair. The customer service is top-notch. Bearded Burger is a winner for me. Next time, I go for the smash burger!</t>
  </si>
  <si>
    <t>18-18057-20210821</t>
  </si>
  <si>
    <t>Iuir7lUtx-LMhYtStwyf3Q</t>
  </si>
  <si>
    <t>5025 E 82nd St, Ste 2500</t>
  </si>
  <si>
    <t>{'WheelchairAccessible': 'True', 'RestaurantsGoodForGroups': 'True', 'ByAppointmentOnly': 'False', 'HappyHour': 'False', 'DogsAllowed': 'True', 'HasTV': 'True', 'BusinessAcceptsBitcoin': 'False', 'RestaurantsTakeOut': 'True', 'OutdoorSeating': 'True', 'Ambience': "{u'divey': False, u'hipster': None, u'casual': True, u'touristy': None, u'trendy': None, u'intimate': None, u'romantic': False, u'classy': None, u'upscale': False}", 'RestaurantsTableService': 'True', 'Alcohol': "u'full_bar'", 'BusinessAcceptsCreditCards': 'True', 'RestaurantsDelivery': 'True', 'NoiseLevel': "u'average'", 'GoodForKids': 'True', 'BusinessParking': "{u'valet': False, u'garage': None, u'street': None, u'lot': None, u'validated': False}", 'DriveThru': 'False', 'Caters': 'True', 'CoatCheck': 'False', 'RestaurantsPriceRange2': '2', 'Music': "{u'dj': None, u'live': False, u'jukebox': None, u'video': False, u'background_music': False, u'karaoke': None, u'no_music': False}", 'BikeParking': 'False', 'RestaurantsAttire': "u'casual'"}</t>
  </si>
  <si>
    <t>American (Traditional), Restaurants, Breakfast &amp; Brunch, Cafes, Bars, Nightlife, Cocktail Bars</t>
  </si>
  <si>
    <t>CyN0mr7VV60MHiLrT9uSUQ</t>
  </si>
  <si>
    <t>nGmRD2YJt9X5WSe0hDJvsw</t>
  </si>
  <si>
    <t>Today was the soft opening for Another Broken Egg Cafe in the Castleton/Keystone area. I packed my family of four in the car and headed out to make our 1PM reservation.
There are outside and inside seating options. I love a good outside seat, but since I had the littles (aka flight risk 1 and 2 ) we decided it was best to dine inside.
Advertised as a brunch spot, I'd say the menu is 35% lunch options and 65% breakfast options. No complaints from me because I could have breakfast for five meals a day! My daughter was a little bummer that there was no mac &amp; cheese, but I was able to persuade her to try a fried chicken sandwich that came with a side of breakfast potatoes.  
Since my son had already had breakfast, he opted for the double cheeseburger that came with breakfast potatoes as well. My husband was feeling adventurous and ordered the Mardi Gras omelette that comes loaded with seafood, an English muffin, and breakfast potatoes. Then he upgraded to have a side of pancakes included on his meal.  
I went for the shrimp and grits which was seasoned wonderfully, cheesy, and a great sized portion! I also upgraded and got a side of their indulgent pancakes that came with bananas, Caramel sauce, and pecans.
We also decided to try their adult beverages. I had a lemonade and blueberry Mimosa while my husband had a mule drink. The kids ordered apple juice, which I think Was more of a cider, which they loved!
I'm excited to come back and try more food! I saw a cinnamon roll French toast that is definitely on my list of things to try the next time I return. I thought the Mimosa was amazing! The only thing I probably wouldn't order again would be the breakfast potatoes. However, we were one of the last families there for the soft opening, so I would be willing to give the potatoes another try seeing that I got a fresh batch!</t>
  </si>
  <si>
    <t>18-18097-20210924</t>
  </si>
  <si>
    <t>apf-7mG5HGPiO2akhmosYg</t>
  </si>
  <si>
    <t>7224 W 10th St</t>
  </si>
  <si>
    <t>{'RestaurantsTakeOut': 'True', 'RestaurantsDelivery': 'True', 'DriveThru': 'True'}</t>
  </si>
  <si>
    <t>Fast Food, Breakfast &amp; Brunch, Chicken Wings, Chicken Shop, Restaurants</t>
  </si>
  <si>
    <t>5kKL64uYgVn0aoknSh7GXA</t>
  </si>
  <si>
    <t>3b1ZEE-h_tca-fWBfNBqtA</t>
  </si>
  <si>
    <t>Went here at 8pm. Waited 30 min to get to the order speaker. Were told only 10 pieces of chicken were left. No more biscuits, no more sides.
What kind of chicken place runs out of chicken? 2 hours before they close? Unheard of.</t>
  </si>
  <si>
    <t>18-18097-20211105</t>
  </si>
  <si>
    <t>4ihK-CfFXNVIxN_twd63ZQ</t>
  </si>
  <si>
    <t>Raw Bar By Slapfish</t>
  </si>
  <si>
    <t>339 Massachusetts Ave</t>
  </si>
  <si>
    <t>{'RestaurantsReservations': 'True', 'RestaurantsTakeOut': 'True', 'NoiseLevel': "u'average'", 'Alcohol': "u'full_bar'", 'RestaurantsTableService': 'True', 'Ambience': "{u'divey': False, u'hipster': None, u'casual': True, u'touristy': None, u'trendy': True, u'intimate': False, u'romantic': None, u'classy': True, u'upscale': True}", 'HasTV': 'True', 'WheelchairAccessible': 'True', 'BusinessAcceptsCreditCards': 'True', 'BusinessParking': "{u'valet': False, u'garage': None, u'street': True, u'lot': False, u'validated': False}", 'GoodForMeal': "{u'breakfast': None, u'brunch': True, u'lunch': None, u'dinner': None, u'latenight': None, u'dessert': None}"}</t>
  </si>
  <si>
    <t>Seafood, Restaurants, Breakfast &amp; Brunch</t>
  </si>
  <si>
    <t>{'Monday': '16:0-22:0', 'Tuesday': '16:0-22:0', 'Wednesday': '16:0-22:0', 'Thursday': '16:0-22:0', 'Friday': '12:0-0:0', 'Saturday': '10:0-0:0', 'Sunday': '10:0-21:0'}</t>
  </si>
  <si>
    <t>d4TcSfwyATWdkOngpy0nEg</t>
  </si>
  <si>
    <t>ItrM5BrIRsEr_pSAzM7Gcw</t>
  </si>
  <si>
    <t>The Raw Bar by Slapfish sits right next-door to the Slapfish restaurant. There is a walk-through between the restaurants, but each has they're very own unique setting and menu. We have been anticipating the opening, since we are big fans of Slapfish and did not realize when we came by this week that it was their soft opening week. Everything was amazing! We will be back regularly as there is really nothing that compares in Indy. Seafood is very fresh, the atmosphere is trendy, service was amazing, and the food and drinks are awesome!
We started out with two cocktails: the Indiana 75 which had hints of lavender and dried lavender sprinkled on top. It was herbaceous and slightly sweet and my husband really enjoyed it. I opted for the Corpse Reviver #2, even though I hesitated because it had absinthe in it. The waitress checked with the bar manager  and quickly assured me that it was not overly heavy with licorice flavor and that it was only slightly sweet, but also tart drink. I am so glad I ordered it! The bar manager's description was spot on and this is one of the best cocktails I've had. 
My husband and I shared the Clobster cakes which were nice sized crab and lobster cakes that were not full of filler. These cakes were full of meat! They came out warm with a really nice aÃ¯oli type sauce and were bigger than we were expecting! We also had the sweet shrimp Arancini. Crispy balls of rice and shrimp fried with a sweet soy type sauce on the side. It also came with a cabbage salad that was also sweet and creamy with some crunchy bits in it. This will be something I definitely order over and over. The flavors were unbelievable. 
Last, we got a smoked fish plate. Let me tell you, I am from Canada and we eat a lot of fresh, homemade smoked fish right from the water. Although they don't smoke it in the house, they clearly by the best of the best. The smoked salmon and other white fish that came on the plate were perfectly smoked and in a nice portion. They came served with a nice stone ground mustard, aioli, pickled onions and caper berries - as well as crostini. My husband almost ordered another plate, but we were pretty full. We can't wait to come back and eat oysters. They had six types that they will shuck on the spot. They also have their signature lobster roll and a few other items that are available next-door at Slapfish, but ultimately this place offers a whole new menu that is more in line with dinner type options.
The atmosphere is really pretty and trendy. It's not a large restaurant, but they do have a bar as well as at least one table that seats approximately 6 to 8 people.</t>
  </si>
  <si>
    <t>18-18097-20211212</t>
  </si>
  <si>
    <t>E7rdRqEYKNs706ggY9SwcA</t>
  </si>
  <si>
    <t>Pancake Palace</t>
  </si>
  <si>
    <t>8501 Westfield Blvd</t>
  </si>
  <si>
    <t>p7S9eQ7VzPS-tFVYsw453g</t>
  </si>
  <si>
    <t>zK9HdtTw7s0r4QcIxYDF2Q</t>
  </si>
  <si>
    <t>Small locally owned breakfast/ lunch restaurant,  located in former Hella's Greek restaurant. Basic diner food,  large portions,  reasonable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</si>
</sst>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95"/>
  <sheetViews>
    <sheetView tabSelected="1" workbookViewId="0"/>
  </sheetViews>
  <sheetFormatPr defaultRowHeight="15"/>
  <cols>
    <col min="3" max="3" width="18.5703125" customWidth="1"/>
  </cols>
  <sheetData>
    <row r="1" spans="1:46">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row>
    <row r="2" spans="1:46">
      <c r="A2">
        <v>0</v>
      </c>
      <c r="B2" t="s">
        <v>5</v>
      </c>
      <c r="C2" s="1">
        <v>43466</v>
      </c>
      <c r="D2">
        <v>18</v>
      </c>
      <c r="E2" t="s">
        <v>45</v>
      </c>
      <c r="F2">
        <v>18097</v>
      </c>
      <c r="G2" t="s">
        <v>46</v>
      </c>
      <c r="H2">
        <v>245394</v>
      </c>
      <c r="I2">
        <v>719188</v>
      </c>
      <c r="J2">
        <v>2587672</v>
      </c>
      <c r="K2">
        <v>773011</v>
      </c>
      <c r="L2">
        <v>623215</v>
      </c>
      <c r="M2">
        <v>308660</v>
      </c>
      <c r="N2">
        <v>413516</v>
      </c>
      <c r="O2">
        <v>329677</v>
      </c>
      <c r="P2">
        <v>61655</v>
      </c>
      <c r="Q2">
        <v>37404</v>
      </c>
      <c r="R2">
        <v>30162</v>
      </c>
      <c r="S2">
        <v>5665</v>
      </c>
      <c r="T2">
        <v>4707</v>
      </c>
      <c r="U2" t="s">
        <v>47</v>
      </c>
      <c r="V2">
        <v>0</v>
      </c>
      <c r="W2">
        <v>1</v>
      </c>
      <c r="X2" t="s">
        <v>48</v>
      </c>
      <c r="Y2" t="s">
        <v>49</v>
      </c>
      <c r="Z2" t="s">
        <v>50</v>
      </c>
      <c r="AA2" t="s">
        <v>51</v>
      </c>
      <c r="AB2" t="s">
        <v>45</v>
      </c>
      <c r="AC2">
        <v>46227</v>
      </c>
      <c r="AD2">
        <v>39.637133283799997</v>
      </c>
      <c r="AE2">
        <v>-86.127217411999993</v>
      </c>
      <c r="AF2">
        <v>2.5</v>
      </c>
      <c r="AG2">
        <v>28</v>
      </c>
      <c r="AH2">
        <v>1</v>
      </c>
      <c r="AI2" t="s">
        <v>52</v>
      </c>
      <c r="AJ2" t="s">
        <v>53</v>
      </c>
      <c r="AK2" t="s">
        <v>54</v>
      </c>
      <c r="AL2" t="s">
        <v>55</v>
      </c>
      <c r="AM2" t="s">
        <v>56</v>
      </c>
      <c r="AN2">
        <v>1</v>
      </c>
      <c r="AO2">
        <v>0</v>
      </c>
      <c r="AP2">
        <v>0</v>
      </c>
      <c r="AQ2">
        <v>0</v>
      </c>
      <c r="AR2" t="s">
        <v>57</v>
      </c>
      <c r="AS2">
        <v>46227</v>
      </c>
      <c r="AT2">
        <v>5</v>
      </c>
    </row>
    <row r="3" spans="1:46">
      <c r="A3">
        <v>1</v>
      </c>
      <c r="B3" t="s">
        <v>5</v>
      </c>
      <c r="C3" s="1">
        <v>43466</v>
      </c>
      <c r="D3">
        <v>18</v>
      </c>
      <c r="E3" t="s">
        <v>45</v>
      </c>
      <c r="F3">
        <v>18097</v>
      </c>
      <c r="G3" t="s">
        <v>46</v>
      </c>
      <c r="H3">
        <v>245394</v>
      </c>
      <c r="I3">
        <v>719188</v>
      </c>
      <c r="J3">
        <v>2587672</v>
      </c>
      <c r="K3">
        <v>773011</v>
      </c>
      <c r="L3">
        <v>623215</v>
      </c>
      <c r="M3">
        <v>308660</v>
      </c>
      <c r="N3">
        <v>413516</v>
      </c>
      <c r="O3">
        <v>329677</v>
      </c>
      <c r="P3">
        <v>61655</v>
      </c>
      <c r="Q3">
        <v>37404</v>
      </c>
      <c r="R3">
        <v>30162</v>
      </c>
      <c r="S3">
        <v>5665</v>
      </c>
      <c r="T3">
        <v>4707</v>
      </c>
      <c r="U3" t="s">
        <v>47</v>
      </c>
      <c r="V3">
        <v>0</v>
      </c>
      <c r="W3">
        <v>1</v>
      </c>
      <c r="X3" t="s">
        <v>58</v>
      </c>
      <c r="Y3" t="s">
        <v>59</v>
      </c>
      <c r="Z3" t="s">
        <v>60</v>
      </c>
      <c r="AA3" t="s">
        <v>51</v>
      </c>
      <c r="AB3" t="s">
        <v>45</v>
      </c>
      <c r="AC3">
        <v>46204</v>
      </c>
      <c r="AD3">
        <v>39.766420096899999</v>
      </c>
      <c r="AE3">
        <v>-86.159245316099998</v>
      </c>
      <c r="AF3">
        <v>3.5</v>
      </c>
      <c r="AG3">
        <v>258</v>
      </c>
      <c r="AH3">
        <v>0</v>
      </c>
      <c r="AI3" t="s">
        <v>61</v>
      </c>
      <c r="AJ3" t="s">
        <v>62</v>
      </c>
      <c r="AK3" t="s">
        <v>63</v>
      </c>
      <c r="AL3" t="s">
        <v>64</v>
      </c>
      <c r="AM3" t="s">
        <v>65</v>
      </c>
      <c r="AN3">
        <v>4</v>
      </c>
      <c r="AO3">
        <v>0</v>
      </c>
      <c r="AP3">
        <v>0</v>
      </c>
      <c r="AQ3">
        <v>0</v>
      </c>
      <c r="AR3" t="s">
        <v>66</v>
      </c>
      <c r="AS3">
        <v>46204</v>
      </c>
      <c r="AT3">
        <v>1</v>
      </c>
    </row>
    <row r="4" spans="1:46">
      <c r="A4">
        <v>2</v>
      </c>
      <c r="B4" t="s">
        <v>5</v>
      </c>
      <c r="C4" s="1">
        <v>43466</v>
      </c>
      <c r="D4">
        <v>18</v>
      </c>
      <c r="E4" t="s">
        <v>45</v>
      </c>
      <c r="F4">
        <v>18097</v>
      </c>
      <c r="G4" t="s">
        <v>46</v>
      </c>
      <c r="H4">
        <v>245394</v>
      </c>
      <c r="I4">
        <v>719188</v>
      </c>
      <c r="J4">
        <v>2587672</v>
      </c>
      <c r="K4">
        <v>773011</v>
      </c>
      <c r="L4">
        <v>623215</v>
      </c>
      <c r="M4">
        <v>308660</v>
      </c>
      <c r="N4">
        <v>413516</v>
      </c>
      <c r="O4">
        <v>329677</v>
      </c>
      <c r="P4">
        <v>61655</v>
      </c>
      <c r="Q4">
        <v>37404</v>
      </c>
      <c r="R4">
        <v>30162</v>
      </c>
      <c r="S4">
        <v>5665</v>
      </c>
      <c r="T4">
        <v>4707</v>
      </c>
      <c r="U4" t="s">
        <v>47</v>
      </c>
      <c r="V4">
        <v>0</v>
      </c>
      <c r="W4">
        <v>1</v>
      </c>
      <c r="X4" t="s">
        <v>67</v>
      </c>
      <c r="Y4" t="s">
        <v>68</v>
      </c>
      <c r="Z4" t="s">
        <v>69</v>
      </c>
      <c r="AA4" t="s">
        <v>51</v>
      </c>
      <c r="AB4" t="s">
        <v>45</v>
      </c>
      <c r="AC4">
        <v>46203</v>
      </c>
      <c r="AD4">
        <v>39.759169220799997</v>
      </c>
      <c r="AE4">
        <v>-86.146494347000001</v>
      </c>
      <c r="AF4">
        <v>4</v>
      </c>
      <c r="AG4">
        <v>1379</v>
      </c>
      <c r="AH4">
        <v>1</v>
      </c>
      <c r="AI4" t="s">
        <v>70</v>
      </c>
      <c r="AJ4" t="s">
        <v>71</v>
      </c>
      <c r="AK4" t="s">
        <v>72</v>
      </c>
      <c r="AL4" t="s">
        <v>73</v>
      </c>
      <c r="AM4" t="s">
        <v>74</v>
      </c>
      <c r="AN4">
        <v>2</v>
      </c>
      <c r="AO4">
        <v>1</v>
      </c>
      <c r="AP4">
        <v>1</v>
      </c>
      <c r="AQ4">
        <v>0</v>
      </c>
      <c r="AR4" s="2" t="s">
        <v>75</v>
      </c>
      <c r="AS4">
        <v>46203</v>
      </c>
      <c r="AT4">
        <v>1</v>
      </c>
    </row>
    <row r="5" spans="1:46">
      <c r="A5">
        <v>3</v>
      </c>
      <c r="B5" t="s">
        <v>5</v>
      </c>
      <c r="C5" s="1">
        <v>43466</v>
      </c>
      <c r="D5">
        <v>18</v>
      </c>
      <c r="E5" t="s">
        <v>45</v>
      </c>
      <c r="F5">
        <v>18097</v>
      </c>
      <c r="G5" t="s">
        <v>46</v>
      </c>
      <c r="H5">
        <v>245394</v>
      </c>
      <c r="I5">
        <v>719188</v>
      </c>
      <c r="J5">
        <v>2587672</v>
      </c>
      <c r="K5">
        <v>773011</v>
      </c>
      <c r="L5">
        <v>623215</v>
      </c>
      <c r="M5">
        <v>308660</v>
      </c>
      <c r="N5">
        <v>413516</v>
      </c>
      <c r="O5">
        <v>329677</v>
      </c>
      <c r="P5">
        <v>61655</v>
      </c>
      <c r="Q5">
        <v>37404</v>
      </c>
      <c r="R5">
        <v>30162</v>
      </c>
      <c r="S5">
        <v>5665</v>
      </c>
      <c r="T5">
        <v>4707</v>
      </c>
      <c r="U5" t="s">
        <v>47</v>
      </c>
      <c r="V5">
        <v>0</v>
      </c>
      <c r="W5">
        <v>1</v>
      </c>
      <c r="X5" t="s">
        <v>76</v>
      </c>
      <c r="Y5" t="s">
        <v>77</v>
      </c>
      <c r="Z5" t="s">
        <v>78</v>
      </c>
      <c r="AA5" t="s">
        <v>51</v>
      </c>
      <c r="AB5" t="s">
        <v>45</v>
      </c>
      <c r="AC5">
        <v>46220</v>
      </c>
      <c r="AD5">
        <v>39.873999499999996</v>
      </c>
      <c r="AE5">
        <v>-86.144430600000007</v>
      </c>
      <c r="AF5">
        <v>4</v>
      </c>
      <c r="AG5">
        <v>996</v>
      </c>
      <c r="AH5">
        <v>1</v>
      </c>
      <c r="AI5" t="s">
        <v>79</v>
      </c>
      <c r="AJ5" t="s">
        <v>80</v>
      </c>
      <c r="AK5" t="s">
        <v>81</v>
      </c>
      <c r="AL5" t="s">
        <v>82</v>
      </c>
      <c r="AM5" t="s">
        <v>83</v>
      </c>
      <c r="AN5">
        <v>5</v>
      </c>
      <c r="AO5">
        <v>0</v>
      </c>
      <c r="AP5">
        <v>0</v>
      </c>
      <c r="AQ5">
        <v>0</v>
      </c>
      <c r="AR5" t="s">
        <v>84</v>
      </c>
      <c r="AS5">
        <v>46220</v>
      </c>
      <c r="AT5">
        <v>2</v>
      </c>
    </row>
    <row r="6" spans="1:46">
      <c r="A6">
        <v>4</v>
      </c>
      <c r="B6" t="s">
        <v>5</v>
      </c>
      <c r="C6" s="1">
        <v>43466</v>
      </c>
      <c r="D6">
        <v>18</v>
      </c>
      <c r="E6" t="s">
        <v>45</v>
      </c>
      <c r="F6">
        <v>18097</v>
      </c>
      <c r="G6" t="s">
        <v>46</v>
      </c>
      <c r="H6">
        <v>245394</v>
      </c>
      <c r="I6">
        <v>719188</v>
      </c>
      <c r="J6">
        <v>2587672</v>
      </c>
      <c r="K6">
        <v>773011</v>
      </c>
      <c r="L6">
        <v>623215</v>
      </c>
      <c r="M6">
        <v>308660</v>
      </c>
      <c r="N6">
        <v>413516</v>
      </c>
      <c r="O6">
        <v>329677</v>
      </c>
      <c r="P6">
        <v>61655</v>
      </c>
      <c r="Q6">
        <v>37404</v>
      </c>
      <c r="R6">
        <v>30162</v>
      </c>
      <c r="S6">
        <v>5665</v>
      </c>
      <c r="T6">
        <v>4707</v>
      </c>
      <c r="U6" t="s">
        <v>47</v>
      </c>
      <c r="V6">
        <v>0</v>
      </c>
      <c r="W6">
        <v>1</v>
      </c>
      <c r="X6" t="s">
        <v>85</v>
      </c>
      <c r="Y6" t="s">
        <v>86</v>
      </c>
      <c r="Z6" t="s">
        <v>87</v>
      </c>
      <c r="AA6" t="s">
        <v>51</v>
      </c>
      <c r="AB6" t="s">
        <v>45</v>
      </c>
      <c r="AC6">
        <v>46204</v>
      </c>
      <c r="AD6">
        <v>39.765478600000002</v>
      </c>
      <c r="AE6">
        <v>-86.158701300000004</v>
      </c>
      <c r="AF6">
        <v>4.5</v>
      </c>
      <c r="AG6">
        <v>1619</v>
      </c>
      <c r="AH6">
        <v>1</v>
      </c>
      <c r="AI6" t="s">
        <v>88</v>
      </c>
      <c r="AJ6" t="s">
        <v>89</v>
      </c>
      <c r="AK6" t="s">
        <v>90</v>
      </c>
      <c r="AL6" t="s">
        <v>91</v>
      </c>
      <c r="AM6" t="s">
        <v>92</v>
      </c>
      <c r="AN6">
        <v>5</v>
      </c>
      <c r="AO6">
        <v>0</v>
      </c>
      <c r="AP6">
        <v>0</v>
      </c>
      <c r="AQ6">
        <v>0</v>
      </c>
      <c r="AR6" t="s">
        <v>93</v>
      </c>
      <c r="AS6">
        <v>46204</v>
      </c>
      <c r="AT6">
        <v>1</v>
      </c>
    </row>
    <row r="7" spans="1:46">
      <c r="A7">
        <v>5</v>
      </c>
      <c r="B7" t="s">
        <v>5</v>
      </c>
      <c r="C7" s="1">
        <v>43466</v>
      </c>
      <c r="D7">
        <v>18</v>
      </c>
      <c r="E7" t="s">
        <v>45</v>
      </c>
      <c r="F7">
        <v>18097</v>
      </c>
      <c r="G7" t="s">
        <v>46</v>
      </c>
      <c r="H7">
        <v>245394</v>
      </c>
      <c r="I7">
        <v>719188</v>
      </c>
      <c r="J7">
        <v>2587672</v>
      </c>
      <c r="K7">
        <v>773011</v>
      </c>
      <c r="L7">
        <v>623215</v>
      </c>
      <c r="M7">
        <v>308660</v>
      </c>
      <c r="N7">
        <v>413516</v>
      </c>
      <c r="O7">
        <v>329677</v>
      </c>
      <c r="P7">
        <v>61655</v>
      </c>
      <c r="Q7">
        <v>37404</v>
      </c>
      <c r="R7">
        <v>30162</v>
      </c>
      <c r="S7">
        <v>5665</v>
      </c>
      <c r="T7">
        <v>4707</v>
      </c>
      <c r="U7" t="s">
        <v>47</v>
      </c>
      <c r="V7">
        <v>0</v>
      </c>
      <c r="W7">
        <v>1</v>
      </c>
      <c r="X7" t="s">
        <v>94</v>
      </c>
      <c r="Y7" t="s">
        <v>95</v>
      </c>
      <c r="Z7" t="s">
        <v>96</v>
      </c>
      <c r="AA7" t="s">
        <v>51</v>
      </c>
      <c r="AB7" t="s">
        <v>45</v>
      </c>
      <c r="AC7">
        <v>46225</v>
      </c>
      <c r="AD7">
        <v>39.766624</v>
      </c>
      <c r="AE7">
        <v>-86.164843399999995</v>
      </c>
      <c r="AF7">
        <v>4</v>
      </c>
      <c r="AG7">
        <v>365</v>
      </c>
      <c r="AH7">
        <v>1</v>
      </c>
      <c r="AI7" t="s">
        <v>97</v>
      </c>
      <c r="AJ7" t="s">
        <v>98</v>
      </c>
      <c r="AK7" t="s">
        <v>99</v>
      </c>
      <c r="AL7" t="s">
        <v>100</v>
      </c>
      <c r="AM7" t="s">
        <v>101</v>
      </c>
      <c r="AN7">
        <v>5</v>
      </c>
      <c r="AO7">
        <v>0</v>
      </c>
      <c r="AP7">
        <v>0</v>
      </c>
      <c r="AQ7">
        <v>0</v>
      </c>
      <c r="AR7" t="s">
        <v>102</v>
      </c>
      <c r="AS7">
        <v>46225</v>
      </c>
      <c r="AT7">
        <v>1</v>
      </c>
    </row>
    <row r="8" spans="1:46">
      <c r="A8">
        <v>6</v>
      </c>
      <c r="B8" t="s">
        <v>5</v>
      </c>
      <c r="C8" s="1">
        <v>43466</v>
      </c>
      <c r="D8">
        <v>18</v>
      </c>
      <c r="E8" t="s">
        <v>45</v>
      </c>
      <c r="F8">
        <v>18097</v>
      </c>
      <c r="G8" t="s">
        <v>46</v>
      </c>
      <c r="H8">
        <v>245394</v>
      </c>
      <c r="I8">
        <v>719188</v>
      </c>
      <c r="J8">
        <v>2587672</v>
      </c>
      <c r="K8">
        <v>773011</v>
      </c>
      <c r="L8">
        <v>623215</v>
      </c>
      <c r="M8">
        <v>308660</v>
      </c>
      <c r="N8">
        <v>413516</v>
      </c>
      <c r="O8">
        <v>329677</v>
      </c>
      <c r="P8">
        <v>61655</v>
      </c>
      <c r="Q8">
        <v>37404</v>
      </c>
      <c r="R8">
        <v>30162</v>
      </c>
      <c r="S8">
        <v>5665</v>
      </c>
      <c r="T8">
        <v>4707</v>
      </c>
      <c r="U8" t="s">
        <v>47</v>
      </c>
      <c r="V8">
        <v>0</v>
      </c>
      <c r="W8">
        <v>1</v>
      </c>
      <c r="X8" t="s">
        <v>103</v>
      </c>
      <c r="Y8" t="s">
        <v>104</v>
      </c>
      <c r="Z8" t="s">
        <v>105</v>
      </c>
      <c r="AA8" t="s">
        <v>51</v>
      </c>
      <c r="AB8" t="s">
        <v>45</v>
      </c>
      <c r="AC8">
        <v>46208</v>
      </c>
      <c r="AD8">
        <v>39.841194100000003</v>
      </c>
      <c r="AE8">
        <v>-86.168981400000007</v>
      </c>
      <c r="AF8">
        <v>4.5</v>
      </c>
      <c r="AG8">
        <v>137</v>
      </c>
      <c r="AH8">
        <v>0</v>
      </c>
      <c r="AI8" t="s">
        <v>106</v>
      </c>
      <c r="AJ8" t="s">
        <v>107</v>
      </c>
      <c r="AK8" t="s">
        <v>108</v>
      </c>
      <c r="AL8" t="s">
        <v>109</v>
      </c>
      <c r="AM8" t="s">
        <v>110</v>
      </c>
      <c r="AN8">
        <v>1</v>
      </c>
      <c r="AO8">
        <v>1</v>
      </c>
      <c r="AP8">
        <v>0</v>
      </c>
      <c r="AQ8">
        <v>0</v>
      </c>
      <c r="AR8" t="s">
        <v>111</v>
      </c>
      <c r="AS8">
        <v>46208</v>
      </c>
      <c r="AT8">
        <v>3</v>
      </c>
    </row>
    <row r="9" spans="1:46">
      <c r="A9">
        <v>7</v>
      </c>
      <c r="B9" t="s">
        <v>5</v>
      </c>
      <c r="C9" s="1">
        <v>43466</v>
      </c>
      <c r="D9">
        <v>18</v>
      </c>
      <c r="E9" t="s">
        <v>45</v>
      </c>
      <c r="F9">
        <v>18097</v>
      </c>
      <c r="G9" t="s">
        <v>46</v>
      </c>
      <c r="H9">
        <v>245394</v>
      </c>
      <c r="I9">
        <v>719188</v>
      </c>
      <c r="J9">
        <v>2587672</v>
      </c>
      <c r="K9">
        <v>773011</v>
      </c>
      <c r="L9">
        <v>623215</v>
      </c>
      <c r="M9">
        <v>308660</v>
      </c>
      <c r="N9">
        <v>413516</v>
      </c>
      <c r="O9">
        <v>329677</v>
      </c>
      <c r="P9">
        <v>61655</v>
      </c>
      <c r="Q9">
        <v>37404</v>
      </c>
      <c r="R9">
        <v>30162</v>
      </c>
      <c r="S9">
        <v>5665</v>
      </c>
      <c r="T9">
        <v>4707</v>
      </c>
      <c r="U9" t="s">
        <v>47</v>
      </c>
      <c r="V9">
        <v>0</v>
      </c>
      <c r="W9">
        <v>1</v>
      </c>
      <c r="X9" t="s">
        <v>112</v>
      </c>
      <c r="Y9" t="s">
        <v>104</v>
      </c>
      <c r="Z9" t="s">
        <v>113</v>
      </c>
      <c r="AA9" t="s">
        <v>51</v>
      </c>
      <c r="AB9" t="s">
        <v>45</v>
      </c>
      <c r="AC9">
        <v>46227</v>
      </c>
      <c r="AD9">
        <v>39.660567</v>
      </c>
      <c r="AE9">
        <v>-86.143941999999996</v>
      </c>
      <c r="AF9">
        <v>4</v>
      </c>
      <c r="AG9">
        <v>404</v>
      </c>
      <c r="AH9">
        <v>1</v>
      </c>
      <c r="AI9" t="s">
        <v>114</v>
      </c>
      <c r="AJ9" t="s">
        <v>115</v>
      </c>
      <c r="AK9" t="s">
        <v>116</v>
      </c>
      <c r="AL9" t="s">
        <v>117</v>
      </c>
      <c r="AM9" t="s">
        <v>118</v>
      </c>
      <c r="AN9">
        <v>4</v>
      </c>
      <c r="AO9">
        <v>0</v>
      </c>
      <c r="AP9">
        <v>0</v>
      </c>
      <c r="AQ9">
        <v>0</v>
      </c>
      <c r="AR9" t="s">
        <v>119</v>
      </c>
      <c r="AS9">
        <v>46227</v>
      </c>
      <c r="AT9">
        <v>5</v>
      </c>
    </row>
    <row r="10" spans="1:46">
      <c r="A10">
        <v>8</v>
      </c>
      <c r="B10" t="s">
        <v>5</v>
      </c>
      <c r="C10" s="1">
        <v>43466</v>
      </c>
      <c r="D10">
        <v>18</v>
      </c>
      <c r="E10" t="s">
        <v>45</v>
      </c>
      <c r="F10">
        <v>18097</v>
      </c>
      <c r="G10" t="s">
        <v>46</v>
      </c>
      <c r="H10">
        <v>245394</v>
      </c>
      <c r="I10">
        <v>719188</v>
      </c>
      <c r="J10">
        <v>2587672</v>
      </c>
      <c r="K10">
        <v>773011</v>
      </c>
      <c r="L10">
        <v>623215</v>
      </c>
      <c r="M10">
        <v>308660</v>
      </c>
      <c r="N10">
        <v>413516</v>
      </c>
      <c r="O10">
        <v>329677</v>
      </c>
      <c r="P10">
        <v>61655</v>
      </c>
      <c r="Q10">
        <v>37404</v>
      </c>
      <c r="R10">
        <v>30162</v>
      </c>
      <c r="S10">
        <v>5665</v>
      </c>
      <c r="T10">
        <v>4707</v>
      </c>
      <c r="U10" t="s">
        <v>47</v>
      </c>
      <c r="V10">
        <v>0</v>
      </c>
      <c r="W10">
        <v>1</v>
      </c>
      <c r="X10" t="s">
        <v>120</v>
      </c>
      <c r="Y10" t="s">
        <v>121</v>
      </c>
      <c r="Z10" t="s">
        <v>122</v>
      </c>
      <c r="AA10" t="s">
        <v>51</v>
      </c>
      <c r="AB10" t="s">
        <v>45</v>
      </c>
      <c r="AC10">
        <v>46204</v>
      </c>
      <c r="AD10">
        <v>39.771879265000003</v>
      </c>
      <c r="AE10">
        <v>-86.154475098999995</v>
      </c>
      <c r="AF10">
        <v>4</v>
      </c>
      <c r="AG10">
        <v>439</v>
      </c>
      <c r="AH10">
        <v>1</v>
      </c>
      <c r="AI10" t="s">
        <v>123</v>
      </c>
      <c r="AJ10" t="s">
        <v>124</v>
      </c>
      <c r="AK10" t="s">
        <v>125</v>
      </c>
      <c r="AL10" t="s">
        <v>126</v>
      </c>
      <c r="AM10" t="s">
        <v>127</v>
      </c>
      <c r="AN10">
        <v>4</v>
      </c>
      <c r="AO10">
        <v>1</v>
      </c>
      <c r="AP10">
        <v>0</v>
      </c>
      <c r="AQ10">
        <v>0</v>
      </c>
      <c r="AR10" s="2" t="s">
        <v>128</v>
      </c>
      <c r="AS10">
        <v>46204</v>
      </c>
      <c r="AT10">
        <v>1</v>
      </c>
    </row>
    <row r="11" spans="1:46">
      <c r="A11">
        <v>9</v>
      </c>
      <c r="B11" t="s">
        <v>5</v>
      </c>
      <c r="C11" s="1">
        <v>43466</v>
      </c>
      <c r="D11">
        <v>18</v>
      </c>
      <c r="E11" t="s">
        <v>45</v>
      </c>
      <c r="F11">
        <v>18097</v>
      </c>
      <c r="G11" t="s">
        <v>46</v>
      </c>
      <c r="H11">
        <v>245394</v>
      </c>
      <c r="I11">
        <v>719188</v>
      </c>
      <c r="J11">
        <v>2587672</v>
      </c>
      <c r="K11">
        <v>773011</v>
      </c>
      <c r="L11">
        <v>623215</v>
      </c>
      <c r="M11">
        <v>308660</v>
      </c>
      <c r="N11">
        <v>413516</v>
      </c>
      <c r="O11">
        <v>329677</v>
      </c>
      <c r="P11">
        <v>61655</v>
      </c>
      <c r="Q11">
        <v>37404</v>
      </c>
      <c r="R11">
        <v>30162</v>
      </c>
      <c r="S11">
        <v>5665</v>
      </c>
      <c r="T11">
        <v>4707</v>
      </c>
      <c r="U11" t="s">
        <v>47</v>
      </c>
      <c r="V11">
        <v>0</v>
      </c>
      <c r="W11">
        <v>1</v>
      </c>
      <c r="X11" t="s">
        <v>129</v>
      </c>
      <c r="Y11" t="s">
        <v>130</v>
      </c>
      <c r="Z11" t="s">
        <v>131</v>
      </c>
      <c r="AA11" t="s">
        <v>51</v>
      </c>
      <c r="AB11" t="s">
        <v>45</v>
      </c>
      <c r="AC11">
        <v>46202</v>
      </c>
      <c r="AD11">
        <v>39.788567</v>
      </c>
      <c r="AE11">
        <v>-86.150662999999994</v>
      </c>
      <c r="AF11">
        <v>4.5</v>
      </c>
      <c r="AG11">
        <v>695</v>
      </c>
      <c r="AH11">
        <v>1</v>
      </c>
      <c r="AI11" t="s">
        <v>132</v>
      </c>
      <c r="AJ11" t="s">
        <v>133</v>
      </c>
      <c r="AK11" t="s">
        <v>134</v>
      </c>
      <c r="AL11" t="s">
        <v>135</v>
      </c>
      <c r="AM11" t="s">
        <v>136</v>
      </c>
      <c r="AN11">
        <v>5</v>
      </c>
      <c r="AO11">
        <v>1</v>
      </c>
      <c r="AP11">
        <v>0</v>
      </c>
      <c r="AQ11">
        <v>0</v>
      </c>
      <c r="AR11" t="s">
        <v>137</v>
      </c>
      <c r="AS11">
        <v>46202</v>
      </c>
      <c r="AT11">
        <v>1</v>
      </c>
    </row>
    <row r="12" spans="1:46">
      <c r="A12">
        <v>10</v>
      </c>
      <c r="B12" t="s">
        <v>5</v>
      </c>
      <c r="C12" s="1">
        <v>43466</v>
      </c>
      <c r="D12">
        <v>18</v>
      </c>
      <c r="E12" t="s">
        <v>45</v>
      </c>
      <c r="F12">
        <v>18097</v>
      </c>
      <c r="G12" t="s">
        <v>46</v>
      </c>
      <c r="H12">
        <v>245394</v>
      </c>
      <c r="I12">
        <v>719188</v>
      </c>
      <c r="J12">
        <v>2587672</v>
      </c>
      <c r="K12">
        <v>773011</v>
      </c>
      <c r="L12">
        <v>623215</v>
      </c>
      <c r="M12">
        <v>308660</v>
      </c>
      <c r="N12">
        <v>413516</v>
      </c>
      <c r="O12">
        <v>329677</v>
      </c>
      <c r="P12">
        <v>61655</v>
      </c>
      <c r="Q12">
        <v>37404</v>
      </c>
      <c r="R12">
        <v>30162</v>
      </c>
      <c r="S12">
        <v>5665</v>
      </c>
      <c r="T12">
        <v>4707</v>
      </c>
      <c r="U12" t="s">
        <v>47</v>
      </c>
      <c r="V12">
        <v>0</v>
      </c>
      <c r="W12">
        <v>1</v>
      </c>
      <c r="X12" t="s">
        <v>138</v>
      </c>
      <c r="Y12" t="s">
        <v>139</v>
      </c>
      <c r="Z12" t="s">
        <v>140</v>
      </c>
      <c r="AA12" t="s">
        <v>51</v>
      </c>
      <c r="AB12" t="s">
        <v>45</v>
      </c>
      <c r="AC12">
        <v>46240</v>
      </c>
      <c r="AD12">
        <v>39.925526300000001</v>
      </c>
      <c r="AE12">
        <v>-86.089830699999993</v>
      </c>
      <c r="AF12">
        <v>4.5</v>
      </c>
      <c r="AG12">
        <v>281</v>
      </c>
      <c r="AH12">
        <v>1</v>
      </c>
      <c r="AI12" t="s">
        <v>141</v>
      </c>
      <c r="AJ12" t="s">
        <v>142</v>
      </c>
      <c r="AK12" t="s">
        <v>143</v>
      </c>
      <c r="AL12" t="s">
        <v>144</v>
      </c>
      <c r="AM12" t="s">
        <v>145</v>
      </c>
      <c r="AN12">
        <v>5</v>
      </c>
      <c r="AO12">
        <v>1</v>
      </c>
      <c r="AP12">
        <v>0</v>
      </c>
      <c r="AQ12">
        <v>0</v>
      </c>
      <c r="AR12" s="2" t="s">
        <v>146</v>
      </c>
      <c r="AS12">
        <v>46240</v>
      </c>
      <c r="AT12">
        <v>2</v>
      </c>
    </row>
    <row r="13" spans="1:46">
      <c r="A13">
        <v>11</v>
      </c>
      <c r="B13" t="s">
        <v>5</v>
      </c>
      <c r="C13" s="1">
        <v>43466</v>
      </c>
      <c r="D13">
        <v>18</v>
      </c>
      <c r="E13" t="s">
        <v>45</v>
      </c>
      <c r="F13">
        <v>18097</v>
      </c>
      <c r="G13" t="s">
        <v>46</v>
      </c>
      <c r="H13">
        <v>245394</v>
      </c>
      <c r="I13">
        <v>719188</v>
      </c>
      <c r="J13">
        <v>2587672</v>
      </c>
      <c r="K13">
        <v>773011</v>
      </c>
      <c r="L13">
        <v>623215</v>
      </c>
      <c r="M13">
        <v>308660</v>
      </c>
      <c r="N13">
        <v>413516</v>
      </c>
      <c r="O13">
        <v>329677</v>
      </c>
      <c r="P13">
        <v>61655</v>
      </c>
      <c r="Q13">
        <v>37404</v>
      </c>
      <c r="R13">
        <v>30162</v>
      </c>
      <c r="S13">
        <v>5665</v>
      </c>
      <c r="T13">
        <v>4707</v>
      </c>
      <c r="U13" t="s">
        <v>47</v>
      </c>
      <c r="V13">
        <v>0</v>
      </c>
      <c r="W13">
        <v>1</v>
      </c>
      <c r="X13" t="s">
        <v>147</v>
      </c>
      <c r="Y13" t="s">
        <v>148</v>
      </c>
      <c r="Z13" t="s">
        <v>149</v>
      </c>
      <c r="AA13" t="s">
        <v>51</v>
      </c>
      <c r="AB13" t="s">
        <v>45</v>
      </c>
      <c r="AC13">
        <v>46204</v>
      </c>
      <c r="AD13">
        <v>39.768827216299997</v>
      </c>
      <c r="AE13">
        <v>-86.153495840299996</v>
      </c>
      <c r="AF13">
        <v>4.5</v>
      </c>
      <c r="AG13">
        <v>334</v>
      </c>
      <c r="AH13">
        <v>0</v>
      </c>
      <c r="AI13" t="s">
        <v>150</v>
      </c>
      <c r="AJ13" t="s">
        <v>151</v>
      </c>
      <c r="AK13" t="s">
        <v>152</v>
      </c>
      <c r="AL13" t="s">
        <v>153</v>
      </c>
      <c r="AM13" t="s">
        <v>154</v>
      </c>
      <c r="AN13">
        <v>5</v>
      </c>
      <c r="AO13">
        <v>0</v>
      </c>
      <c r="AP13">
        <v>0</v>
      </c>
      <c r="AQ13">
        <v>0</v>
      </c>
      <c r="AR13" t="s">
        <v>155</v>
      </c>
      <c r="AS13">
        <v>46204</v>
      </c>
      <c r="AT13">
        <v>1</v>
      </c>
    </row>
    <row r="14" spans="1:46">
      <c r="A14">
        <v>12</v>
      </c>
      <c r="B14" t="s">
        <v>5</v>
      </c>
      <c r="C14" s="1">
        <v>43466</v>
      </c>
      <c r="D14">
        <v>18</v>
      </c>
      <c r="E14" t="s">
        <v>45</v>
      </c>
      <c r="F14">
        <v>18097</v>
      </c>
      <c r="G14" t="s">
        <v>46</v>
      </c>
      <c r="H14">
        <v>245394</v>
      </c>
      <c r="I14">
        <v>719188</v>
      </c>
      <c r="J14">
        <v>2587672</v>
      </c>
      <c r="K14">
        <v>773011</v>
      </c>
      <c r="L14">
        <v>623215</v>
      </c>
      <c r="M14">
        <v>308660</v>
      </c>
      <c r="N14">
        <v>413516</v>
      </c>
      <c r="O14">
        <v>329677</v>
      </c>
      <c r="P14">
        <v>61655</v>
      </c>
      <c r="Q14">
        <v>37404</v>
      </c>
      <c r="R14">
        <v>30162</v>
      </c>
      <c r="S14">
        <v>5665</v>
      </c>
      <c r="T14">
        <v>4707</v>
      </c>
      <c r="U14" t="s">
        <v>47</v>
      </c>
      <c r="V14">
        <v>0</v>
      </c>
      <c r="W14">
        <v>1</v>
      </c>
      <c r="X14" t="s">
        <v>156</v>
      </c>
      <c r="Y14" t="s">
        <v>157</v>
      </c>
      <c r="Z14" t="s">
        <v>158</v>
      </c>
      <c r="AA14" t="s">
        <v>51</v>
      </c>
      <c r="AB14" t="s">
        <v>45</v>
      </c>
      <c r="AC14">
        <v>46205</v>
      </c>
      <c r="AD14">
        <v>39.842886808899998</v>
      </c>
      <c r="AE14">
        <v>-86.154254015800007</v>
      </c>
      <c r="AF14">
        <v>4.5</v>
      </c>
      <c r="AG14">
        <v>455</v>
      </c>
      <c r="AH14">
        <v>1</v>
      </c>
      <c r="AI14" t="s">
        <v>159</v>
      </c>
      <c r="AJ14" t="s">
        <v>160</v>
      </c>
      <c r="AK14" t="s">
        <v>161</v>
      </c>
      <c r="AL14" t="s">
        <v>162</v>
      </c>
      <c r="AM14" t="s">
        <v>163</v>
      </c>
      <c r="AN14">
        <v>4</v>
      </c>
      <c r="AO14">
        <v>0</v>
      </c>
      <c r="AP14">
        <v>0</v>
      </c>
      <c r="AQ14">
        <v>1</v>
      </c>
      <c r="AR14" s="2" t="s">
        <v>164</v>
      </c>
      <c r="AS14">
        <v>46205</v>
      </c>
      <c r="AT14">
        <v>3</v>
      </c>
    </row>
    <row r="15" spans="1:46">
      <c r="A15">
        <v>13</v>
      </c>
      <c r="B15" t="s">
        <v>5</v>
      </c>
      <c r="C15" s="1">
        <v>43466</v>
      </c>
      <c r="D15">
        <v>18</v>
      </c>
      <c r="E15" t="s">
        <v>45</v>
      </c>
      <c r="F15">
        <v>18097</v>
      </c>
      <c r="G15" t="s">
        <v>46</v>
      </c>
      <c r="H15">
        <v>245394</v>
      </c>
      <c r="I15">
        <v>719188</v>
      </c>
      <c r="J15">
        <v>2587672</v>
      </c>
      <c r="K15">
        <v>773011</v>
      </c>
      <c r="L15">
        <v>623215</v>
      </c>
      <c r="M15">
        <v>308660</v>
      </c>
      <c r="N15">
        <v>413516</v>
      </c>
      <c r="O15">
        <v>329677</v>
      </c>
      <c r="P15">
        <v>61655</v>
      </c>
      <c r="Q15">
        <v>37404</v>
      </c>
      <c r="R15">
        <v>30162</v>
      </c>
      <c r="S15">
        <v>5665</v>
      </c>
      <c r="T15">
        <v>4707</v>
      </c>
      <c r="U15" t="s">
        <v>47</v>
      </c>
      <c r="V15">
        <v>0</v>
      </c>
      <c r="W15">
        <v>1</v>
      </c>
      <c r="X15" t="s">
        <v>165</v>
      </c>
      <c r="Y15" t="s">
        <v>166</v>
      </c>
      <c r="Z15" t="s">
        <v>167</v>
      </c>
      <c r="AA15" t="s">
        <v>51</v>
      </c>
      <c r="AB15" t="s">
        <v>45</v>
      </c>
      <c r="AC15">
        <v>46204</v>
      </c>
      <c r="AD15">
        <v>39.771901723399999</v>
      </c>
      <c r="AE15">
        <v>-86.1531126908</v>
      </c>
      <c r="AF15">
        <v>4</v>
      </c>
      <c r="AG15">
        <v>384</v>
      </c>
      <c r="AH15">
        <v>0</v>
      </c>
      <c r="AI15" t="s">
        <v>168</v>
      </c>
      <c r="AJ15" t="s">
        <v>169</v>
      </c>
      <c r="AK15" t="s">
        <v>170</v>
      </c>
      <c r="AL15" t="s">
        <v>171</v>
      </c>
      <c r="AM15" t="s">
        <v>172</v>
      </c>
      <c r="AN15">
        <v>5</v>
      </c>
      <c r="AO15">
        <v>0</v>
      </c>
      <c r="AP15">
        <v>0</v>
      </c>
      <c r="AQ15">
        <v>0</v>
      </c>
      <c r="AR15" t="s">
        <v>173</v>
      </c>
      <c r="AS15">
        <v>46204</v>
      </c>
      <c r="AT15">
        <v>1</v>
      </c>
    </row>
    <row r="16" spans="1:46">
      <c r="A16">
        <v>14</v>
      </c>
      <c r="B16" t="s">
        <v>5</v>
      </c>
      <c r="C16" s="1">
        <v>43466</v>
      </c>
      <c r="D16">
        <v>18</v>
      </c>
      <c r="E16" t="s">
        <v>45</v>
      </c>
      <c r="F16">
        <v>18097</v>
      </c>
      <c r="G16" t="s">
        <v>46</v>
      </c>
      <c r="H16">
        <v>245394</v>
      </c>
      <c r="I16">
        <v>719188</v>
      </c>
      <c r="J16">
        <v>2587672</v>
      </c>
      <c r="K16">
        <v>773011</v>
      </c>
      <c r="L16">
        <v>623215</v>
      </c>
      <c r="M16">
        <v>308660</v>
      </c>
      <c r="N16">
        <v>413516</v>
      </c>
      <c r="O16">
        <v>329677</v>
      </c>
      <c r="P16">
        <v>61655</v>
      </c>
      <c r="Q16">
        <v>37404</v>
      </c>
      <c r="R16">
        <v>30162</v>
      </c>
      <c r="S16">
        <v>5665</v>
      </c>
      <c r="T16">
        <v>4707</v>
      </c>
      <c r="U16" t="s">
        <v>47</v>
      </c>
      <c r="V16">
        <v>0</v>
      </c>
      <c r="W16">
        <v>1</v>
      </c>
      <c r="X16" t="s">
        <v>174</v>
      </c>
      <c r="Y16" t="s">
        <v>175</v>
      </c>
      <c r="Z16" t="s">
        <v>176</v>
      </c>
      <c r="AA16" t="s">
        <v>51</v>
      </c>
      <c r="AB16" t="s">
        <v>45</v>
      </c>
      <c r="AC16">
        <v>46205</v>
      </c>
      <c r="AD16">
        <v>39.843127699999997</v>
      </c>
      <c r="AE16">
        <v>-86.145361300000005</v>
      </c>
      <c r="AF16">
        <v>4</v>
      </c>
      <c r="AG16">
        <v>205</v>
      </c>
      <c r="AH16">
        <v>0</v>
      </c>
      <c r="AI16" t="s">
        <v>177</v>
      </c>
      <c r="AJ16" t="s">
        <v>178</v>
      </c>
      <c r="AK16" t="s">
        <v>179</v>
      </c>
      <c r="AL16" t="s">
        <v>180</v>
      </c>
      <c r="AM16" t="s">
        <v>181</v>
      </c>
      <c r="AN16">
        <v>5</v>
      </c>
      <c r="AO16">
        <v>0</v>
      </c>
      <c r="AP16">
        <v>0</v>
      </c>
      <c r="AQ16">
        <v>0</v>
      </c>
      <c r="AR16" t="s">
        <v>182</v>
      </c>
      <c r="AS16">
        <v>46205</v>
      </c>
      <c r="AT16">
        <v>3</v>
      </c>
    </row>
    <row r="17" spans="1:46">
      <c r="A17">
        <v>15</v>
      </c>
      <c r="B17" t="s">
        <v>5</v>
      </c>
      <c r="C17" s="1">
        <v>43466</v>
      </c>
      <c r="D17">
        <v>18</v>
      </c>
      <c r="E17" t="s">
        <v>45</v>
      </c>
      <c r="F17">
        <v>18097</v>
      </c>
      <c r="G17" t="s">
        <v>46</v>
      </c>
      <c r="H17">
        <v>245394</v>
      </c>
      <c r="I17">
        <v>719188</v>
      </c>
      <c r="J17">
        <v>2587672</v>
      </c>
      <c r="K17">
        <v>773011</v>
      </c>
      <c r="L17">
        <v>623215</v>
      </c>
      <c r="M17">
        <v>308660</v>
      </c>
      <c r="N17">
        <v>413516</v>
      </c>
      <c r="O17">
        <v>329677</v>
      </c>
      <c r="P17">
        <v>61655</v>
      </c>
      <c r="Q17">
        <v>37404</v>
      </c>
      <c r="R17">
        <v>30162</v>
      </c>
      <c r="S17">
        <v>5665</v>
      </c>
      <c r="T17">
        <v>4707</v>
      </c>
      <c r="U17" t="s">
        <v>47</v>
      </c>
      <c r="V17">
        <v>0</v>
      </c>
      <c r="W17">
        <v>1</v>
      </c>
      <c r="X17" t="s">
        <v>183</v>
      </c>
      <c r="Y17" t="s">
        <v>184</v>
      </c>
      <c r="Z17" t="s">
        <v>185</v>
      </c>
      <c r="AA17" t="s">
        <v>51</v>
      </c>
      <c r="AB17" t="s">
        <v>45</v>
      </c>
      <c r="AC17">
        <v>46237</v>
      </c>
      <c r="AD17">
        <v>39.666640000000001</v>
      </c>
      <c r="AE17">
        <v>-86.094009999999997</v>
      </c>
      <c r="AF17">
        <v>3.5</v>
      </c>
      <c r="AG17">
        <v>81</v>
      </c>
      <c r="AH17">
        <v>1</v>
      </c>
      <c r="AI17" t="s">
        <v>186</v>
      </c>
      <c r="AJ17" t="s">
        <v>187</v>
      </c>
      <c r="AK17" t="s">
        <v>188</v>
      </c>
      <c r="AL17" t="s">
        <v>189</v>
      </c>
      <c r="AM17" t="s">
        <v>190</v>
      </c>
      <c r="AN17">
        <v>3</v>
      </c>
      <c r="AO17">
        <v>1</v>
      </c>
      <c r="AP17">
        <v>0</v>
      </c>
      <c r="AQ17">
        <v>0</v>
      </c>
      <c r="AR17" t="s">
        <v>191</v>
      </c>
      <c r="AS17">
        <v>46237</v>
      </c>
      <c r="AT17">
        <v>5</v>
      </c>
    </row>
    <row r="18" spans="1:46">
      <c r="A18">
        <v>16</v>
      </c>
      <c r="B18" t="s">
        <v>5</v>
      </c>
      <c r="C18" s="1">
        <v>43466</v>
      </c>
      <c r="D18">
        <v>18</v>
      </c>
      <c r="E18" t="s">
        <v>45</v>
      </c>
      <c r="F18">
        <v>18097</v>
      </c>
      <c r="G18" t="s">
        <v>46</v>
      </c>
      <c r="H18">
        <v>245394</v>
      </c>
      <c r="I18">
        <v>719188</v>
      </c>
      <c r="J18">
        <v>2587672</v>
      </c>
      <c r="K18">
        <v>773011</v>
      </c>
      <c r="L18">
        <v>623215</v>
      </c>
      <c r="M18">
        <v>308660</v>
      </c>
      <c r="N18">
        <v>413516</v>
      </c>
      <c r="O18">
        <v>329677</v>
      </c>
      <c r="P18">
        <v>61655</v>
      </c>
      <c r="Q18">
        <v>37404</v>
      </c>
      <c r="R18">
        <v>30162</v>
      </c>
      <c r="S18">
        <v>5665</v>
      </c>
      <c r="T18">
        <v>4707</v>
      </c>
      <c r="U18" t="s">
        <v>47</v>
      </c>
      <c r="V18">
        <v>0</v>
      </c>
      <c r="W18">
        <v>1</v>
      </c>
      <c r="X18" t="s">
        <v>192</v>
      </c>
      <c r="Y18" t="s">
        <v>193</v>
      </c>
      <c r="Z18" t="s">
        <v>194</v>
      </c>
      <c r="AA18" t="s">
        <v>51</v>
      </c>
      <c r="AB18" t="s">
        <v>45</v>
      </c>
      <c r="AC18">
        <v>46220</v>
      </c>
      <c r="AD18">
        <v>39.8694232</v>
      </c>
      <c r="AE18">
        <v>-86.139373183299995</v>
      </c>
      <c r="AF18">
        <v>2.5</v>
      </c>
      <c r="AG18">
        <v>49</v>
      </c>
      <c r="AH18">
        <v>1</v>
      </c>
      <c r="AI18" t="s">
        <v>195</v>
      </c>
      <c r="AJ18" t="s">
        <v>196</v>
      </c>
      <c r="AK18" t="s">
        <v>197</v>
      </c>
      <c r="AL18" t="s">
        <v>198</v>
      </c>
      <c r="AM18" t="s">
        <v>199</v>
      </c>
      <c r="AN18">
        <v>1</v>
      </c>
      <c r="AO18">
        <v>0</v>
      </c>
      <c r="AP18">
        <v>0</v>
      </c>
      <c r="AQ18">
        <v>0</v>
      </c>
      <c r="AR18" s="2" t="s">
        <v>200</v>
      </c>
      <c r="AS18">
        <v>46220</v>
      </c>
      <c r="AT18">
        <v>2</v>
      </c>
    </row>
    <row r="19" spans="1:46">
      <c r="A19">
        <v>17</v>
      </c>
      <c r="B19" t="s">
        <v>5</v>
      </c>
      <c r="C19" s="1">
        <v>43466</v>
      </c>
      <c r="D19">
        <v>18</v>
      </c>
      <c r="E19" t="s">
        <v>45</v>
      </c>
      <c r="F19">
        <v>18097</v>
      </c>
      <c r="G19" t="s">
        <v>46</v>
      </c>
      <c r="H19">
        <v>245394</v>
      </c>
      <c r="I19">
        <v>719188</v>
      </c>
      <c r="J19">
        <v>2587672</v>
      </c>
      <c r="K19">
        <v>773011</v>
      </c>
      <c r="L19">
        <v>623215</v>
      </c>
      <c r="M19">
        <v>308660</v>
      </c>
      <c r="N19">
        <v>413516</v>
      </c>
      <c r="O19">
        <v>329677</v>
      </c>
      <c r="P19">
        <v>61655</v>
      </c>
      <c r="Q19">
        <v>37404</v>
      </c>
      <c r="R19">
        <v>30162</v>
      </c>
      <c r="S19">
        <v>5665</v>
      </c>
      <c r="T19">
        <v>4707</v>
      </c>
      <c r="U19" t="s">
        <v>47</v>
      </c>
      <c r="V19">
        <v>0</v>
      </c>
      <c r="W19">
        <v>1</v>
      </c>
      <c r="X19" t="s">
        <v>201</v>
      </c>
      <c r="Y19" t="s">
        <v>202</v>
      </c>
      <c r="Z19" t="s">
        <v>203</v>
      </c>
      <c r="AA19" t="s">
        <v>51</v>
      </c>
      <c r="AB19" t="s">
        <v>45</v>
      </c>
      <c r="AC19">
        <v>46241</v>
      </c>
      <c r="AD19">
        <v>39.748147000000003</v>
      </c>
      <c r="AE19">
        <v>-86.269265000000004</v>
      </c>
      <c r="AF19">
        <v>4</v>
      </c>
      <c r="AG19">
        <v>141</v>
      </c>
      <c r="AH19">
        <v>1</v>
      </c>
      <c r="AI19" t="s">
        <v>204</v>
      </c>
      <c r="AJ19" t="s">
        <v>205</v>
      </c>
      <c r="AK19" t="s">
        <v>206</v>
      </c>
      <c r="AL19" t="s">
        <v>207</v>
      </c>
      <c r="AM19" t="s">
        <v>208</v>
      </c>
      <c r="AN19">
        <v>4</v>
      </c>
      <c r="AO19">
        <v>2</v>
      </c>
      <c r="AP19">
        <v>0</v>
      </c>
      <c r="AQ19">
        <v>1</v>
      </c>
      <c r="AR19" s="2" t="s">
        <v>209</v>
      </c>
      <c r="AS19">
        <v>46241</v>
      </c>
      <c r="AT19">
        <v>8</v>
      </c>
    </row>
    <row r="20" spans="1:46">
      <c r="A20">
        <v>18</v>
      </c>
      <c r="B20" t="s">
        <v>5</v>
      </c>
      <c r="C20" s="1">
        <v>43466</v>
      </c>
      <c r="D20">
        <v>18</v>
      </c>
      <c r="E20" t="s">
        <v>45</v>
      </c>
      <c r="F20">
        <v>18097</v>
      </c>
      <c r="G20" t="s">
        <v>46</v>
      </c>
      <c r="H20">
        <v>245394</v>
      </c>
      <c r="I20">
        <v>719188</v>
      </c>
      <c r="J20">
        <v>2587672</v>
      </c>
      <c r="K20">
        <v>773011</v>
      </c>
      <c r="L20">
        <v>623215</v>
      </c>
      <c r="M20">
        <v>308660</v>
      </c>
      <c r="N20">
        <v>413516</v>
      </c>
      <c r="O20">
        <v>329677</v>
      </c>
      <c r="P20">
        <v>61655</v>
      </c>
      <c r="Q20">
        <v>37404</v>
      </c>
      <c r="R20">
        <v>30162</v>
      </c>
      <c r="S20">
        <v>5665</v>
      </c>
      <c r="T20">
        <v>4707</v>
      </c>
      <c r="U20" t="s">
        <v>47</v>
      </c>
      <c r="V20">
        <v>0</v>
      </c>
      <c r="W20">
        <v>1</v>
      </c>
      <c r="X20" t="s">
        <v>210</v>
      </c>
      <c r="Y20" t="s">
        <v>211</v>
      </c>
      <c r="Z20" t="s">
        <v>212</v>
      </c>
      <c r="AA20" t="s">
        <v>51</v>
      </c>
      <c r="AB20" t="s">
        <v>45</v>
      </c>
      <c r="AC20">
        <v>46220</v>
      </c>
      <c r="AD20">
        <v>39.850378999999997</v>
      </c>
      <c r="AE20">
        <v>-86.139360999999994</v>
      </c>
      <c r="AF20">
        <v>4.5</v>
      </c>
      <c r="AG20">
        <v>485</v>
      </c>
      <c r="AH20">
        <v>1</v>
      </c>
      <c r="AI20" t="s">
        <v>213</v>
      </c>
      <c r="AJ20" t="s">
        <v>214</v>
      </c>
      <c r="AK20" t="s">
        <v>215</v>
      </c>
      <c r="AL20" t="s">
        <v>216</v>
      </c>
      <c r="AM20" t="s">
        <v>217</v>
      </c>
      <c r="AN20">
        <v>5</v>
      </c>
      <c r="AO20">
        <v>2</v>
      </c>
      <c r="AP20">
        <v>0</v>
      </c>
      <c r="AQ20">
        <v>1</v>
      </c>
      <c r="AR20" s="2" t="s">
        <v>218</v>
      </c>
      <c r="AS20">
        <v>46220</v>
      </c>
      <c r="AT20">
        <v>2</v>
      </c>
    </row>
    <row r="21" spans="1:46">
      <c r="A21">
        <v>19</v>
      </c>
      <c r="B21" t="s">
        <v>5</v>
      </c>
      <c r="C21" s="1">
        <v>43467</v>
      </c>
      <c r="D21">
        <v>18</v>
      </c>
      <c r="E21" t="s">
        <v>45</v>
      </c>
      <c r="F21">
        <v>18057</v>
      </c>
      <c r="G21" t="s">
        <v>219</v>
      </c>
      <c r="H21">
        <v>59809</v>
      </c>
      <c r="I21">
        <v>278202</v>
      </c>
      <c r="J21">
        <v>1053574</v>
      </c>
      <c r="K21">
        <v>211262</v>
      </c>
      <c r="L21">
        <v>250700</v>
      </c>
      <c r="M21">
        <v>137899</v>
      </c>
      <c r="N21">
        <v>188658</v>
      </c>
      <c r="O21">
        <v>188433</v>
      </c>
      <c r="P21">
        <v>46770</v>
      </c>
      <c r="Q21">
        <v>13592</v>
      </c>
      <c r="R21">
        <v>11221</v>
      </c>
      <c r="S21">
        <v>2526</v>
      </c>
      <c r="T21">
        <v>2513</v>
      </c>
      <c r="U21" t="s">
        <v>220</v>
      </c>
      <c r="V21">
        <v>0</v>
      </c>
      <c r="W21">
        <v>1</v>
      </c>
      <c r="X21" t="s">
        <v>221</v>
      </c>
      <c r="Y21" t="s">
        <v>222</v>
      </c>
      <c r="Z21" t="s">
        <v>223</v>
      </c>
      <c r="AA21" t="s">
        <v>51</v>
      </c>
      <c r="AB21" t="s">
        <v>45</v>
      </c>
      <c r="AC21">
        <v>46250</v>
      </c>
      <c r="AD21">
        <v>39.928071099</v>
      </c>
      <c r="AE21">
        <v>-86.065659851700005</v>
      </c>
      <c r="AF21">
        <v>4</v>
      </c>
      <c r="AG21">
        <v>93</v>
      </c>
      <c r="AH21">
        <v>1</v>
      </c>
      <c r="AI21" t="s">
        <v>224</v>
      </c>
      <c r="AJ21" t="s">
        <v>225</v>
      </c>
      <c r="AK21" t="s">
        <v>226</v>
      </c>
      <c r="AL21" t="s">
        <v>227</v>
      </c>
      <c r="AM21" t="s">
        <v>228</v>
      </c>
      <c r="AN21">
        <v>4</v>
      </c>
      <c r="AO21">
        <v>2</v>
      </c>
      <c r="AP21">
        <v>0</v>
      </c>
      <c r="AQ21">
        <v>1</v>
      </c>
      <c r="AR21" t="s">
        <v>229</v>
      </c>
      <c r="AS21">
        <v>46250</v>
      </c>
      <c r="AT21">
        <v>2</v>
      </c>
    </row>
    <row r="22" spans="1:46">
      <c r="A22">
        <v>20</v>
      </c>
      <c r="B22" t="s">
        <v>5</v>
      </c>
      <c r="C22" s="1">
        <v>43467</v>
      </c>
      <c r="D22">
        <v>18</v>
      </c>
      <c r="E22" t="s">
        <v>45</v>
      </c>
      <c r="F22">
        <v>18097</v>
      </c>
      <c r="G22" t="s">
        <v>46</v>
      </c>
      <c r="H22">
        <v>192525</v>
      </c>
      <c r="I22">
        <v>772057</v>
      </c>
      <c r="J22">
        <v>3258906</v>
      </c>
      <c r="K22">
        <v>912975</v>
      </c>
      <c r="L22">
        <v>738062</v>
      </c>
      <c r="M22">
        <v>382424</v>
      </c>
      <c r="N22">
        <v>544572</v>
      </c>
      <c r="O22">
        <v>514658</v>
      </c>
      <c r="P22">
        <v>81498</v>
      </c>
      <c r="Q22">
        <v>42147</v>
      </c>
      <c r="R22">
        <v>31365</v>
      </c>
      <c r="S22">
        <v>7072</v>
      </c>
      <c r="T22">
        <v>4133</v>
      </c>
      <c r="U22" t="s">
        <v>230</v>
      </c>
      <c r="V22">
        <v>0</v>
      </c>
      <c r="W22">
        <v>1</v>
      </c>
      <c r="X22" t="s">
        <v>231</v>
      </c>
      <c r="Y22" t="s">
        <v>232</v>
      </c>
      <c r="Z22" t="s">
        <v>233</v>
      </c>
      <c r="AA22" t="s">
        <v>51</v>
      </c>
      <c r="AB22" t="s">
        <v>45</v>
      </c>
      <c r="AC22">
        <v>46204</v>
      </c>
      <c r="AD22">
        <v>39.769677999999999</v>
      </c>
      <c r="AE22">
        <v>-86.156555999999995</v>
      </c>
      <c r="AF22">
        <v>3.5</v>
      </c>
      <c r="AG22">
        <v>104</v>
      </c>
      <c r="AH22">
        <v>1</v>
      </c>
      <c r="AI22" t="s">
        <v>234</v>
      </c>
      <c r="AJ22" t="s">
        <v>235</v>
      </c>
      <c r="AK22" t="s">
        <v>236</v>
      </c>
      <c r="AL22" t="s">
        <v>237</v>
      </c>
      <c r="AM22" t="s">
        <v>238</v>
      </c>
      <c r="AN22">
        <v>3</v>
      </c>
      <c r="AO22">
        <v>2</v>
      </c>
      <c r="AP22">
        <v>0</v>
      </c>
      <c r="AQ22">
        <v>0</v>
      </c>
      <c r="AR22" s="2" t="s">
        <v>239</v>
      </c>
      <c r="AS22">
        <v>46204</v>
      </c>
      <c r="AT22">
        <v>1</v>
      </c>
    </row>
    <row r="23" spans="1:46">
      <c r="A23">
        <v>21</v>
      </c>
      <c r="B23" t="s">
        <v>5</v>
      </c>
      <c r="C23" s="1">
        <v>43467</v>
      </c>
      <c r="D23">
        <v>18</v>
      </c>
      <c r="E23" t="s">
        <v>45</v>
      </c>
      <c r="F23">
        <v>18097</v>
      </c>
      <c r="G23" t="s">
        <v>46</v>
      </c>
      <c r="H23">
        <v>192525</v>
      </c>
      <c r="I23">
        <v>772057</v>
      </c>
      <c r="J23">
        <v>3258906</v>
      </c>
      <c r="K23">
        <v>912975</v>
      </c>
      <c r="L23">
        <v>738062</v>
      </c>
      <c r="M23">
        <v>382424</v>
      </c>
      <c r="N23">
        <v>544572</v>
      </c>
      <c r="O23">
        <v>514658</v>
      </c>
      <c r="P23">
        <v>81498</v>
      </c>
      <c r="Q23">
        <v>42147</v>
      </c>
      <c r="R23">
        <v>31365</v>
      </c>
      <c r="S23">
        <v>7072</v>
      </c>
      <c r="T23">
        <v>4133</v>
      </c>
      <c r="U23" t="s">
        <v>230</v>
      </c>
      <c r="V23">
        <v>0</v>
      </c>
      <c r="W23">
        <v>1</v>
      </c>
      <c r="X23" t="s">
        <v>240</v>
      </c>
      <c r="Y23" t="s">
        <v>241</v>
      </c>
      <c r="Z23" t="s">
        <v>242</v>
      </c>
      <c r="AA23" t="s">
        <v>51</v>
      </c>
      <c r="AB23" t="s">
        <v>45</v>
      </c>
      <c r="AC23">
        <v>46240</v>
      </c>
      <c r="AD23">
        <v>39.912061000000001</v>
      </c>
      <c r="AE23">
        <v>-86.116656000000006</v>
      </c>
      <c r="AF23">
        <v>4</v>
      </c>
      <c r="AG23">
        <v>291</v>
      </c>
      <c r="AH23">
        <v>1</v>
      </c>
      <c r="AI23" t="s">
        <v>243</v>
      </c>
      <c r="AJ23" t="s">
        <v>244</v>
      </c>
      <c r="AK23" t="s">
        <v>245</v>
      </c>
      <c r="AL23" t="s">
        <v>246</v>
      </c>
      <c r="AM23" t="s">
        <v>247</v>
      </c>
      <c r="AN23">
        <v>5</v>
      </c>
      <c r="AO23">
        <v>1</v>
      </c>
      <c r="AP23">
        <v>0</v>
      </c>
      <c r="AQ23">
        <v>1</v>
      </c>
      <c r="AR23" s="2" t="s">
        <v>248</v>
      </c>
      <c r="AS23">
        <v>46240</v>
      </c>
      <c r="AT23">
        <v>2</v>
      </c>
    </row>
    <row r="24" spans="1:46">
      <c r="A24">
        <v>22</v>
      </c>
      <c r="B24" t="s">
        <v>5</v>
      </c>
      <c r="C24" s="1">
        <v>43467</v>
      </c>
      <c r="D24">
        <v>18</v>
      </c>
      <c r="E24" t="s">
        <v>45</v>
      </c>
      <c r="F24">
        <v>18097</v>
      </c>
      <c r="G24" t="s">
        <v>46</v>
      </c>
      <c r="H24">
        <v>192525</v>
      </c>
      <c r="I24">
        <v>772057</v>
      </c>
      <c r="J24">
        <v>3258906</v>
      </c>
      <c r="K24">
        <v>912975</v>
      </c>
      <c r="L24">
        <v>738062</v>
      </c>
      <c r="M24">
        <v>382424</v>
      </c>
      <c r="N24">
        <v>544572</v>
      </c>
      <c r="O24">
        <v>514658</v>
      </c>
      <c r="P24">
        <v>81498</v>
      </c>
      <c r="Q24">
        <v>42147</v>
      </c>
      <c r="R24">
        <v>31365</v>
      </c>
      <c r="S24">
        <v>7072</v>
      </c>
      <c r="T24">
        <v>4133</v>
      </c>
      <c r="U24" t="s">
        <v>230</v>
      </c>
      <c r="V24">
        <v>0</v>
      </c>
      <c r="W24">
        <v>1</v>
      </c>
      <c r="X24" t="s">
        <v>249</v>
      </c>
      <c r="Y24" t="s">
        <v>250</v>
      </c>
      <c r="Z24" t="s">
        <v>251</v>
      </c>
      <c r="AA24" t="s">
        <v>51</v>
      </c>
      <c r="AB24" t="s">
        <v>45</v>
      </c>
      <c r="AC24">
        <v>46220</v>
      </c>
      <c r="AD24">
        <v>39.847405999999999</v>
      </c>
      <c r="AE24">
        <v>-86.1451809</v>
      </c>
      <c r="AF24">
        <v>4.5</v>
      </c>
      <c r="AG24">
        <v>603</v>
      </c>
      <c r="AH24">
        <v>1</v>
      </c>
      <c r="AI24" t="s">
        <v>252</v>
      </c>
      <c r="AJ24" t="s">
        <v>253</v>
      </c>
      <c r="AK24" t="s">
        <v>254</v>
      </c>
      <c r="AL24" t="s">
        <v>255</v>
      </c>
      <c r="AM24" t="s">
        <v>256</v>
      </c>
      <c r="AN24">
        <v>5</v>
      </c>
      <c r="AO24">
        <v>0</v>
      </c>
      <c r="AP24">
        <v>0</v>
      </c>
      <c r="AQ24">
        <v>0</v>
      </c>
      <c r="AR24" t="s">
        <v>257</v>
      </c>
      <c r="AS24">
        <v>46220</v>
      </c>
      <c r="AT24">
        <v>2</v>
      </c>
    </row>
    <row r="25" spans="1:46">
      <c r="A25">
        <v>23</v>
      </c>
      <c r="B25" t="s">
        <v>5</v>
      </c>
      <c r="C25" s="1">
        <v>43467</v>
      </c>
      <c r="D25">
        <v>18</v>
      </c>
      <c r="E25" t="s">
        <v>45</v>
      </c>
      <c r="F25">
        <v>18097</v>
      </c>
      <c r="G25" t="s">
        <v>46</v>
      </c>
      <c r="H25">
        <v>192525</v>
      </c>
      <c r="I25">
        <v>772057</v>
      </c>
      <c r="J25">
        <v>3258906</v>
      </c>
      <c r="K25">
        <v>912975</v>
      </c>
      <c r="L25">
        <v>738062</v>
      </c>
      <c r="M25">
        <v>382424</v>
      </c>
      <c r="N25">
        <v>544572</v>
      </c>
      <c r="O25">
        <v>514658</v>
      </c>
      <c r="P25">
        <v>81498</v>
      </c>
      <c r="Q25">
        <v>42147</v>
      </c>
      <c r="R25">
        <v>31365</v>
      </c>
      <c r="S25">
        <v>7072</v>
      </c>
      <c r="T25">
        <v>4133</v>
      </c>
      <c r="U25" t="s">
        <v>230</v>
      </c>
      <c r="V25">
        <v>0</v>
      </c>
      <c r="W25">
        <v>1</v>
      </c>
      <c r="X25" t="s">
        <v>258</v>
      </c>
      <c r="Y25" t="s">
        <v>259</v>
      </c>
      <c r="Z25" t="s">
        <v>260</v>
      </c>
      <c r="AA25" t="s">
        <v>51</v>
      </c>
      <c r="AB25" t="s">
        <v>45</v>
      </c>
      <c r="AC25">
        <v>46204</v>
      </c>
      <c r="AD25">
        <v>39.772140399999998</v>
      </c>
      <c r="AE25">
        <v>-86.153413200000003</v>
      </c>
      <c r="AF25">
        <v>4.5</v>
      </c>
      <c r="AG25">
        <v>664</v>
      </c>
      <c r="AH25">
        <v>1</v>
      </c>
      <c r="AI25" t="s">
        <v>261</v>
      </c>
      <c r="AJ25" t="s">
        <v>262</v>
      </c>
      <c r="AK25" t="s">
        <v>263</v>
      </c>
      <c r="AL25" t="s">
        <v>264</v>
      </c>
      <c r="AM25" t="s">
        <v>265</v>
      </c>
      <c r="AN25">
        <v>4</v>
      </c>
      <c r="AO25">
        <v>1</v>
      </c>
      <c r="AP25">
        <v>0</v>
      </c>
      <c r="AQ25">
        <v>2</v>
      </c>
      <c r="AR25" t="s">
        <v>266</v>
      </c>
      <c r="AS25">
        <v>46204</v>
      </c>
      <c r="AT25">
        <v>1</v>
      </c>
    </row>
    <row r="26" spans="1:46">
      <c r="A26">
        <v>24</v>
      </c>
      <c r="B26" t="s">
        <v>5</v>
      </c>
      <c r="C26" s="1">
        <v>43467</v>
      </c>
      <c r="D26">
        <v>18</v>
      </c>
      <c r="E26" t="s">
        <v>45</v>
      </c>
      <c r="F26">
        <v>18097</v>
      </c>
      <c r="G26" t="s">
        <v>46</v>
      </c>
      <c r="H26">
        <v>192525</v>
      </c>
      <c r="I26">
        <v>772057</v>
      </c>
      <c r="J26">
        <v>3258906</v>
      </c>
      <c r="K26">
        <v>912975</v>
      </c>
      <c r="L26">
        <v>738062</v>
      </c>
      <c r="M26">
        <v>382424</v>
      </c>
      <c r="N26">
        <v>544572</v>
      </c>
      <c r="O26">
        <v>514658</v>
      </c>
      <c r="P26">
        <v>81498</v>
      </c>
      <c r="Q26">
        <v>42147</v>
      </c>
      <c r="R26">
        <v>31365</v>
      </c>
      <c r="S26">
        <v>7072</v>
      </c>
      <c r="T26">
        <v>4133</v>
      </c>
      <c r="U26" t="s">
        <v>230</v>
      </c>
      <c r="V26">
        <v>0</v>
      </c>
      <c r="W26">
        <v>1</v>
      </c>
      <c r="X26" t="s">
        <v>267</v>
      </c>
      <c r="Y26" t="s">
        <v>268</v>
      </c>
      <c r="Z26" t="s">
        <v>269</v>
      </c>
      <c r="AA26" t="s">
        <v>51</v>
      </c>
      <c r="AB26" t="s">
        <v>45</v>
      </c>
      <c r="AC26">
        <v>46237</v>
      </c>
      <c r="AD26">
        <v>39.665065495699999</v>
      </c>
      <c r="AE26">
        <v>-86.091963127300005</v>
      </c>
      <c r="AF26">
        <v>2</v>
      </c>
      <c r="AG26">
        <v>70</v>
      </c>
      <c r="AH26">
        <v>1</v>
      </c>
      <c r="AI26" t="s">
        <v>270</v>
      </c>
      <c r="AJ26" t="s">
        <v>271</v>
      </c>
      <c r="AK26" t="s">
        <v>272</v>
      </c>
      <c r="AL26" t="s">
        <v>273</v>
      </c>
      <c r="AM26" t="s">
        <v>274</v>
      </c>
      <c r="AN26">
        <v>1</v>
      </c>
      <c r="AO26">
        <v>0</v>
      </c>
      <c r="AP26">
        <v>0</v>
      </c>
      <c r="AQ26">
        <v>0</v>
      </c>
      <c r="AR26" t="s">
        <v>275</v>
      </c>
      <c r="AS26">
        <v>46237</v>
      </c>
      <c r="AT26">
        <v>5</v>
      </c>
    </row>
    <row r="27" spans="1:46">
      <c r="A27">
        <v>25</v>
      </c>
      <c r="B27" t="s">
        <v>5</v>
      </c>
      <c r="C27" s="1">
        <v>43467</v>
      </c>
      <c r="D27">
        <v>18</v>
      </c>
      <c r="E27" t="s">
        <v>45</v>
      </c>
      <c r="F27">
        <v>18097</v>
      </c>
      <c r="G27" t="s">
        <v>46</v>
      </c>
      <c r="H27">
        <v>192525</v>
      </c>
      <c r="I27">
        <v>772057</v>
      </c>
      <c r="J27">
        <v>3258906</v>
      </c>
      <c r="K27">
        <v>912975</v>
      </c>
      <c r="L27">
        <v>738062</v>
      </c>
      <c r="M27">
        <v>382424</v>
      </c>
      <c r="N27">
        <v>544572</v>
      </c>
      <c r="O27">
        <v>514658</v>
      </c>
      <c r="P27">
        <v>81498</v>
      </c>
      <c r="Q27">
        <v>42147</v>
      </c>
      <c r="R27">
        <v>31365</v>
      </c>
      <c r="S27">
        <v>7072</v>
      </c>
      <c r="T27">
        <v>4133</v>
      </c>
      <c r="U27" t="s">
        <v>230</v>
      </c>
      <c r="V27">
        <v>0</v>
      </c>
      <c r="W27">
        <v>1</v>
      </c>
      <c r="X27" t="s">
        <v>276</v>
      </c>
      <c r="Y27" t="s">
        <v>157</v>
      </c>
      <c r="Z27" t="s">
        <v>277</v>
      </c>
      <c r="AA27" t="s">
        <v>51</v>
      </c>
      <c r="AB27" t="s">
        <v>45</v>
      </c>
      <c r="AC27">
        <v>46204</v>
      </c>
      <c r="AD27">
        <v>39.766931765999999</v>
      </c>
      <c r="AE27">
        <v>-86.161985233400003</v>
      </c>
      <c r="AF27">
        <v>4</v>
      </c>
      <c r="AG27">
        <v>1106</v>
      </c>
      <c r="AH27">
        <v>1</v>
      </c>
      <c r="AI27" t="s">
        <v>278</v>
      </c>
      <c r="AJ27" t="s">
        <v>279</v>
      </c>
      <c r="AK27" t="s">
        <v>161</v>
      </c>
      <c r="AL27" t="s">
        <v>280</v>
      </c>
      <c r="AM27" t="s">
        <v>281</v>
      </c>
      <c r="AN27">
        <v>3</v>
      </c>
      <c r="AO27">
        <v>0</v>
      </c>
      <c r="AP27">
        <v>0</v>
      </c>
      <c r="AQ27">
        <v>0</v>
      </c>
      <c r="AR27" t="s">
        <v>282</v>
      </c>
      <c r="AS27">
        <v>46204</v>
      </c>
      <c r="AT27">
        <v>1</v>
      </c>
    </row>
    <row r="28" spans="1:46">
      <c r="A28">
        <v>26</v>
      </c>
      <c r="B28" t="s">
        <v>5</v>
      </c>
      <c r="C28" s="1">
        <v>43467</v>
      </c>
      <c r="D28">
        <v>18</v>
      </c>
      <c r="E28" t="s">
        <v>45</v>
      </c>
      <c r="F28">
        <v>18097</v>
      </c>
      <c r="G28" t="s">
        <v>46</v>
      </c>
      <c r="H28">
        <v>192525</v>
      </c>
      <c r="I28">
        <v>772057</v>
      </c>
      <c r="J28">
        <v>3258906</v>
      </c>
      <c r="K28">
        <v>912975</v>
      </c>
      <c r="L28">
        <v>738062</v>
      </c>
      <c r="M28">
        <v>382424</v>
      </c>
      <c r="N28">
        <v>544572</v>
      </c>
      <c r="O28">
        <v>514658</v>
      </c>
      <c r="P28">
        <v>81498</v>
      </c>
      <c r="Q28">
        <v>42147</v>
      </c>
      <c r="R28">
        <v>31365</v>
      </c>
      <c r="S28">
        <v>7072</v>
      </c>
      <c r="T28">
        <v>4133</v>
      </c>
      <c r="U28" t="s">
        <v>230</v>
      </c>
      <c r="V28">
        <v>0</v>
      </c>
      <c r="W28">
        <v>1</v>
      </c>
      <c r="X28" t="s">
        <v>283</v>
      </c>
      <c r="Y28" t="s">
        <v>284</v>
      </c>
      <c r="Z28" t="s">
        <v>285</v>
      </c>
      <c r="AA28" t="s">
        <v>51</v>
      </c>
      <c r="AB28" t="s">
        <v>45</v>
      </c>
      <c r="AC28">
        <v>46220</v>
      </c>
      <c r="AD28">
        <v>39.850952510500001</v>
      </c>
      <c r="AE28">
        <v>-86.122742599999995</v>
      </c>
      <c r="AF28">
        <v>1.5</v>
      </c>
      <c r="AG28">
        <v>104</v>
      </c>
      <c r="AH28">
        <v>1</v>
      </c>
      <c r="AI28" t="s">
        <v>286</v>
      </c>
      <c r="AJ28" t="s">
        <v>287</v>
      </c>
      <c r="AK28" t="s">
        <v>288</v>
      </c>
      <c r="AL28" t="s">
        <v>289</v>
      </c>
      <c r="AM28" t="s">
        <v>290</v>
      </c>
      <c r="AN28">
        <v>1</v>
      </c>
      <c r="AO28">
        <v>3</v>
      </c>
      <c r="AP28">
        <v>0</v>
      </c>
      <c r="AQ28">
        <v>0</v>
      </c>
      <c r="AR28" t="s">
        <v>291</v>
      </c>
      <c r="AS28">
        <v>46220</v>
      </c>
      <c r="AT28">
        <v>2</v>
      </c>
    </row>
    <row r="29" spans="1:46">
      <c r="A29">
        <v>27</v>
      </c>
      <c r="B29" t="s">
        <v>5</v>
      </c>
      <c r="C29" s="1">
        <v>43468</v>
      </c>
      <c r="D29">
        <v>18</v>
      </c>
      <c r="E29" t="s">
        <v>45</v>
      </c>
      <c r="F29">
        <v>18057</v>
      </c>
      <c r="G29" t="s">
        <v>219</v>
      </c>
      <c r="H29">
        <v>62933</v>
      </c>
      <c r="I29">
        <v>275078</v>
      </c>
      <c r="J29">
        <v>1071531</v>
      </c>
      <c r="K29">
        <v>222475</v>
      </c>
      <c r="L29">
        <v>251811</v>
      </c>
      <c r="M29">
        <v>131553</v>
      </c>
      <c r="N29">
        <v>199516</v>
      </c>
      <c r="O29">
        <v>186959</v>
      </c>
      <c r="P29">
        <v>46097</v>
      </c>
      <c r="Q29">
        <v>14781</v>
      </c>
      <c r="R29">
        <v>12853</v>
      </c>
      <c r="S29">
        <v>2687</v>
      </c>
      <c r="T29">
        <v>2799</v>
      </c>
      <c r="U29" t="s">
        <v>292</v>
      </c>
      <c r="V29">
        <v>0</v>
      </c>
      <c r="W29">
        <v>1</v>
      </c>
      <c r="X29" t="s">
        <v>293</v>
      </c>
      <c r="Y29" t="s">
        <v>104</v>
      </c>
      <c r="Z29" t="s">
        <v>294</v>
      </c>
      <c r="AA29" t="s">
        <v>51</v>
      </c>
      <c r="AB29" t="s">
        <v>45</v>
      </c>
      <c r="AC29">
        <v>46260</v>
      </c>
      <c r="AD29">
        <v>39.913046000000001</v>
      </c>
      <c r="AE29">
        <v>-86.200355000000002</v>
      </c>
      <c r="AF29">
        <v>4</v>
      </c>
      <c r="AG29">
        <v>175</v>
      </c>
      <c r="AH29">
        <v>0</v>
      </c>
      <c r="AI29" t="s">
        <v>295</v>
      </c>
      <c r="AJ29" t="s">
        <v>296</v>
      </c>
      <c r="AK29" t="s">
        <v>297</v>
      </c>
      <c r="AL29" t="s">
        <v>298</v>
      </c>
      <c r="AM29" t="s">
        <v>299</v>
      </c>
      <c r="AN29">
        <v>5</v>
      </c>
      <c r="AO29">
        <v>0</v>
      </c>
      <c r="AP29">
        <v>0</v>
      </c>
      <c r="AQ29">
        <v>0</v>
      </c>
      <c r="AR29" t="s">
        <v>300</v>
      </c>
      <c r="AS29">
        <v>46260</v>
      </c>
      <c r="AT29">
        <v>4</v>
      </c>
    </row>
    <row r="30" spans="1:46">
      <c r="A30">
        <v>28</v>
      </c>
      <c r="B30" t="s">
        <v>5</v>
      </c>
      <c r="C30" s="1">
        <v>43468</v>
      </c>
      <c r="D30">
        <v>18</v>
      </c>
      <c r="E30" t="s">
        <v>45</v>
      </c>
      <c r="F30">
        <v>18097</v>
      </c>
      <c r="G30" t="s">
        <v>46</v>
      </c>
      <c r="H30">
        <v>197805</v>
      </c>
      <c r="I30">
        <v>766777</v>
      </c>
      <c r="J30">
        <v>3429989</v>
      </c>
      <c r="K30">
        <v>970340</v>
      </c>
      <c r="L30">
        <v>779846</v>
      </c>
      <c r="M30">
        <v>404572</v>
      </c>
      <c r="N30">
        <v>562774</v>
      </c>
      <c r="O30">
        <v>537760</v>
      </c>
      <c r="P30">
        <v>85930</v>
      </c>
      <c r="Q30">
        <v>44774</v>
      </c>
      <c r="R30">
        <v>32300</v>
      </c>
      <c r="S30">
        <v>7162</v>
      </c>
      <c r="T30">
        <v>4531</v>
      </c>
      <c r="U30" t="s">
        <v>301</v>
      </c>
      <c r="V30">
        <v>0</v>
      </c>
      <c r="W30">
        <v>1</v>
      </c>
      <c r="X30" t="s">
        <v>302</v>
      </c>
      <c r="Y30" t="s">
        <v>303</v>
      </c>
      <c r="Z30" t="s">
        <v>304</v>
      </c>
      <c r="AA30" t="s">
        <v>51</v>
      </c>
      <c r="AB30" t="s">
        <v>45</v>
      </c>
      <c r="AC30">
        <v>46225</v>
      </c>
      <c r="AD30">
        <v>39.7649501</v>
      </c>
      <c r="AE30">
        <v>-86.1591087531</v>
      </c>
      <c r="AF30">
        <v>4</v>
      </c>
      <c r="AG30">
        <v>649</v>
      </c>
      <c r="AH30">
        <v>1</v>
      </c>
      <c r="AI30" t="s">
        <v>305</v>
      </c>
      <c r="AJ30" t="s">
        <v>306</v>
      </c>
      <c r="AK30" t="s">
        <v>307</v>
      </c>
      <c r="AL30" t="s">
        <v>308</v>
      </c>
      <c r="AM30" t="s">
        <v>309</v>
      </c>
      <c r="AN30">
        <v>5</v>
      </c>
      <c r="AO30">
        <v>1</v>
      </c>
      <c r="AP30">
        <v>0</v>
      </c>
      <c r="AQ30">
        <v>3</v>
      </c>
      <c r="AR30" s="2" t="s">
        <v>310</v>
      </c>
      <c r="AS30">
        <v>46225</v>
      </c>
      <c r="AT30">
        <v>1</v>
      </c>
    </row>
    <row r="31" spans="1:46">
      <c r="A31">
        <v>29</v>
      </c>
      <c r="B31" t="s">
        <v>5</v>
      </c>
      <c r="C31" s="1">
        <v>43468</v>
      </c>
      <c r="D31">
        <v>18</v>
      </c>
      <c r="E31" t="s">
        <v>45</v>
      </c>
      <c r="F31">
        <v>18097</v>
      </c>
      <c r="G31" t="s">
        <v>46</v>
      </c>
      <c r="H31">
        <v>197805</v>
      </c>
      <c r="I31">
        <v>766777</v>
      </c>
      <c r="J31">
        <v>3429989</v>
      </c>
      <c r="K31">
        <v>970340</v>
      </c>
      <c r="L31">
        <v>779846</v>
      </c>
      <c r="M31">
        <v>404572</v>
      </c>
      <c r="N31">
        <v>562774</v>
      </c>
      <c r="O31">
        <v>537760</v>
      </c>
      <c r="P31">
        <v>85930</v>
      </c>
      <c r="Q31">
        <v>44774</v>
      </c>
      <c r="R31">
        <v>32300</v>
      </c>
      <c r="S31">
        <v>7162</v>
      </c>
      <c r="T31">
        <v>4531</v>
      </c>
      <c r="U31" t="s">
        <v>301</v>
      </c>
      <c r="V31">
        <v>0</v>
      </c>
      <c r="W31">
        <v>1</v>
      </c>
      <c r="X31" t="s">
        <v>311</v>
      </c>
      <c r="Y31" t="s">
        <v>312</v>
      </c>
      <c r="Z31" t="s">
        <v>313</v>
      </c>
      <c r="AA31" t="s">
        <v>51</v>
      </c>
      <c r="AB31" t="s">
        <v>45</v>
      </c>
      <c r="AC31">
        <v>46205</v>
      </c>
      <c r="AD31">
        <v>39.847056000000002</v>
      </c>
      <c r="AE31">
        <v>-86.146294999999995</v>
      </c>
      <c r="AF31">
        <v>4</v>
      </c>
      <c r="AG31">
        <v>333</v>
      </c>
      <c r="AH31">
        <v>0</v>
      </c>
      <c r="AI31" t="s">
        <v>314</v>
      </c>
      <c r="AJ31" t="s">
        <v>315</v>
      </c>
      <c r="AK31" t="s">
        <v>316</v>
      </c>
      <c r="AL31" t="s">
        <v>317</v>
      </c>
      <c r="AM31" t="s">
        <v>318</v>
      </c>
      <c r="AN31">
        <v>5</v>
      </c>
      <c r="AO31">
        <v>1</v>
      </c>
      <c r="AP31">
        <v>0</v>
      </c>
      <c r="AQ31">
        <v>3</v>
      </c>
      <c r="AR31" t="s">
        <v>319</v>
      </c>
      <c r="AS31">
        <v>46205</v>
      </c>
      <c r="AT31">
        <v>3</v>
      </c>
    </row>
    <row r="32" spans="1:46">
      <c r="A32">
        <v>30</v>
      </c>
      <c r="B32" t="s">
        <v>5</v>
      </c>
      <c r="C32" s="1">
        <v>43468</v>
      </c>
      <c r="D32">
        <v>18</v>
      </c>
      <c r="E32" t="s">
        <v>45</v>
      </c>
      <c r="F32">
        <v>18097</v>
      </c>
      <c r="G32" t="s">
        <v>46</v>
      </c>
      <c r="H32">
        <v>197805</v>
      </c>
      <c r="I32">
        <v>766777</v>
      </c>
      <c r="J32">
        <v>3429989</v>
      </c>
      <c r="K32">
        <v>970340</v>
      </c>
      <c r="L32">
        <v>779846</v>
      </c>
      <c r="M32">
        <v>404572</v>
      </c>
      <c r="N32">
        <v>562774</v>
      </c>
      <c r="O32">
        <v>537760</v>
      </c>
      <c r="P32">
        <v>85930</v>
      </c>
      <c r="Q32">
        <v>44774</v>
      </c>
      <c r="R32">
        <v>32300</v>
      </c>
      <c r="S32">
        <v>7162</v>
      </c>
      <c r="T32">
        <v>4531</v>
      </c>
      <c r="U32" t="s">
        <v>301</v>
      </c>
      <c r="V32">
        <v>0</v>
      </c>
      <c r="W32">
        <v>1</v>
      </c>
      <c r="X32" t="s">
        <v>320</v>
      </c>
      <c r="Y32" t="s">
        <v>284</v>
      </c>
      <c r="Z32" t="s">
        <v>321</v>
      </c>
      <c r="AA32" t="s">
        <v>51</v>
      </c>
      <c r="AB32" t="s">
        <v>45</v>
      </c>
      <c r="AC32">
        <v>46220</v>
      </c>
      <c r="AD32">
        <v>39.882981662399999</v>
      </c>
      <c r="AE32">
        <v>-86.069278344500006</v>
      </c>
      <c r="AF32">
        <v>2</v>
      </c>
      <c r="AG32">
        <v>59</v>
      </c>
      <c r="AH32">
        <v>0</v>
      </c>
      <c r="AI32" t="s">
        <v>322</v>
      </c>
      <c r="AJ32" t="s">
        <v>323</v>
      </c>
      <c r="AK32" t="s">
        <v>324</v>
      </c>
      <c r="AL32" t="s">
        <v>325</v>
      </c>
      <c r="AM32" t="s">
        <v>326</v>
      </c>
      <c r="AN32">
        <v>1</v>
      </c>
      <c r="AO32">
        <v>0</v>
      </c>
      <c r="AP32">
        <v>0</v>
      </c>
      <c r="AQ32">
        <v>0</v>
      </c>
      <c r="AR32" s="2" t="s">
        <v>327</v>
      </c>
      <c r="AS32">
        <v>46220</v>
      </c>
      <c r="AT32">
        <v>2</v>
      </c>
    </row>
    <row r="33" spans="1:46">
      <c r="A33">
        <v>31</v>
      </c>
      <c r="B33" t="s">
        <v>5</v>
      </c>
      <c r="C33" s="1">
        <v>43468</v>
      </c>
      <c r="D33">
        <v>18</v>
      </c>
      <c r="E33" t="s">
        <v>45</v>
      </c>
      <c r="F33">
        <v>18097</v>
      </c>
      <c r="G33" t="s">
        <v>46</v>
      </c>
      <c r="H33">
        <v>197805</v>
      </c>
      <c r="I33">
        <v>766777</v>
      </c>
      <c r="J33">
        <v>3429989</v>
      </c>
      <c r="K33">
        <v>970340</v>
      </c>
      <c r="L33">
        <v>779846</v>
      </c>
      <c r="M33">
        <v>404572</v>
      </c>
      <c r="N33">
        <v>562774</v>
      </c>
      <c r="O33">
        <v>537760</v>
      </c>
      <c r="P33">
        <v>85930</v>
      </c>
      <c r="Q33">
        <v>44774</v>
      </c>
      <c r="R33">
        <v>32300</v>
      </c>
      <c r="S33">
        <v>7162</v>
      </c>
      <c r="T33">
        <v>4531</v>
      </c>
      <c r="U33" t="s">
        <v>301</v>
      </c>
      <c r="V33">
        <v>0</v>
      </c>
      <c r="W33">
        <v>1</v>
      </c>
      <c r="X33" t="s">
        <v>328</v>
      </c>
      <c r="Y33" t="s">
        <v>329</v>
      </c>
      <c r="Z33" t="s">
        <v>330</v>
      </c>
      <c r="AA33" t="s">
        <v>51</v>
      </c>
      <c r="AB33" t="s">
        <v>45</v>
      </c>
      <c r="AC33">
        <v>46220</v>
      </c>
      <c r="AD33">
        <v>39.874277177099998</v>
      </c>
      <c r="AE33">
        <v>-86.145514233599997</v>
      </c>
      <c r="AF33">
        <v>4.5</v>
      </c>
      <c r="AG33">
        <v>250</v>
      </c>
      <c r="AH33">
        <v>1</v>
      </c>
      <c r="AI33" t="s">
        <v>331</v>
      </c>
      <c r="AJ33" t="s">
        <v>332</v>
      </c>
      <c r="AK33" t="s">
        <v>143</v>
      </c>
      <c r="AL33" t="s">
        <v>333</v>
      </c>
      <c r="AM33" t="s">
        <v>334</v>
      </c>
      <c r="AN33">
        <v>4</v>
      </c>
      <c r="AO33">
        <v>1</v>
      </c>
      <c r="AP33">
        <v>0</v>
      </c>
      <c r="AQ33">
        <v>1</v>
      </c>
      <c r="AR33" t="s">
        <v>335</v>
      </c>
      <c r="AS33">
        <v>46220</v>
      </c>
      <c r="AT33">
        <v>2</v>
      </c>
    </row>
    <row r="34" spans="1:46">
      <c r="A34">
        <v>32</v>
      </c>
      <c r="B34" t="s">
        <v>5</v>
      </c>
      <c r="C34" s="1">
        <v>43468</v>
      </c>
      <c r="D34">
        <v>18</v>
      </c>
      <c r="E34" t="s">
        <v>45</v>
      </c>
      <c r="F34">
        <v>18097</v>
      </c>
      <c r="G34" t="s">
        <v>46</v>
      </c>
      <c r="H34">
        <v>197805</v>
      </c>
      <c r="I34">
        <v>766777</v>
      </c>
      <c r="J34">
        <v>3429989</v>
      </c>
      <c r="K34">
        <v>970340</v>
      </c>
      <c r="L34">
        <v>779846</v>
      </c>
      <c r="M34">
        <v>404572</v>
      </c>
      <c r="N34">
        <v>562774</v>
      </c>
      <c r="O34">
        <v>537760</v>
      </c>
      <c r="P34">
        <v>85930</v>
      </c>
      <c r="Q34">
        <v>44774</v>
      </c>
      <c r="R34">
        <v>32300</v>
      </c>
      <c r="S34">
        <v>7162</v>
      </c>
      <c r="T34">
        <v>4531</v>
      </c>
      <c r="U34" t="s">
        <v>301</v>
      </c>
      <c r="V34">
        <v>0</v>
      </c>
      <c r="W34">
        <v>1</v>
      </c>
      <c r="X34" t="s">
        <v>336</v>
      </c>
      <c r="Y34" t="s">
        <v>337</v>
      </c>
      <c r="Z34" t="s">
        <v>338</v>
      </c>
      <c r="AA34" t="s">
        <v>51</v>
      </c>
      <c r="AB34" t="s">
        <v>45</v>
      </c>
      <c r="AC34">
        <v>46254</v>
      </c>
      <c r="AD34">
        <v>39.851531799999997</v>
      </c>
      <c r="AE34">
        <v>-86.263115999999997</v>
      </c>
      <c r="AF34">
        <v>4.5</v>
      </c>
      <c r="AG34">
        <v>140</v>
      </c>
      <c r="AH34">
        <v>1</v>
      </c>
      <c r="AI34" t="s">
        <v>339</v>
      </c>
      <c r="AJ34" t="s">
        <v>340</v>
      </c>
      <c r="AK34" t="s">
        <v>341</v>
      </c>
      <c r="AL34" t="s">
        <v>342</v>
      </c>
      <c r="AM34" t="s">
        <v>343</v>
      </c>
      <c r="AN34">
        <v>5</v>
      </c>
      <c r="AO34">
        <v>0</v>
      </c>
      <c r="AP34">
        <v>0</v>
      </c>
      <c r="AQ34">
        <v>0</v>
      </c>
      <c r="AR34" s="2" t="s">
        <v>344</v>
      </c>
      <c r="AS34">
        <v>46254</v>
      </c>
      <c r="AT34">
        <v>7</v>
      </c>
    </row>
    <row r="35" spans="1:46">
      <c r="A35">
        <v>33</v>
      </c>
      <c r="B35" t="s">
        <v>5</v>
      </c>
      <c r="C35" s="1">
        <v>43468</v>
      </c>
      <c r="D35">
        <v>18</v>
      </c>
      <c r="E35" t="s">
        <v>45</v>
      </c>
      <c r="F35">
        <v>18097</v>
      </c>
      <c r="G35" t="s">
        <v>46</v>
      </c>
      <c r="H35">
        <v>197805</v>
      </c>
      <c r="I35">
        <v>766777</v>
      </c>
      <c r="J35">
        <v>3429989</v>
      </c>
      <c r="K35">
        <v>970340</v>
      </c>
      <c r="L35">
        <v>779846</v>
      </c>
      <c r="M35">
        <v>404572</v>
      </c>
      <c r="N35">
        <v>562774</v>
      </c>
      <c r="O35">
        <v>537760</v>
      </c>
      <c r="P35">
        <v>85930</v>
      </c>
      <c r="Q35">
        <v>44774</v>
      </c>
      <c r="R35">
        <v>32300</v>
      </c>
      <c r="S35">
        <v>7162</v>
      </c>
      <c r="T35">
        <v>4531</v>
      </c>
      <c r="U35" t="s">
        <v>301</v>
      </c>
      <c r="V35">
        <v>0</v>
      </c>
      <c r="W35">
        <v>1</v>
      </c>
      <c r="X35" t="s">
        <v>345</v>
      </c>
      <c r="Y35" t="s">
        <v>346</v>
      </c>
      <c r="Z35" t="s">
        <v>347</v>
      </c>
      <c r="AA35" t="s">
        <v>51</v>
      </c>
      <c r="AB35" t="s">
        <v>45</v>
      </c>
      <c r="AC35">
        <v>46202</v>
      </c>
      <c r="AD35">
        <v>39.781520385599997</v>
      </c>
      <c r="AE35">
        <v>-86.169637277000007</v>
      </c>
      <c r="AF35">
        <v>4.5</v>
      </c>
      <c r="AG35">
        <v>197</v>
      </c>
      <c r="AH35">
        <v>1</v>
      </c>
      <c r="AI35" t="s">
        <v>348</v>
      </c>
      <c r="AJ35" t="s">
        <v>349</v>
      </c>
      <c r="AK35" t="s">
        <v>350</v>
      </c>
      <c r="AL35" t="s">
        <v>351</v>
      </c>
      <c r="AM35" t="s">
        <v>352</v>
      </c>
      <c r="AN35">
        <v>4</v>
      </c>
      <c r="AO35">
        <v>0</v>
      </c>
      <c r="AP35">
        <v>0</v>
      </c>
      <c r="AQ35">
        <v>2</v>
      </c>
      <c r="AR35" s="2" t="s">
        <v>353</v>
      </c>
      <c r="AS35">
        <v>46202</v>
      </c>
      <c r="AT35">
        <v>1</v>
      </c>
    </row>
    <row r="36" spans="1:46">
      <c r="A36">
        <v>34</v>
      </c>
      <c r="B36" t="s">
        <v>5</v>
      </c>
      <c r="C36" s="1">
        <v>43468</v>
      </c>
      <c r="D36">
        <v>18</v>
      </c>
      <c r="E36" t="s">
        <v>45</v>
      </c>
      <c r="F36">
        <v>18097</v>
      </c>
      <c r="G36" t="s">
        <v>46</v>
      </c>
      <c r="H36">
        <v>197805</v>
      </c>
      <c r="I36">
        <v>766777</v>
      </c>
      <c r="J36">
        <v>3429989</v>
      </c>
      <c r="K36">
        <v>970340</v>
      </c>
      <c r="L36">
        <v>779846</v>
      </c>
      <c r="M36">
        <v>404572</v>
      </c>
      <c r="N36">
        <v>562774</v>
      </c>
      <c r="O36">
        <v>537760</v>
      </c>
      <c r="P36">
        <v>85930</v>
      </c>
      <c r="Q36">
        <v>44774</v>
      </c>
      <c r="R36">
        <v>32300</v>
      </c>
      <c r="S36">
        <v>7162</v>
      </c>
      <c r="T36">
        <v>4531</v>
      </c>
      <c r="U36" t="s">
        <v>301</v>
      </c>
      <c r="V36">
        <v>0</v>
      </c>
      <c r="W36">
        <v>1</v>
      </c>
      <c r="X36" t="e">
        <f ca="1">-B_2jHrwV2nWNqdoWtBC8A</f>
        <v>#NAME?</v>
      </c>
      <c r="Y36" t="s">
        <v>354</v>
      </c>
      <c r="Z36" t="s">
        <v>355</v>
      </c>
      <c r="AA36" t="s">
        <v>51</v>
      </c>
      <c r="AB36" t="s">
        <v>45</v>
      </c>
      <c r="AC36">
        <v>46240</v>
      </c>
      <c r="AD36">
        <v>39.911990600000003</v>
      </c>
      <c r="AE36">
        <v>-86.117724699999997</v>
      </c>
      <c r="AF36">
        <v>4.5</v>
      </c>
      <c r="AG36">
        <v>344</v>
      </c>
      <c r="AH36">
        <v>1</v>
      </c>
      <c r="AI36" t="s">
        <v>356</v>
      </c>
      <c r="AJ36" t="s">
        <v>357</v>
      </c>
      <c r="AK36" t="s">
        <v>125</v>
      </c>
      <c r="AL36" t="s">
        <v>358</v>
      </c>
      <c r="AM36" t="s">
        <v>359</v>
      </c>
      <c r="AN36">
        <v>5</v>
      </c>
      <c r="AO36">
        <v>1</v>
      </c>
      <c r="AP36">
        <v>0</v>
      </c>
      <c r="AQ36">
        <v>1</v>
      </c>
      <c r="AR36" s="2" t="s">
        <v>360</v>
      </c>
      <c r="AS36">
        <v>46240</v>
      </c>
      <c r="AT36">
        <v>2</v>
      </c>
    </row>
    <row r="37" spans="1:46">
      <c r="A37">
        <v>35</v>
      </c>
      <c r="B37" t="s">
        <v>5</v>
      </c>
      <c r="C37" s="1">
        <v>43468</v>
      </c>
      <c r="D37">
        <v>18</v>
      </c>
      <c r="E37" t="s">
        <v>45</v>
      </c>
      <c r="F37">
        <v>18097</v>
      </c>
      <c r="G37" t="s">
        <v>46</v>
      </c>
      <c r="H37">
        <v>197805</v>
      </c>
      <c r="I37">
        <v>766777</v>
      </c>
      <c r="J37">
        <v>3429989</v>
      </c>
      <c r="K37">
        <v>970340</v>
      </c>
      <c r="L37">
        <v>779846</v>
      </c>
      <c r="M37">
        <v>404572</v>
      </c>
      <c r="N37">
        <v>562774</v>
      </c>
      <c r="O37">
        <v>537760</v>
      </c>
      <c r="P37">
        <v>85930</v>
      </c>
      <c r="Q37">
        <v>44774</v>
      </c>
      <c r="R37">
        <v>32300</v>
      </c>
      <c r="S37">
        <v>7162</v>
      </c>
      <c r="T37">
        <v>4531</v>
      </c>
      <c r="U37" t="s">
        <v>301</v>
      </c>
      <c r="V37">
        <v>0</v>
      </c>
      <c r="W37">
        <v>1</v>
      </c>
      <c r="X37" t="s">
        <v>361</v>
      </c>
      <c r="Y37" t="s">
        <v>362</v>
      </c>
      <c r="Z37" t="s">
        <v>363</v>
      </c>
      <c r="AA37" t="s">
        <v>51</v>
      </c>
      <c r="AB37" t="s">
        <v>45</v>
      </c>
      <c r="AC37">
        <v>46204</v>
      </c>
      <c r="AD37">
        <v>39.766232899999999</v>
      </c>
      <c r="AE37">
        <v>-86.163698100000005</v>
      </c>
      <c r="AF37">
        <v>3</v>
      </c>
      <c r="AG37">
        <v>149</v>
      </c>
      <c r="AH37">
        <v>0</v>
      </c>
      <c r="AI37" t="s">
        <v>364</v>
      </c>
      <c r="AJ37" t="s">
        <v>365</v>
      </c>
      <c r="AK37" t="s">
        <v>366</v>
      </c>
      <c r="AL37" t="s">
        <v>367</v>
      </c>
      <c r="AM37" t="s">
        <v>309</v>
      </c>
      <c r="AN37">
        <v>5</v>
      </c>
      <c r="AO37">
        <v>1</v>
      </c>
      <c r="AP37">
        <v>0</v>
      </c>
      <c r="AQ37">
        <v>1</v>
      </c>
      <c r="AR37" s="2" t="s">
        <v>368</v>
      </c>
      <c r="AS37">
        <v>46204</v>
      </c>
      <c r="AT37">
        <v>1</v>
      </c>
    </row>
    <row r="38" spans="1:46">
      <c r="A38">
        <v>36</v>
      </c>
      <c r="B38" t="s">
        <v>5</v>
      </c>
      <c r="C38" s="1">
        <v>43468</v>
      </c>
      <c r="D38">
        <v>18</v>
      </c>
      <c r="E38" t="s">
        <v>45</v>
      </c>
      <c r="F38">
        <v>18097</v>
      </c>
      <c r="G38" t="s">
        <v>46</v>
      </c>
      <c r="H38">
        <v>197805</v>
      </c>
      <c r="I38">
        <v>766777</v>
      </c>
      <c r="J38">
        <v>3429989</v>
      </c>
      <c r="K38">
        <v>970340</v>
      </c>
      <c r="L38">
        <v>779846</v>
      </c>
      <c r="M38">
        <v>404572</v>
      </c>
      <c r="N38">
        <v>562774</v>
      </c>
      <c r="O38">
        <v>537760</v>
      </c>
      <c r="P38">
        <v>85930</v>
      </c>
      <c r="Q38">
        <v>44774</v>
      </c>
      <c r="R38">
        <v>32300</v>
      </c>
      <c r="S38">
        <v>7162</v>
      </c>
      <c r="T38">
        <v>4531</v>
      </c>
      <c r="U38" t="s">
        <v>301</v>
      </c>
      <c r="V38">
        <v>0</v>
      </c>
      <c r="W38">
        <v>1</v>
      </c>
      <c r="X38" t="s">
        <v>369</v>
      </c>
      <c r="Y38" t="s">
        <v>370</v>
      </c>
      <c r="Z38" t="s">
        <v>371</v>
      </c>
      <c r="AA38" t="s">
        <v>51</v>
      </c>
      <c r="AB38" t="s">
        <v>45</v>
      </c>
      <c r="AC38">
        <v>46240</v>
      </c>
      <c r="AD38">
        <v>39.909335980500003</v>
      </c>
      <c r="AE38">
        <v>-86.106415007899997</v>
      </c>
      <c r="AF38">
        <v>3.5</v>
      </c>
      <c r="AG38">
        <v>76</v>
      </c>
      <c r="AH38">
        <v>1</v>
      </c>
      <c r="AI38" t="s">
        <v>372</v>
      </c>
      <c r="AJ38" t="s">
        <v>373</v>
      </c>
      <c r="AK38" t="s">
        <v>374</v>
      </c>
      <c r="AL38" t="s">
        <v>375</v>
      </c>
      <c r="AM38" t="s">
        <v>376</v>
      </c>
      <c r="AN38">
        <v>5</v>
      </c>
      <c r="AO38">
        <v>0</v>
      </c>
      <c r="AP38">
        <v>0</v>
      </c>
      <c r="AQ38">
        <v>2</v>
      </c>
      <c r="AR38" t="s">
        <v>377</v>
      </c>
      <c r="AS38">
        <v>46240</v>
      </c>
      <c r="AT38">
        <v>2</v>
      </c>
    </row>
    <row r="39" spans="1:46">
      <c r="A39">
        <v>37</v>
      </c>
      <c r="B39" t="s">
        <v>5</v>
      </c>
      <c r="C39" s="1">
        <v>43468</v>
      </c>
      <c r="D39">
        <v>18</v>
      </c>
      <c r="E39" t="s">
        <v>45</v>
      </c>
      <c r="F39">
        <v>18097</v>
      </c>
      <c r="G39" t="s">
        <v>46</v>
      </c>
      <c r="H39">
        <v>197805</v>
      </c>
      <c r="I39">
        <v>766777</v>
      </c>
      <c r="J39">
        <v>3429989</v>
      </c>
      <c r="K39">
        <v>970340</v>
      </c>
      <c r="L39">
        <v>779846</v>
      </c>
      <c r="M39">
        <v>404572</v>
      </c>
      <c r="N39">
        <v>562774</v>
      </c>
      <c r="O39">
        <v>537760</v>
      </c>
      <c r="P39">
        <v>85930</v>
      </c>
      <c r="Q39">
        <v>44774</v>
      </c>
      <c r="R39">
        <v>32300</v>
      </c>
      <c r="S39">
        <v>7162</v>
      </c>
      <c r="T39">
        <v>4531</v>
      </c>
      <c r="U39" t="s">
        <v>301</v>
      </c>
      <c r="V39">
        <v>0</v>
      </c>
      <c r="W39">
        <v>1</v>
      </c>
      <c r="X39" t="s">
        <v>378</v>
      </c>
      <c r="Y39" t="s">
        <v>379</v>
      </c>
      <c r="Z39" t="s">
        <v>380</v>
      </c>
      <c r="AA39" t="s">
        <v>51</v>
      </c>
      <c r="AB39" t="s">
        <v>45</v>
      </c>
      <c r="AC39">
        <v>46268</v>
      </c>
      <c r="AD39">
        <v>39.907153628400003</v>
      </c>
      <c r="AE39">
        <v>-86.218869499899995</v>
      </c>
      <c r="AF39">
        <v>4.5</v>
      </c>
      <c r="AG39">
        <v>70</v>
      </c>
      <c r="AH39">
        <v>1</v>
      </c>
      <c r="AI39" t="s">
        <v>381</v>
      </c>
      <c r="AJ39" t="s">
        <v>382</v>
      </c>
      <c r="AK39" t="s">
        <v>383</v>
      </c>
      <c r="AL39" t="s">
        <v>384</v>
      </c>
      <c r="AM39" t="s">
        <v>385</v>
      </c>
      <c r="AN39">
        <v>5</v>
      </c>
      <c r="AO39">
        <v>0</v>
      </c>
      <c r="AP39">
        <v>0</v>
      </c>
      <c r="AQ39">
        <v>0</v>
      </c>
      <c r="AR39" t="s">
        <v>386</v>
      </c>
      <c r="AS39">
        <v>46268</v>
      </c>
      <c r="AT39">
        <v>4</v>
      </c>
    </row>
    <row r="40" spans="1:46">
      <c r="A40">
        <v>38</v>
      </c>
      <c r="B40" t="s">
        <v>5</v>
      </c>
      <c r="C40" s="1">
        <v>43468</v>
      </c>
      <c r="D40">
        <v>18</v>
      </c>
      <c r="E40" t="s">
        <v>45</v>
      </c>
      <c r="F40">
        <v>18097</v>
      </c>
      <c r="G40" t="s">
        <v>46</v>
      </c>
      <c r="H40">
        <v>197805</v>
      </c>
      <c r="I40">
        <v>766777</v>
      </c>
      <c r="J40">
        <v>3429989</v>
      </c>
      <c r="K40">
        <v>970340</v>
      </c>
      <c r="L40">
        <v>779846</v>
      </c>
      <c r="M40">
        <v>404572</v>
      </c>
      <c r="N40">
        <v>562774</v>
      </c>
      <c r="O40">
        <v>537760</v>
      </c>
      <c r="P40">
        <v>85930</v>
      </c>
      <c r="Q40">
        <v>44774</v>
      </c>
      <c r="R40">
        <v>32300</v>
      </c>
      <c r="S40">
        <v>7162</v>
      </c>
      <c r="T40">
        <v>4531</v>
      </c>
      <c r="U40" t="s">
        <v>301</v>
      </c>
      <c r="V40">
        <v>0</v>
      </c>
      <c r="W40">
        <v>1</v>
      </c>
      <c r="X40" t="s">
        <v>387</v>
      </c>
      <c r="Y40" t="s">
        <v>388</v>
      </c>
      <c r="Z40" t="s">
        <v>389</v>
      </c>
      <c r="AA40" t="s">
        <v>51</v>
      </c>
      <c r="AB40" t="s">
        <v>45</v>
      </c>
      <c r="AC40">
        <v>46216</v>
      </c>
      <c r="AD40">
        <v>39.856765799999998</v>
      </c>
      <c r="AE40">
        <v>-86.008230699999999</v>
      </c>
      <c r="AF40">
        <v>4</v>
      </c>
      <c r="AG40">
        <v>324</v>
      </c>
      <c r="AH40">
        <v>1</v>
      </c>
      <c r="AI40" t="s">
        <v>390</v>
      </c>
      <c r="AJ40" t="s">
        <v>391</v>
      </c>
      <c r="AK40" t="s">
        <v>161</v>
      </c>
      <c r="AL40" t="s">
        <v>392</v>
      </c>
      <c r="AM40" t="s">
        <v>393</v>
      </c>
      <c r="AN40">
        <v>5</v>
      </c>
      <c r="AO40">
        <v>0</v>
      </c>
      <c r="AP40">
        <v>0</v>
      </c>
      <c r="AQ40">
        <v>0</v>
      </c>
      <c r="AR40" t="s">
        <v>394</v>
      </c>
      <c r="AS40">
        <v>46216</v>
      </c>
      <c r="AT40">
        <v>6</v>
      </c>
    </row>
    <row r="41" spans="1:46">
      <c r="A41">
        <v>39</v>
      </c>
      <c r="B41" t="s">
        <v>5</v>
      </c>
      <c r="C41" s="1">
        <v>43468</v>
      </c>
      <c r="D41">
        <v>18</v>
      </c>
      <c r="E41" t="s">
        <v>45</v>
      </c>
      <c r="F41">
        <v>18097</v>
      </c>
      <c r="G41" t="s">
        <v>46</v>
      </c>
      <c r="H41">
        <v>197805</v>
      </c>
      <c r="I41">
        <v>766777</v>
      </c>
      <c r="J41">
        <v>3429989</v>
      </c>
      <c r="K41">
        <v>970340</v>
      </c>
      <c r="L41">
        <v>779846</v>
      </c>
      <c r="M41">
        <v>404572</v>
      </c>
      <c r="N41">
        <v>562774</v>
      </c>
      <c r="O41">
        <v>537760</v>
      </c>
      <c r="P41">
        <v>85930</v>
      </c>
      <c r="Q41">
        <v>44774</v>
      </c>
      <c r="R41">
        <v>32300</v>
      </c>
      <c r="S41">
        <v>7162</v>
      </c>
      <c r="T41">
        <v>4531</v>
      </c>
      <c r="U41" t="s">
        <v>301</v>
      </c>
      <c r="V41">
        <v>0</v>
      </c>
      <c r="W41">
        <v>1</v>
      </c>
      <c r="X41" t="s">
        <v>395</v>
      </c>
      <c r="Y41" t="s">
        <v>396</v>
      </c>
      <c r="Z41" t="s">
        <v>397</v>
      </c>
      <c r="AA41" t="s">
        <v>51</v>
      </c>
      <c r="AB41" t="s">
        <v>45</v>
      </c>
      <c r="AC41">
        <v>46254</v>
      </c>
      <c r="AD41">
        <v>39.823094534900001</v>
      </c>
      <c r="AE41">
        <v>-86.242501238100004</v>
      </c>
      <c r="AF41">
        <v>4</v>
      </c>
      <c r="AG41">
        <v>135</v>
      </c>
      <c r="AH41">
        <v>1</v>
      </c>
      <c r="AI41" t="s">
        <v>398</v>
      </c>
      <c r="AJ41" t="s">
        <v>399</v>
      </c>
      <c r="AK41" t="s">
        <v>400</v>
      </c>
      <c r="AL41" t="s">
        <v>401</v>
      </c>
      <c r="AM41" t="s">
        <v>402</v>
      </c>
      <c r="AN41">
        <v>5</v>
      </c>
      <c r="AO41">
        <v>0</v>
      </c>
      <c r="AP41">
        <v>0</v>
      </c>
      <c r="AQ41">
        <v>0</v>
      </c>
      <c r="AR41" t="s">
        <v>403</v>
      </c>
      <c r="AS41">
        <v>46254</v>
      </c>
      <c r="AT41">
        <v>7</v>
      </c>
    </row>
    <row r="42" spans="1:46">
      <c r="A42">
        <v>40</v>
      </c>
      <c r="B42" t="s">
        <v>5</v>
      </c>
      <c r="C42" s="1">
        <v>43469</v>
      </c>
      <c r="D42">
        <v>18</v>
      </c>
      <c r="E42" t="s">
        <v>45</v>
      </c>
      <c r="F42">
        <v>18097</v>
      </c>
      <c r="G42" t="s">
        <v>46</v>
      </c>
      <c r="H42">
        <v>193282</v>
      </c>
      <c r="I42">
        <v>771300</v>
      </c>
      <c r="J42">
        <v>3360705</v>
      </c>
      <c r="K42">
        <v>929323</v>
      </c>
      <c r="L42">
        <v>758399</v>
      </c>
      <c r="M42">
        <v>397479</v>
      </c>
      <c r="N42">
        <v>562967</v>
      </c>
      <c r="O42">
        <v>541369</v>
      </c>
      <c r="P42">
        <v>84039</v>
      </c>
      <c r="Q42">
        <v>42386</v>
      </c>
      <c r="R42">
        <v>32846</v>
      </c>
      <c r="S42">
        <v>7436</v>
      </c>
      <c r="T42">
        <v>4461</v>
      </c>
      <c r="U42" t="s">
        <v>404</v>
      </c>
      <c r="V42">
        <v>0</v>
      </c>
      <c r="W42">
        <v>1</v>
      </c>
      <c r="X42" t="s">
        <v>405</v>
      </c>
      <c r="Y42" t="s">
        <v>406</v>
      </c>
      <c r="Z42" t="s">
        <v>407</v>
      </c>
      <c r="AA42" t="s">
        <v>51</v>
      </c>
      <c r="AB42" t="s">
        <v>45</v>
      </c>
      <c r="AC42">
        <v>46254</v>
      </c>
      <c r="AD42">
        <v>39.823759000000003</v>
      </c>
      <c r="AE42">
        <v>-86.234975000000006</v>
      </c>
      <c r="AF42">
        <v>2</v>
      </c>
      <c r="AG42">
        <v>20</v>
      </c>
      <c r="AH42">
        <v>1</v>
      </c>
      <c r="AI42" t="s">
        <v>408</v>
      </c>
      <c r="AJ42" t="s">
        <v>409</v>
      </c>
      <c r="AK42" t="s">
        <v>410</v>
      </c>
      <c r="AL42" t="s">
        <v>411</v>
      </c>
      <c r="AM42" t="s">
        <v>412</v>
      </c>
      <c r="AN42">
        <v>1</v>
      </c>
      <c r="AO42">
        <v>1</v>
      </c>
      <c r="AP42">
        <v>0</v>
      </c>
      <c r="AQ42">
        <v>0</v>
      </c>
      <c r="AR42" s="2" t="s">
        <v>413</v>
      </c>
      <c r="AS42">
        <v>46254</v>
      </c>
      <c r="AT42">
        <v>7</v>
      </c>
    </row>
    <row r="43" spans="1:46">
      <c r="A43">
        <v>41</v>
      </c>
      <c r="B43" t="s">
        <v>5</v>
      </c>
      <c r="C43" s="1">
        <v>43469</v>
      </c>
      <c r="D43">
        <v>18</v>
      </c>
      <c r="E43" t="s">
        <v>45</v>
      </c>
      <c r="F43">
        <v>18097</v>
      </c>
      <c r="G43" t="s">
        <v>46</v>
      </c>
      <c r="H43">
        <v>193282</v>
      </c>
      <c r="I43">
        <v>771300</v>
      </c>
      <c r="J43">
        <v>3360705</v>
      </c>
      <c r="K43">
        <v>929323</v>
      </c>
      <c r="L43">
        <v>758399</v>
      </c>
      <c r="M43">
        <v>397479</v>
      </c>
      <c r="N43">
        <v>562967</v>
      </c>
      <c r="O43">
        <v>541369</v>
      </c>
      <c r="P43">
        <v>84039</v>
      </c>
      <c r="Q43">
        <v>42386</v>
      </c>
      <c r="R43">
        <v>32846</v>
      </c>
      <c r="S43">
        <v>7436</v>
      </c>
      <c r="T43">
        <v>4461</v>
      </c>
      <c r="U43" t="s">
        <v>404</v>
      </c>
      <c r="V43">
        <v>0</v>
      </c>
      <c r="W43">
        <v>1</v>
      </c>
      <c r="X43" t="s">
        <v>414</v>
      </c>
      <c r="Y43" t="s">
        <v>370</v>
      </c>
      <c r="Z43" t="s">
        <v>415</v>
      </c>
      <c r="AA43" t="s">
        <v>51</v>
      </c>
      <c r="AB43" t="s">
        <v>45</v>
      </c>
      <c r="AC43">
        <v>46204</v>
      </c>
      <c r="AD43">
        <v>39.771526600000001</v>
      </c>
      <c r="AE43">
        <v>-86.159493600000005</v>
      </c>
      <c r="AF43">
        <v>3.5</v>
      </c>
      <c r="AG43">
        <v>171</v>
      </c>
      <c r="AH43">
        <v>1</v>
      </c>
      <c r="AI43" t="s">
        <v>416</v>
      </c>
      <c r="AJ43" t="s">
        <v>417</v>
      </c>
      <c r="AK43" t="s">
        <v>374</v>
      </c>
      <c r="AL43" t="s">
        <v>418</v>
      </c>
      <c r="AM43" t="s">
        <v>419</v>
      </c>
      <c r="AN43">
        <v>5</v>
      </c>
      <c r="AO43">
        <v>2</v>
      </c>
      <c r="AP43">
        <v>0</v>
      </c>
      <c r="AQ43">
        <v>1</v>
      </c>
      <c r="AR43" t="s">
        <v>420</v>
      </c>
      <c r="AS43">
        <v>46204</v>
      </c>
      <c r="AT43">
        <v>1</v>
      </c>
    </row>
    <row r="44" spans="1:46">
      <c r="A44">
        <v>42</v>
      </c>
      <c r="B44" t="s">
        <v>5</v>
      </c>
      <c r="C44" s="1">
        <v>43469</v>
      </c>
      <c r="D44">
        <v>18</v>
      </c>
      <c r="E44" t="s">
        <v>45</v>
      </c>
      <c r="F44">
        <v>18097</v>
      </c>
      <c r="G44" t="s">
        <v>46</v>
      </c>
      <c r="H44">
        <v>193282</v>
      </c>
      <c r="I44">
        <v>771300</v>
      </c>
      <c r="J44">
        <v>3360705</v>
      </c>
      <c r="K44">
        <v>929323</v>
      </c>
      <c r="L44">
        <v>758399</v>
      </c>
      <c r="M44">
        <v>397479</v>
      </c>
      <c r="N44">
        <v>562967</v>
      </c>
      <c r="O44">
        <v>541369</v>
      </c>
      <c r="P44">
        <v>84039</v>
      </c>
      <c r="Q44">
        <v>42386</v>
      </c>
      <c r="R44">
        <v>32846</v>
      </c>
      <c r="S44">
        <v>7436</v>
      </c>
      <c r="T44">
        <v>4461</v>
      </c>
      <c r="U44" t="s">
        <v>404</v>
      </c>
      <c r="V44">
        <v>0</v>
      </c>
      <c r="W44">
        <v>1</v>
      </c>
      <c r="X44" t="s">
        <v>421</v>
      </c>
      <c r="Y44" t="s">
        <v>422</v>
      </c>
      <c r="Z44" t="s">
        <v>423</v>
      </c>
      <c r="AA44" t="s">
        <v>51</v>
      </c>
      <c r="AB44" t="s">
        <v>45</v>
      </c>
      <c r="AC44">
        <v>46260</v>
      </c>
      <c r="AD44">
        <v>39.911198599999999</v>
      </c>
      <c r="AE44">
        <v>-86.183400700000007</v>
      </c>
      <c r="AF44">
        <v>3.5</v>
      </c>
      <c r="AG44">
        <v>142</v>
      </c>
      <c r="AH44">
        <v>1</v>
      </c>
      <c r="AI44" t="s">
        <v>424</v>
      </c>
      <c r="AJ44" t="s">
        <v>425</v>
      </c>
      <c r="AK44" t="s">
        <v>383</v>
      </c>
      <c r="AL44" t="s">
        <v>426</v>
      </c>
      <c r="AM44" t="s">
        <v>427</v>
      </c>
      <c r="AN44">
        <v>3</v>
      </c>
      <c r="AO44">
        <v>1</v>
      </c>
      <c r="AP44">
        <v>0</v>
      </c>
      <c r="AQ44">
        <v>0</v>
      </c>
      <c r="AR44" t="s">
        <v>428</v>
      </c>
      <c r="AS44">
        <v>46260</v>
      </c>
      <c r="AT44">
        <v>4</v>
      </c>
    </row>
    <row r="45" spans="1:46">
      <c r="A45">
        <v>43</v>
      </c>
      <c r="B45" t="s">
        <v>5</v>
      </c>
      <c r="C45" s="1">
        <v>43469</v>
      </c>
      <c r="D45">
        <v>18</v>
      </c>
      <c r="E45" t="s">
        <v>45</v>
      </c>
      <c r="F45">
        <v>18097</v>
      </c>
      <c r="G45" t="s">
        <v>46</v>
      </c>
      <c r="H45">
        <v>193282</v>
      </c>
      <c r="I45">
        <v>771300</v>
      </c>
      <c r="J45">
        <v>3360705</v>
      </c>
      <c r="K45">
        <v>929323</v>
      </c>
      <c r="L45">
        <v>758399</v>
      </c>
      <c r="M45">
        <v>397479</v>
      </c>
      <c r="N45">
        <v>562967</v>
      </c>
      <c r="O45">
        <v>541369</v>
      </c>
      <c r="P45">
        <v>84039</v>
      </c>
      <c r="Q45">
        <v>42386</v>
      </c>
      <c r="R45">
        <v>32846</v>
      </c>
      <c r="S45">
        <v>7436</v>
      </c>
      <c r="T45">
        <v>4461</v>
      </c>
      <c r="U45" t="s">
        <v>404</v>
      </c>
      <c r="V45">
        <v>0</v>
      </c>
      <c r="W45">
        <v>1</v>
      </c>
      <c r="X45" t="s">
        <v>429</v>
      </c>
      <c r="Y45" t="s">
        <v>430</v>
      </c>
      <c r="Z45" t="s">
        <v>431</v>
      </c>
      <c r="AA45" t="s">
        <v>51</v>
      </c>
      <c r="AB45" t="s">
        <v>45</v>
      </c>
      <c r="AC45">
        <v>46220</v>
      </c>
      <c r="AD45">
        <v>39.869414200000001</v>
      </c>
      <c r="AE45">
        <v>-86.145878499999995</v>
      </c>
      <c r="AF45">
        <v>4.5</v>
      </c>
      <c r="AG45">
        <v>121</v>
      </c>
      <c r="AH45">
        <v>0</v>
      </c>
      <c r="AI45" t="s">
        <v>432</v>
      </c>
      <c r="AJ45" t="s">
        <v>433</v>
      </c>
      <c r="AK45" t="s">
        <v>434</v>
      </c>
      <c r="AL45" t="s">
        <v>435</v>
      </c>
      <c r="AM45" t="s">
        <v>436</v>
      </c>
      <c r="AN45">
        <v>5</v>
      </c>
      <c r="AO45">
        <v>1</v>
      </c>
      <c r="AP45">
        <v>0</v>
      </c>
      <c r="AQ45">
        <v>0</v>
      </c>
      <c r="AR45" s="2" t="s">
        <v>437</v>
      </c>
      <c r="AS45">
        <v>46220</v>
      </c>
      <c r="AT45">
        <v>2</v>
      </c>
    </row>
    <row r="46" spans="1:46">
      <c r="A46">
        <v>44</v>
      </c>
      <c r="B46" t="s">
        <v>5</v>
      </c>
      <c r="C46" s="1">
        <v>43469</v>
      </c>
      <c r="D46">
        <v>18</v>
      </c>
      <c r="E46" t="s">
        <v>45</v>
      </c>
      <c r="F46">
        <v>18097</v>
      </c>
      <c r="G46" t="s">
        <v>46</v>
      </c>
      <c r="H46">
        <v>193282</v>
      </c>
      <c r="I46">
        <v>771300</v>
      </c>
      <c r="J46">
        <v>3360705</v>
      </c>
      <c r="K46">
        <v>929323</v>
      </c>
      <c r="L46">
        <v>758399</v>
      </c>
      <c r="M46">
        <v>397479</v>
      </c>
      <c r="N46">
        <v>562967</v>
      </c>
      <c r="O46">
        <v>541369</v>
      </c>
      <c r="P46">
        <v>84039</v>
      </c>
      <c r="Q46">
        <v>42386</v>
      </c>
      <c r="R46">
        <v>32846</v>
      </c>
      <c r="S46">
        <v>7436</v>
      </c>
      <c r="T46">
        <v>4461</v>
      </c>
      <c r="U46" t="s">
        <v>404</v>
      </c>
      <c r="V46">
        <v>0</v>
      </c>
      <c r="W46">
        <v>1</v>
      </c>
      <c r="X46" t="s">
        <v>438</v>
      </c>
      <c r="Y46" t="s">
        <v>439</v>
      </c>
      <c r="Z46" t="s">
        <v>440</v>
      </c>
      <c r="AA46" t="s">
        <v>51</v>
      </c>
      <c r="AB46" t="s">
        <v>45</v>
      </c>
      <c r="AC46">
        <v>46254</v>
      </c>
      <c r="AD46">
        <v>39.823188337300003</v>
      </c>
      <c r="AE46">
        <v>-86.259734630599993</v>
      </c>
      <c r="AF46">
        <v>2</v>
      </c>
      <c r="AG46">
        <v>44</v>
      </c>
      <c r="AH46">
        <v>1</v>
      </c>
      <c r="AI46" t="s">
        <v>441</v>
      </c>
      <c r="AJ46" t="s">
        <v>442</v>
      </c>
      <c r="AK46" t="s">
        <v>324</v>
      </c>
      <c r="AL46" t="s">
        <v>443</v>
      </c>
      <c r="AM46" t="s">
        <v>412</v>
      </c>
      <c r="AN46">
        <v>4</v>
      </c>
      <c r="AO46">
        <v>0</v>
      </c>
      <c r="AP46">
        <v>0</v>
      </c>
      <c r="AQ46">
        <v>0</v>
      </c>
      <c r="AR46" t="s">
        <v>444</v>
      </c>
      <c r="AS46">
        <v>46254</v>
      </c>
      <c r="AT46">
        <v>7</v>
      </c>
    </row>
    <row r="47" spans="1:46">
      <c r="A47">
        <v>45</v>
      </c>
      <c r="B47" t="s">
        <v>5</v>
      </c>
      <c r="C47" s="1">
        <v>43469</v>
      </c>
      <c r="D47">
        <v>18</v>
      </c>
      <c r="E47" t="s">
        <v>45</v>
      </c>
      <c r="F47">
        <v>18097</v>
      </c>
      <c r="G47" t="s">
        <v>46</v>
      </c>
      <c r="H47">
        <v>193282</v>
      </c>
      <c r="I47">
        <v>771300</v>
      </c>
      <c r="J47">
        <v>3360705</v>
      </c>
      <c r="K47">
        <v>929323</v>
      </c>
      <c r="L47">
        <v>758399</v>
      </c>
      <c r="M47">
        <v>397479</v>
      </c>
      <c r="N47">
        <v>562967</v>
      </c>
      <c r="O47">
        <v>541369</v>
      </c>
      <c r="P47">
        <v>84039</v>
      </c>
      <c r="Q47">
        <v>42386</v>
      </c>
      <c r="R47">
        <v>32846</v>
      </c>
      <c r="S47">
        <v>7436</v>
      </c>
      <c r="T47">
        <v>4461</v>
      </c>
      <c r="U47" t="s">
        <v>404</v>
      </c>
      <c r="V47">
        <v>0</v>
      </c>
      <c r="W47">
        <v>1</v>
      </c>
      <c r="X47" t="s">
        <v>445</v>
      </c>
      <c r="Y47" t="s">
        <v>446</v>
      </c>
      <c r="Z47" t="s">
        <v>447</v>
      </c>
      <c r="AA47" t="s">
        <v>51</v>
      </c>
      <c r="AB47" t="s">
        <v>45</v>
      </c>
      <c r="AC47">
        <v>46202</v>
      </c>
      <c r="AD47">
        <v>39.788511819199996</v>
      </c>
      <c r="AE47">
        <v>-86.152418777299999</v>
      </c>
      <c r="AF47">
        <v>4</v>
      </c>
      <c r="AG47">
        <v>280</v>
      </c>
      <c r="AH47">
        <v>1</v>
      </c>
      <c r="AI47" t="s">
        <v>448</v>
      </c>
      <c r="AJ47" t="s">
        <v>449</v>
      </c>
      <c r="AK47" t="s">
        <v>450</v>
      </c>
      <c r="AL47" t="s">
        <v>451</v>
      </c>
      <c r="AM47" t="s">
        <v>452</v>
      </c>
      <c r="AN47">
        <v>5</v>
      </c>
      <c r="AO47">
        <v>2</v>
      </c>
      <c r="AP47">
        <v>0</v>
      </c>
      <c r="AQ47">
        <v>2</v>
      </c>
      <c r="AR47" s="2" t="s">
        <v>453</v>
      </c>
      <c r="AS47">
        <v>46202</v>
      </c>
      <c r="AT47">
        <v>1</v>
      </c>
    </row>
    <row r="48" spans="1:46">
      <c r="A48">
        <v>46</v>
      </c>
      <c r="B48" t="s">
        <v>5</v>
      </c>
      <c r="C48" s="1">
        <v>43469</v>
      </c>
      <c r="D48">
        <v>18</v>
      </c>
      <c r="E48" t="s">
        <v>45</v>
      </c>
      <c r="F48">
        <v>18097</v>
      </c>
      <c r="G48" t="s">
        <v>46</v>
      </c>
      <c r="H48">
        <v>193282</v>
      </c>
      <c r="I48">
        <v>771300</v>
      </c>
      <c r="J48">
        <v>3360705</v>
      </c>
      <c r="K48">
        <v>929323</v>
      </c>
      <c r="L48">
        <v>758399</v>
      </c>
      <c r="M48">
        <v>397479</v>
      </c>
      <c r="N48">
        <v>562967</v>
      </c>
      <c r="O48">
        <v>541369</v>
      </c>
      <c r="P48">
        <v>84039</v>
      </c>
      <c r="Q48">
        <v>42386</v>
      </c>
      <c r="R48">
        <v>32846</v>
      </c>
      <c r="S48">
        <v>7436</v>
      </c>
      <c r="T48">
        <v>4461</v>
      </c>
      <c r="U48" t="s">
        <v>404</v>
      </c>
      <c r="V48">
        <v>0</v>
      </c>
      <c r="W48">
        <v>1</v>
      </c>
      <c r="X48" t="s">
        <v>454</v>
      </c>
      <c r="Y48" t="s">
        <v>455</v>
      </c>
      <c r="Z48" t="s">
        <v>456</v>
      </c>
      <c r="AA48" t="s">
        <v>51</v>
      </c>
      <c r="AB48" t="s">
        <v>45</v>
      </c>
      <c r="AC48">
        <v>46225</v>
      </c>
      <c r="AD48">
        <v>39.765096208700001</v>
      </c>
      <c r="AE48">
        <v>-86.159660911000003</v>
      </c>
      <c r="AF48">
        <v>4</v>
      </c>
      <c r="AG48">
        <v>360</v>
      </c>
      <c r="AH48">
        <v>1</v>
      </c>
      <c r="AI48" t="s">
        <v>457</v>
      </c>
      <c r="AJ48" t="s">
        <v>458</v>
      </c>
      <c r="AK48" t="s">
        <v>459</v>
      </c>
      <c r="AL48" t="s">
        <v>460</v>
      </c>
      <c r="AM48" t="s">
        <v>461</v>
      </c>
      <c r="AN48">
        <v>5</v>
      </c>
      <c r="AO48">
        <v>1</v>
      </c>
      <c r="AP48">
        <v>0</v>
      </c>
      <c r="AQ48">
        <v>0</v>
      </c>
      <c r="AR48" t="s">
        <v>462</v>
      </c>
      <c r="AS48">
        <v>46225</v>
      </c>
      <c r="AT48">
        <v>1</v>
      </c>
    </row>
    <row r="49" spans="1:46">
      <c r="A49">
        <v>47</v>
      </c>
      <c r="B49" t="s">
        <v>5</v>
      </c>
      <c r="C49" s="1">
        <v>43469</v>
      </c>
      <c r="D49">
        <v>18</v>
      </c>
      <c r="E49" t="s">
        <v>45</v>
      </c>
      <c r="F49">
        <v>18097</v>
      </c>
      <c r="G49" t="s">
        <v>46</v>
      </c>
      <c r="H49">
        <v>193282</v>
      </c>
      <c r="I49">
        <v>771300</v>
      </c>
      <c r="J49">
        <v>3360705</v>
      </c>
      <c r="K49">
        <v>929323</v>
      </c>
      <c r="L49">
        <v>758399</v>
      </c>
      <c r="M49">
        <v>397479</v>
      </c>
      <c r="N49">
        <v>562967</v>
      </c>
      <c r="O49">
        <v>541369</v>
      </c>
      <c r="P49">
        <v>84039</v>
      </c>
      <c r="Q49">
        <v>42386</v>
      </c>
      <c r="R49">
        <v>32846</v>
      </c>
      <c r="S49">
        <v>7436</v>
      </c>
      <c r="T49">
        <v>4461</v>
      </c>
      <c r="U49" t="s">
        <v>404</v>
      </c>
      <c r="V49">
        <v>0</v>
      </c>
      <c r="W49">
        <v>1</v>
      </c>
      <c r="X49" t="s">
        <v>463</v>
      </c>
      <c r="Y49" t="s">
        <v>284</v>
      </c>
      <c r="Z49" t="s">
        <v>464</v>
      </c>
      <c r="AA49" t="s">
        <v>51</v>
      </c>
      <c r="AB49" t="s">
        <v>45</v>
      </c>
      <c r="AC49">
        <v>46240</v>
      </c>
      <c r="AD49">
        <v>39.926411100000003</v>
      </c>
      <c r="AE49">
        <v>-86.097471713999994</v>
      </c>
      <c r="AF49">
        <v>3</v>
      </c>
      <c r="AG49">
        <v>38</v>
      </c>
      <c r="AH49">
        <v>0</v>
      </c>
      <c r="AI49" t="s">
        <v>465</v>
      </c>
      <c r="AJ49" t="s">
        <v>466</v>
      </c>
      <c r="AK49" t="s">
        <v>467</v>
      </c>
      <c r="AL49" t="s">
        <v>468</v>
      </c>
      <c r="AM49" t="s">
        <v>469</v>
      </c>
      <c r="AN49">
        <v>4</v>
      </c>
      <c r="AO49">
        <v>0</v>
      </c>
      <c r="AP49">
        <v>0</v>
      </c>
      <c r="AQ49">
        <v>0</v>
      </c>
      <c r="AR49" t="s">
        <v>470</v>
      </c>
      <c r="AS49">
        <v>46240</v>
      </c>
      <c r="AT49">
        <v>2</v>
      </c>
    </row>
    <row r="50" spans="1:46">
      <c r="A50">
        <v>48</v>
      </c>
      <c r="B50" t="s">
        <v>5</v>
      </c>
      <c r="C50" s="1">
        <v>43469</v>
      </c>
      <c r="D50">
        <v>18</v>
      </c>
      <c r="E50" t="s">
        <v>45</v>
      </c>
      <c r="F50">
        <v>18097</v>
      </c>
      <c r="G50" t="s">
        <v>46</v>
      </c>
      <c r="H50">
        <v>193282</v>
      </c>
      <c r="I50">
        <v>771300</v>
      </c>
      <c r="J50">
        <v>3360705</v>
      </c>
      <c r="K50">
        <v>929323</v>
      </c>
      <c r="L50">
        <v>758399</v>
      </c>
      <c r="M50">
        <v>397479</v>
      </c>
      <c r="N50">
        <v>562967</v>
      </c>
      <c r="O50">
        <v>541369</v>
      </c>
      <c r="P50">
        <v>84039</v>
      </c>
      <c r="Q50">
        <v>42386</v>
      </c>
      <c r="R50">
        <v>32846</v>
      </c>
      <c r="S50">
        <v>7436</v>
      </c>
      <c r="T50">
        <v>4461</v>
      </c>
      <c r="U50" t="s">
        <v>404</v>
      </c>
      <c r="V50">
        <v>0</v>
      </c>
      <c r="W50">
        <v>1</v>
      </c>
      <c r="X50" t="s">
        <v>471</v>
      </c>
      <c r="Y50" t="s">
        <v>472</v>
      </c>
      <c r="Z50" t="s">
        <v>473</v>
      </c>
      <c r="AA50" t="s">
        <v>51</v>
      </c>
      <c r="AB50" t="s">
        <v>45</v>
      </c>
      <c r="AC50">
        <v>46240</v>
      </c>
      <c r="AD50">
        <v>39.912960229200003</v>
      </c>
      <c r="AE50">
        <v>-86.112017628299995</v>
      </c>
      <c r="AF50">
        <v>4.5</v>
      </c>
      <c r="AG50">
        <v>574</v>
      </c>
      <c r="AH50">
        <v>1</v>
      </c>
      <c r="AI50" t="s">
        <v>474</v>
      </c>
      <c r="AJ50" t="s">
        <v>475</v>
      </c>
      <c r="AK50" t="s">
        <v>476</v>
      </c>
      <c r="AL50" t="s">
        <v>477</v>
      </c>
      <c r="AM50" t="s">
        <v>478</v>
      </c>
      <c r="AN50">
        <v>5</v>
      </c>
      <c r="AO50">
        <v>0</v>
      </c>
      <c r="AP50">
        <v>0</v>
      </c>
      <c r="AQ50">
        <v>0</v>
      </c>
      <c r="AR50" s="2" t="s">
        <v>479</v>
      </c>
      <c r="AS50">
        <v>46240</v>
      </c>
      <c r="AT50">
        <v>2</v>
      </c>
    </row>
    <row r="51" spans="1:46">
      <c r="A51">
        <v>49</v>
      </c>
      <c r="B51" t="s">
        <v>5</v>
      </c>
      <c r="C51" s="1">
        <v>43469</v>
      </c>
      <c r="D51">
        <v>18</v>
      </c>
      <c r="E51" t="s">
        <v>45</v>
      </c>
      <c r="F51">
        <v>18097</v>
      </c>
      <c r="G51" t="s">
        <v>46</v>
      </c>
      <c r="H51">
        <v>193282</v>
      </c>
      <c r="I51">
        <v>771300</v>
      </c>
      <c r="J51">
        <v>3360705</v>
      </c>
      <c r="K51">
        <v>929323</v>
      </c>
      <c r="L51">
        <v>758399</v>
      </c>
      <c r="M51">
        <v>397479</v>
      </c>
      <c r="N51">
        <v>562967</v>
      </c>
      <c r="O51">
        <v>541369</v>
      </c>
      <c r="P51">
        <v>84039</v>
      </c>
      <c r="Q51">
        <v>42386</v>
      </c>
      <c r="R51">
        <v>32846</v>
      </c>
      <c r="S51">
        <v>7436</v>
      </c>
      <c r="T51">
        <v>4461</v>
      </c>
      <c r="U51" t="s">
        <v>404</v>
      </c>
      <c r="V51">
        <v>0</v>
      </c>
      <c r="W51">
        <v>1</v>
      </c>
      <c r="X51" t="s">
        <v>480</v>
      </c>
      <c r="Y51" t="s">
        <v>184</v>
      </c>
      <c r="Z51" t="s">
        <v>481</v>
      </c>
      <c r="AA51" t="s">
        <v>51</v>
      </c>
      <c r="AB51" t="s">
        <v>45</v>
      </c>
      <c r="AC51">
        <v>46268</v>
      </c>
      <c r="AD51">
        <v>39.921881287399998</v>
      </c>
      <c r="AE51">
        <v>-86.2284426951</v>
      </c>
      <c r="AF51">
        <v>3</v>
      </c>
      <c r="AG51">
        <v>76</v>
      </c>
      <c r="AH51">
        <v>0</v>
      </c>
      <c r="AI51" t="s">
        <v>482</v>
      </c>
      <c r="AJ51" t="s">
        <v>483</v>
      </c>
      <c r="AK51" t="s">
        <v>484</v>
      </c>
      <c r="AL51" t="s">
        <v>485</v>
      </c>
      <c r="AM51" t="s">
        <v>486</v>
      </c>
      <c r="AN51">
        <v>1</v>
      </c>
      <c r="AO51">
        <v>0</v>
      </c>
      <c r="AP51">
        <v>0</v>
      </c>
      <c r="AQ51">
        <v>0</v>
      </c>
      <c r="AR51" s="2" t="s">
        <v>487</v>
      </c>
      <c r="AS51">
        <v>46268</v>
      </c>
      <c r="AT51">
        <v>4</v>
      </c>
    </row>
    <row r="52" spans="1:46">
      <c r="A52">
        <v>50</v>
      </c>
      <c r="B52" t="s">
        <v>5</v>
      </c>
      <c r="C52" s="1">
        <v>43470</v>
      </c>
      <c r="D52">
        <v>18</v>
      </c>
      <c r="E52" t="s">
        <v>45</v>
      </c>
      <c r="F52">
        <v>18097</v>
      </c>
      <c r="G52" t="s">
        <v>46</v>
      </c>
      <c r="H52">
        <v>201810</v>
      </c>
      <c r="I52">
        <v>762772</v>
      </c>
      <c r="J52">
        <v>3338091</v>
      </c>
      <c r="K52">
        <v>931394</v>
      </c>
      <c r="L52">
        <v>790736</v>
      </c>
      <c r="M52">
        <v>421544</v>
      </c>
      <c r="N52">
        <v>559425</v>
      </c>
      <c r="O52">
        <v>473525</v>
      </c>
      <c r="P52">
        <v>76138</v>
      </c>
      <c r="Q52">
        <v>42889</v>
      </c>
      <c r="R52">
        <v>31563</v>
      </c>
      <c r="S52">
        <v>6628</v>
      </c>
      <c r="T52">
        <v>4249</v>
      </c>
      <c r="U52" t="s">
        <v>488</v>
      </c>
      <c r="V52">
        <v>0</v>
      </c>
      <c r="W52">
        <v>1</v>
      </c>
      <c r="X52" t="s">
        <v>489</v>
      </c>
      <c r="Y52" t="s">
        <v>490</v>
      </c>
      <c r="Z52" t="s">
        <v>491</v>
      </c>
      <c r="AA52" t="s">
        <v>51</v>
      </c>
      <c r="AB52" t="s">
        <v>45</v>
      </c>
      <c r="AC52">
        <v>46219</v>
      </c>
      <c r="AD52">
        <v>39.772341300000001</v>
      </c>
      <c r="AE52">
        <v>-86.027980299999996</v>
      </c>
      <c r="AF52">
        <v>3.5</v>
      </c>
      <c r="AG52">
        <v>101</v>
      </c>
      <c r="AH52">
        <v>1</v>
      </c>
      <c r="AI52" t="s">
        <v>492</v>
      </c>
      <c r="AJ52" t="s">
        <v>493</v>
      </c>
      <c r="AK52" t="s">
        <v>494</v>
      </c>
      <c r="AL52" t="e">
        <f ca="1">-t3rnBO9KoFJ8JsKXUOGfA</f>
        <v>#NAME?</v>
      </c>
      <c r="AM52" t="s">
        <v>495</v>
      </c>
      <c r="AN52">
        <v>4</v>
      </c>
      <c r="AO52">
        <v>0</v>
      </c>
      <c r="AP52">
        <v>0</v>
      </c>
      <c r="AQ52">
        <v>0</v>
      </c>
      <c r="AR52" t="s">
        <v>496</v>
      </c>
      <c r="AS52">
        <v>46219</v>
      </c>
      <c r="AT52">
        <v>9</v>
      </c>
    </row>
    <row r="53" spans="1:46">
      <c r="A53">
        <v>51</v>
      </c>
      <c r="B53" t="s">
        <v>5</v>
      </c>
      <c r="C53" s="1">
        <v>43470</v>
      </c>
      <c r="D53">
        <v>18</v>
      </c>
      <c r="E53" t="s">
        <v>45</v>
      </c>
      <c r="F53">
        <v>18097</v>
      </c>
      <c r="G53" t="s">
        <v>46</v>
      </c>
      <c r="H53">
        <v>201810</v>
      </c>
      <c r="I53">
        <v>762772</v>
      </c>
      <c r="J53">
        <v>3338091</v>
      </c>
      <c r="K53">
        <v>931394</v>
      </c>
      <c r="L53">
        <v>790736</v>
      </c>
      <c r="M53">
        <v>421544</v>
      </c>
      <c r="N53">
        <v>559425</v>
      </c>
      <c r="O53">
        <v>473525</v>
      </c>
      <c r="P53">
        <v>76138</v>
      </c>
      <c r="Q53">
        <v>42889</v>
      </c>
      <c r="R53">
        <v>31563</v>
      </c>
      <c r="S53">
        <v>6628</v>
      </c>
      <c r="T53">
        <v>4249</v>
      </c>
      <c r="U53" t="s">
        <v>488</v>
      </c>
      <c r="V53">
        <v>0</v>
      </c>
      <c r="W53">
        <v>1</v>
      </c>
      <c r="X53" t="s">
        <v>497</v>
      </c>
      <c r="Y53" t="s">
        <v>406</v>
      </c>
      <c r="Z53" t="s">
        <v>498</v>
      </c>
      <c r="AA53" t="s">
        <v>51</v>
      </c>
      <c r="AB53" t="s">
        <v>45</v>
      </c>
      <c r="AC53">
        <v>46250</v>
      </c>
      <c r="AD53">
        <v>39.905166999999999</v>
      </c>
      <c r="AE53">
        <v>-86.059453000000005</v>
      </c>
      <c r="AF53">
        <v>2</v>
      </c>
      <c r="AG53">
        <v>48</v>
      </c>
      <c r="AH53">
        <v>1</v>
      </c>
      <c r="AI53" t="s">
        <v>499</v>
      </c>
      <c r="AJ53" t="s">
        <v>500</v>
      </c>
      <c r="AK53" t="s">
        <v>501</v>
      </c>
      <c r="AL53" t="s">
        <v>502</v>
      </c>
      <c r="AM53" t="s">
        <v>503</v>
      </c>
      <c r="AN53">
        <v>5</v>
      </c>
      <c r="AO53">
        <v>0</v>
      </c>
      <c r="AP53">
        <v>0</v>
      </c>
      <c r="AQ53">
        <v>0</v>
      </c>
      <c r="AR53" t="s">
        <v>504</v>
      </c>
      <c r="AS53">
        <v>46250</v>
      </c>
      <c r="AT53">
        <v>2</v>
      </c>
    </row>
    <row r="54" spans="1:46">
      <c r="A54">
        <v>52</v>
      </c>
      <c r="B54" t="s">
        <v>5</v>
      </c>
      <c r="C54" s="1">
        <v>43470</v>
      </c>
      <c r="D54">
        <v>18</v>
      </c>
      <c r="E54" t="s">
        <v>45</v>
      </c>
      <c r="F54">
        <v>18097</v>
      </c>
      <c r="G54" t="s">
        <v>46</v>
      </c>
      <c r="H54">
        <v>201810</v>
      </c>
      <c r="I54">
        <v>762772</v>
      </c>
      <c r="J54">
        <v>3338091</v>
      </c>
      <c r="K54">
        <v>931394</v>
      </c>
      <c r="L54">
        <v>790736</v>
      </c>
      <c r="M54">
        <v>421544</v>
      </c>
      <c r="N54">
        <v>559425</v>
      </c>
      <c r="O54">
        <v>473525</v>
      </c>
      <c r="P54">
        <v>76138</v>
      </c>
      <c r="Q54">
        <v>42889</v>
      </c>
      <c r="R54">
        <v>31563</v>
      </c>
      <c r="S54">
        <v>6628</v>
      </c>
      <c r="T54">
        <v>4249</v>
      </c>
      <c r="U54" t="s">
        <v>488</v>
      </c>
      <c r="V54">
        <v>0</v>
      </c>
      <c r="W54">
        <v>1</v>
      </c>
      <c r="X54" t="s">
        <v>505</v>
      </c>
      <c r="Y54" t="s">
        <v>506</v>
      </c>
      <c r="Z54" t="s">
        <v>507</v>
      </c>
      <c r="AA54" t="s">
        <v>51</v>
      </c>
      <c r="AB54" t="s">
        <v>45</v>
      </c>
      <c r="AC54">
        <v>46237</v>
      </c>
      <c r="AD54">
        <v>39.693277177500001</v>
      </c>
      <c r="AE54">
        <v>-86.081057174899996</v>
      </c>
      <c r="AF54">
        <v>4</v>
      </c>
      <c r="AG54">
        <v>156</v>
      </c>
      <c r="AH54">
        <v>1</v>
      </c>
      <c r="AI54" t="s">
        <v>508</v>
      </c>
      <c r="AJ54" t="s">
        <v>509</v>
      </c>
      <c r="AK54" t="s">
        <v>510</v>
      </c>
      <c r="AL54" t="s">
        <v>511</v>
      </c>
      <c r="AM54" t="s">
        <v>512</v>
      </c>
      <c r="AN54">
        <v>5</v>
      </c>
      <c r="AO54">
        <v>0</v>
      </c>
      <c r="AP54">
        <v>0</v>
      </c>
      <c r="AQ54">
        <v>1</v>
      </c>
      <c r="AR54" s="2" t="s">
        <v>513</v>
      </c>
      <c r="AS54">
        <v>46237</v>
      </c>
      <c r="AT54">
        <v>5</v>
      </c>
    </row>
    <row r="55" spans="1:46">
      <c r="A55">
        <v>53</v>
      </c>
      <c r="B55" t="s">
        <v>5</v>
      </c>
      <c r="C55" s="1">
        <v>43470</v>
      </c>
      <c r="D55">
        <v>18</v>
      </c>
      <c r="E55" t="s">
        <v>45</v>
      </c>
      <c r="F55">
        <v>18097</v>
      </c>
      <c r="G55" t="s">
        <v>46</v>
      </c>
      <c r="H55">
        <v>201810</v>
      </c>
      <c r="I55">
        <v>762772</v>
      </c>
      <c r="J55">
        <v>3338091</v>
      </c>
      <c r="K55">
        <v>931394</v>
      </c>
      <c r="L55">
        <v>790736</v>
      </c>
      <c r="M55">
        <v>421544</v>
      </c>
      <c r="N55">
        <v>559425</v>
      </c>
      <c r="O55">
        <v>473525</v>
      </c>
      <c r="P55">
        <v>76138</v>
      </c>
      <c r="Q55">
        <v>42889</v>
      </c>
      <c r="R55">
        <v>31563</v>
      </c>
      <c r="S55">
        <v>6628</v>
      </c>
      <c r="T55">
        <v>4249</v>
      </c>
      <c r="U55" t="s">
        <v>488</v>
      </c>
      <c r="V55">
        <v>0</v>
      </c>
      <c r="W55">
        <v>1</v>
      </c>
      <c r="X55" t="s">
        <v>514</v>
      </c>
      <c r="Y55" t="s">
        <v>515</v>
      </c>
      <c r="Z55" t="s">
        <v>516</v>
      </c>
      <c r="AA55" t="s">
        <v>51</v>
      </c>
      <c r="AB55" t="s">
        <v>45</v>
      </c>
      <c r="AC55">
        <v>46224</v>
      </c>
      <c r="AD55">
        <v>39.781351000000001</v>
      </c>
      <c r="AE55">
        <v>-86.241162000000003</v>
      </c>
      <c r="AF55">
        <v>4</v>
      </c>
      <c r="AG55">
        <v>167</v>
      </c>
      <c r="AH55">
        <v>1</v>
      </c>
      <c r="AI55" t="s">
        <v>517</v>
      </c>
      <c r="AJ55" t="s">
        <v>518</v>
      </c>
      <c r="AK55" t="s">
        <v>519</v>
      </c>
      <c r="AL55" t="s">
        <v>520</v>
      </c>
      <c r="AM55" t="s">
        <v>521</v>
      </c>
      <c r="AN55">
        <v>4</v>
      </c>
      <c r="AO55">
        <v>1</v>
      </c>
      <c r="AP55">
        <v>0</v>
      </c>
      <c r="AQ55">
        <v>0</v>
      </c>
      <c r="AR55" t="s">
        <v>522</v>
      </c>
      <c r="AS55">
        <v>46224</v>
      </c>
      <c r="AT55">
        <v>7</v>
      </c>
    </row>
    <row r="56" spans="1:46">
      <c r="A56">
        <v>54</v>
      </c>
      <c r="B56" t="s">
        <v>5</v>
      </c>
      <c r="C56" s="1">
        <v>43470</v>
      </c>
      <c r="D56">
        <v>18</v>
      </c>
      <c r="E56" t="s">
        <v>45</v>
      </c>
      <c r="F56">
        <v>18097</v>
      </c>
      <c r="G56" t="s">
        <v>46</v>
      </c>
      <c r="H56">
        <v>201810</v>
      </c>
      <c r="I56">
        <v>762772</v>
      </c>
      <c r="J56">
        <v>3338091</v>
      </c>
      <c r="K56">
        <v>931394</v>
      </c>
      <c r="L56">
        <v>790736</v>
      </c>
      <c r="M56">
        <v>421544</v>
      </c>
      <c r="N56">
        <v>559425</v>
      </c>
      <c r="O56">
        <v>473525</v>
      </c>
      <c r="P56">
        <v>76138</v>
      </c>
      <c r="Q56">
        <v>42889</v>
      </c>
      <c r="R56">
        <v>31563</v>
      </c>
      <c r="S56">
        <v>6628</v>
      </c>
      <c r="T56">
        <v>4249</v>
      </c>
      <c r="U56" t="s">
        <v>488</v>
      </c>
      <c r="V56">
        <v>0</v>
      </c>
      <c r="W56">
        <v>1</v>
      </c>
      <c r="X56" t="s">
        <v>523</v>
      </c>
      <c r="Y56" t="s">
        <v>346</v>
      </c>
      <c r="Z56" t="s">
        <v>524</v>
      </c>
      <c r="AA56" t="s">
        <v>51</v>
      </c>
      <c r="AB56" t="s">
        <v>45</v>
      </c>
      <c r="AC56">
        <v>46208</v>
      </c>
      <c r="AD56">
        <v>39.7997497</v>
      </c>
      <c r="AE56">
        <v>-86.156971799999994</v>
      </c>
      <c r="AF56">
        <v>4.5</v>
      </c>
      <c r="AG56">
        <v>311</v>
      </c>
      <c r="AH56">
        <v>1</v>
      </c>
      <c r="AI56" t="s">
        <v>525</v>
      </c>
      <c r="AJ56" t="s">
        <v>526</v>
      </c>
      <c r="AK56" t="s">
        <v>383</v>
      </c>
      <c r="AL56" t="s">
        <v>527</v>
      </c>
      <c r="AM56" t="s">
        <v>528</v>
      </c>
      <c r="AN56">
        <v>5</v>
      </c>
      <c r="AO56">
        <v>1</v>
      </c>
      <c r="AP56">
        <v>0</v>
      </c>
      <c r="AQ56">
        <v>1</v>
      </c>
      <c r="AR56" t="s">
        <v>529</v>
      </c>
      <c r="AS56">
        <v>46208</v>
      </c>
      <c r="AT56">
        <v>3</v>
      </c>
    </row>
    <row r="57" spans="1:46">
      <c r="A57">
        <v>55</v>
      </c>
      <c r="B57" t="s">
        <v>5</v>
      </c>
      <c r="C57" s="1">
        <v>43470</v>
      </c>
      <c r="D57">
        <v>18</v>
      </c>
      <c r="E57" t="s">
        <v>45</v>
      </c>
      <c r="F57">
        <v>18097</v>
      </c>
      <c r="G57" t="s">
        <v>46</v>
      </c>
      <c r="H57">
        <v>201810</v>
      </c>
      <c r="I57">
        <v>762772</v>
      </c>
      <c r="J57">
        <v>3338091</v>
      </c>
      <c r="K57">
        <v>931394</v>
      </c>
      <c r="L57">
        <v>790736</v>
      </c>
      <c r="M57">
        <v>421544</v>
      </c>
      <c r="N57">
        <v>559425</v>
      </c>
      <c r="O57">
        <v>473525</v>
      </c>
      <c r="P57">
        <v>76138</v>
      </c>
      <c r="Q57">
        <v>42889</v>
      </c>
      <c r="R57">
        <v>31563</v>
      </c>
      <c r="S57">
        <v>6628</v>
      </c>
      <c r="T57">
        <v>4249</v>
      </c>
      <c r="U57" t="s">
        <v>488</v>
      </c>
      <c r="V57">
        <v>0</v>
      </c>
      <c r="W57">
        <v>1</v>
      </c>
      <c r="X57" t="s">
        <v>530</v>
      </c>
      <c r="Y57" t="s">
        <v>531</v>
      </c>
      <c r="Z57" t="s">
        <v>532</v>
      </c>
      <c r="AA57" t="s">
        <v>51</v>
      </c>
      <c r="AB57" t="s">
        <v>45</v>
      </c>
      <c r="AC57">
        <v>46205</v>
      </c>
      <c r="AD57">
        <v>39.8466138</v>
      </c>
      <c r="AE57">
        <v>-86.146094599999998</v>
      </c>
      <c r="AF57">
        <v>3.5</v>
      </c>
      <c r="AG57">
        <v>398</v>
      </c>
      <c r="AH57">
        <v>0</v>
      </c>
      <c r="AI57" t="s">
        <v>533</v>
      </c>
      <c r="AJ57" t="s">
        <v>534</v>
      </c>
      <c r="AK57" t="s">
        <v>535</v>
      </c>
      <c r="AL57" t="s">
        <v>536</v>
      </c>
      <c r="AM57" t="s">
        <v>537</v>
      </c>
      <c r="AN57">
        <v>1</v>
      </c>
      <c r="AO57">
        <v>0</v>
      </c>
      <c r="AP57">
        <v>0</v>
      </c>
      <c r="AQ57">
        <v>0</v>
      </c>
      <c r="AR57" t="s">
        <v>538</v>
      </c>
      <c r="AS57">
        <v>46205</v>
      </c>
      <c r="AT57">
        <v>3</v>
      </c>
    </row>
    <row r="58" spans="1:46">
      <c r="A58">
        <v>56</v>
      </c>
      <c r="B58" t="s">
        <v>5</v>
      </c>
      <c r="C58" s="1">
        <v>43470</v>
      </c>
      <c r="D58">
        <v>18</v>
      </c>
      <c r="E58" t="s">
        <v>45</v>
      </c>
      <c r="F58">
        <v>18097</v>
      </c>
      <c r="G58" t="s">
        <v>46</v>
      </c>
      <c r="H58">
        <v>201810</v>
      </c>
      <c r="I58">
        <v>762772</v>
      </c>
      <c r="J58">
        <v>3338091</v>
      </c>
      <c r="K58">
        <v>931394</v>
      </c>
      <c r="L58">
        <v>790736</v>
      </c>
      <c r="M58">
        <v>421544</v>
      </c>
      <c r="N58">
        <v>559425</v>
      </c>
      <c r="O58">
        <v>473525</v>
      </c>
      <c r="P58">
        <v>76138</v>
      </c>
      <c r="Q58">
        <v>42889</v>
      </c>
      <c r="R58">
        <v>31563</v>
      </c>
      <c r="S58">
        <v>6628</v>
      </c>
      <c r="T58">
        <v>4249</v>
      </c>
      <c r="U58" t="s">
        <v>488</v>
      </c>
      <c r="V58">
        <v>0</v>
      </c>
      <c r="W58">
        <v>1</v>
      </c>
      <c r="X58" t="s">
        <v>539</v>
      </c>
      <c r="Y58" t="s">
        <v>540</v>
      </c>
      <c r="Z58" t="s">
        <v>541</v>
      </c>
      <c r="AA58" t="s">
        <v>51</v>
      </c>
      <c r="AB58" t="s">
        <v>45</v>
      </c>
      <c r="AC58">
        <v>46231</v>
      </c>
      <c r="AD58">
        <v>39.763210999999998</v>
      </c>
      <c r="AE58">
        <v>-86.325714000000005</v>
      </c>
      <c r="AF58">
        <v>2.5</v>
      </c>
      <c r="AG58">
        <v>58</v>
      </c>
      <c r="AH58">
        <v>1</v>
      </c>
      <c r="AI58" t="s">
        <v>542</v>
      </c>
      <c r="AJ58" t="s">
        <v>543</v>
      </c>
      <c r="AK58" t="s">
        <v>544</v>
      </c>
      <c r="AL58" t="s">
        <v>545</v>
      </c>
      <c r="AM58" t="s">
        <v>546</v>
      </c>
      <c r="AN58">
        <v>3</v>
      </c>
      <c r="AO58">
        <v>1</v>
      </c>
      <c r="AP58">
        <v>0</v>
      </c>
      <c r="AQ58">
        <v>0</v>
      </c>
      <c r="AR58" t="s">
        <v>547</v>
      </c>
      <c r="AS58">
        <v>46231</v>
      </c>
      <c r="AT58">
        <v>8</v>
      </c>
    </row>
    <row r="59" spans="1:46">
      <c r="A59">
        <v>57</v>
      </c>
      <c r="B59" t="s">
        <v>5</v>
      </c>
      <c r="C59" s="1">
        <v>43470</v>
      </c>
      <c r="D59">
        <v>18</v>
      </c>
      <c r="E59" t="s">
        <v>45</v>
      </c>
      <c r="F59">
        <v>18097</v>
      </c>
      <c r="G59" t="s">
        <v>46</v>
      </c>
      <c r="H59">
        <v>201810</v>
      </c>
      <c r="I59">
        <v>762772</v>
      </c>
      <c r="J59">
        <v>3338091</v>
      </c>
      <c r="K59">
        <v>931394</v>
      </c>
      <c r="L59">
        <v>790736</v>
      </c>
      <c r="M59">
        <v>421544</v>
      </c>
      <c r="N59">
        <v>559425</v>
      </c>
      <c r="O59">
        <v>473525</v>
      </c>
      <c r="P59">
        <v>76138</v>
      </c>
      <c r="Q59">
        <v>42889</v>
      </c>
      <c r="R59">
        <v>31563</v>
      </c>
      <c r="S59">
        <v>6628</v>
      </c>
      <c r="T59">
        <v>4249</v>
      </c>
      <c r="U59" t="s">
        <v>488</v>
      </c>
      <c r="V59">
        <v>0</v>
      </c>
      <c r="W59">
        <v>1</v>
      </c>
      <c r="X59" t="s">
        <v>548</v>
      </c>
      <c r="Y59" t="s">
        <v>549</v>
      </c>
      <c r="Z59" t="s">
        <v>149</v>
      </c>
      <c r="AA59" t="s">
        <v>51</v>
      </c>
      <c r="AB59" t="s">
        <v>45</v>
      </c>
      <c r="AC59">
        <v>46204</v>
      </c>
      <c r="AD59">
        <v>39.7686860771</v>
      </c>
      <c r="AE59">
        <v>-86.153518352800006</v>
      </c>
      <c r="AF59">
        <v>4</v>
      </c>
      <c r="AG59">
        <v>567</v>
      </c>
      <c r="AH59">
        <v>0</v>
      </c>
      <c r="AI59" t="s">
        <v>550</v>
      </c>
      <c r="AJ59" t="s">
        <v>551</v>
      </c>
      <c r="AK59" t="s">
        <v>552</v>
      </c>
      <c r="AL59" t="s">
        <v>553</v>
      </c>
      <c r="AM59" t="s">
        <v>554</v>
      </c>
      <c r="AN59">
        <v>5</v>
      </c>
      <c r="AO59">
        <v>1</v>
      </c>
      <c r="AP59">
        <v>0</v>
      </c>
      <c r="AQ59">
        <v>1</v>
      </c>
      <c r="AR59" s="2" t="s">
        <v>555</v>
      </c>
      <c r="AS59">
        <v>46204</v>
      </c>
      <c r="AT59">
        <v>1</v>
      </c>
    </row>
    <row r="60" spans="1:46">
      <c r="A60">
        <v>58</v>
      </c>
      <c r="B60" t="s">
        <v>5</v>
      </c>
      <c r="C60" s="1">
        <v>43470</v>
      </c>
      <c r="D60">
        <v>18</v>
      </c>
      <c r="E60" t="s">
        <v>45</v>
      </c>
      <c r="F60">
        <v>18097</v>
      </c>
      <c r="G60" t="s">
        <v>46</v>
      </c>
      <c r="H60">
        <v>201810</v>
      </c>
      <c r="I60">
        <v>762772</v>
      </c>
      <c r="J60">
        <v>3338091</v>
      </c>
      <c r="K60">
        <v>931394</v>
      </c>
      <c r="L60">
        <v>790736</v>
      </c>
      <c r="M60">
        <v>421544</v>
      </c>
      <c r="N60">
        <v>559425</v>
      </c>
      <c r="O60">
        <v>473525</v>
      </c>
      <c r="P60">
        <v>76138</v>
      </c>
      <c r="Q60">
        <v>42889</v>
      </c>
      <c r="R60">
        <v>31563</v>
      </c>
      <c r="S60">
        <v>6628</v>
      </c>
      <c r="T60">
        <v>4249</v>
      </c>
      <c r="U60" t="s">
        <v>488</v>
      </c>
      <c r="V60">
        <v>0</v>
      </c>
      <c r="W60">
        <v>1</v>
      </c>
      <c r="X60" t="e">
        <f ca="1">-Sp511jqTCpn3d6NwVz69g</f>
        <v>#NAME?</v>
      </c>
      <c r="Y60" t="s">
        <v>556</v>
      </c>
      <c r="Z60" t="s">
        <v>557</v>
      </c>
      <c r="AA60" t="s">
        <v>51</v>
      </c>
      <c r="AB60" t="s">
        <v>45</v>
      </c>
      <c r="AC60">
        <v>46226</v>
      </c>
      <c r="AD60">
        <v>39.825287000000003</v>
      </c>
      <c r="AE60">
        <v>-86.046257999999995</v>
      </c>
      <c r="AF60">
        <v>4</v>
      </c>
      <c r="AG60">
        <v>76</v>
      </c>
      <c r="AH60">
        <v>1</v>
      </c>
      <c r="AI60" t="s">
        <v>558</v>
      </c>
      <c r="AJ60" t="s">
        <v>559</v>
      </c>
      <c r="AK60" t="s">
        <v>560</v>
      </c>
      <c r="AL60" t="s">
        <v>561</v>
      </c>
      <c r="AM60" t="s">
        <v>495</v>
      </c>
      <c r="AN60">
        <v>5</v>
      </c>
      <c r="AO60">
        <v>0</v>
      </c>
      <c r="AP60">
        <v>0</v>
      </c>
      <c r="AQ60">
        <v>0</v>
      </c>
      <c r="AR60" t="s">
        <v>562</v>
      </c>
      <c r="AS60">
        <v>46226</v>
      </c>
      <c r="AT60">
        <v>3</v>
      </c>
    </row>
    <row r="61" spans="1:46">
      <c r="A61">
        <v>59</v>
      </c>
      <c r="B61" t="s">
        <v>5</v>
      </c>
      <c r="C61" s="1">
        <v>43470</v>
      </c>
      <c r="D61">
        <v>18</v>
      </c>
      <c r="E61" t="s">
        <v>45</v>
      </c>
      <c r="F61">
        <v>18097</v>
      </c>
      <c r="G61" t="s">
        <v>46</v>
      </c>
      <c r="H61">
        <v>201810</v>
      </c>
      <c r="I61">
        <v>762772</v>
      </c>
      <c r="J61">
        <v>3338091</v>
      </c>
      <c r="K61">
        <v>931394</v>
      </c>
      <c r="L61">
        <v>790736</v>
      </c>
      <c r="M61">
        <v>421544</v>
      </c>
      <c r="N61">
        <v>559425</v>
      </c>
      <c r="O61">
        <v>473525</v>
      </c>
      <c r="P61">
        <v>76138</v>
      </c>
      <c r="Q61">
        <v>42889</v>
      </c>
      <c r="R61">
        <v>31563</v>
      </c>
      <c r="S61">
        <v>6628</v>
      </c>
      <c r="T61">
        <v>4249</v>
      </c>
      <c r="U61" t="s">
        <v>488</v>
      </c>
      <c r="V61">
        <v>0</v>
      </c>
      <c r="W61">
        <v>1</v>
      </c>
      <c r="X61" t="s">
        <v>563</v>
      </c>
      <c r="Y61" t="s">
        <v>564</v>
      </c>
      <c r="Z61" t="s">
        <v>565</v>
      </c>
      <c r="AA61" t="s">
        <v>51</v>
      </c>
      <c r="AB61" t="s">
        <v>45</v>
      </c>
      <c r="AC61">
        <v>46220</v>
      </c>
      <c r="AD61">
        <v>39.862405899999999</v>
      </c>
      <c r="AE61">
        <v>-86.146279500000006</v>
      </c>
      <c r="AF61">
        <v>3.5</v>
      </c>
      <c r="AG61">
        <v>253</v>
      </c>
      <c r="AH61">
        <v>1</v>
      </c>
      <c r="AI61" t="s">
        <v>566</v>
      </c>
      <c r="AJ61" t="s">
        <v>567</v>
      </c>
      <c r="AK61" t="s">
        <v>568</v>
      </c>
      <c r="AL61" t="s">
        <v>569</v>
      </c>
      <c r="AM61" t="s">
        <v>570</v>
      </c>
      <c r="AN61">
        <v>3</v>
      </c>
      <c r="AO61">
        <v>0</v>
      </c>
      <c r="AP61">
        <v>0</v>
      </c>
      <c r="AQ61">
        <v>0</v>
      </c>
      <c r="AR61" t="s">
        <v>571</v>
      </c>
      <c r="AS61">
        <v>46220</v>
      </c>
      <c r="AT61">
        <v>2</v>
      </c>
    </row>
    <row r="62" spans="1:46">
      <c r="A62">
        <v>60</v>
      </c>
      <c r="B62" t="s">
        <v>5</v>
      </c>
      <c r="C62" s="1">
        <v>43470</v>
      </c>
      <c r="D62">
        <v>18</v>
      </c>
      <c r="E62" t="s">
        <v>45</v>
      </c>
      <c r="F62">
        <v>18097</v>
      </c>
      <c r="G62" t="s">
        <v>46</v>
      </c>
      <c r="H62">
        <v>201810</v>
      </c>
      <c r="I62">
        <v>762772</v>
      </c>
      <c r="J62">
        <v>3338091</v>
      </c>
      <c r="K62">
        <v>931394</v>
      </c>
      <c r="L62">
        <v>790736</v>
      </c>
      <c r="M62">
        <v>421544</v>
      </c>
      <c r="N62">
        <v>559425</v>
      </c>
      <c r="O62">
        <v>473525</v>
      </c>
      <c r="P62">
        <v>76138</v>
      </c>
      <c r="Q62">
        <v>42889</v>
      </c>
      <c r="R62">
        <v>31563</v>
      </c>
      <c r="S62">
        <v>6628</v>
      </c>
      <c r="T62">
        <v>4249</v>
      </c>
      <c r="U62" t="s">
        <v>488</v>
      </c>
      <c r="V62">
        <v>0</v>
      </c>
      <c r="W62">
        <v>1</v>
      </c>
      <c r="X62" t="s">
        <v>572</v>
      </c>
      <c r="Y62" t="s">
        <v>284</v>
      </c>
      <c r="Z62" t="s">
        <v>573</v>
      </c>
      <c r="AA62" t="s">
        <v>51</v>
      </c>
      <c r="AB62" t="s">
        <v>45</v>
      </c>
      <c r="AC62">
        <v>46225</v>
      </c>
      <c r="AD62">
        <v>39.765534000000002</v>
      </c>
      <c r="AE62">
        <v>-86.160178999999999</v>
      </c>
      <c r="AF62">
        <v>2.5</v>
      </c>
      <c r="AG62">
        <v>201</v>
      </c>
      <c r="AH62">
        <v>1</v>
      </c>
      <c r="AI62" t="s">
        <v>574</v>
      </c>
      <c r="AJ62" t="s">
        <v>575</v>
      </c>
      <c r="AK62" t="s">
        <v>576</v>
      </c>
      <c r="AL62" t="s">
        <v>577</v>
      </c>
      <c r="AM62" t="s">
        <v>578</v>
      </c>
      <c r="AN62">
        <v>1</v>
      </c>
      <c r="AO62">
        <v>0</v>
      </c>
      <c r="AP62">
        <v>1</v>
      </c>
      <c r="AQ62">
        <v>0</v>
      </c>
      <c r="AR62" t="s">
        <v>579</v>
      </c>
      <c r="AS62">
        <v>46225</v>
      </c>
      <c r="AT62">
        <v>1</v>
      </c>
    </row>
    <row r="63" spans="1:46">
      <c r="A63">
        <v>61</v>
      </c>
      <c r="B63" t="s">
        <v>5</v>
      </c>
      <c r="C63" s="1">
        <v>43470</v>
      </c>
      <c r="D63">
        <v>18</v>
      </c>
      <c r="E63" t="s">
        <v>45</v>
      </c>
      <c r="F63">
        <v>18097</v>
      </c>
      <c r="G63" t="s">
        <v>46</v>
      </c>
      <c r="H63">
        <v>201810</v>
      </c>
      <c r="I63">
        <v>762772</v>
      </c>
      <c r="J63">
        <v>3338091</v>
      </c>
      <c r="K63">
        <v>931394</v>
      </c>
      <c r="L63">
        <v>790736</v>
      </c>
      <c r="M63">
        <v>421544</v>
      </c>
      <c r="N63">
        <v>559425</v>
      </c>
      <c r="O63">
        <v>473525</v>
      </c>
      <c r="P63">
        <v>76138</v>
      </c>
      <c r="Q63">
        <v>42889</v>
      </c>
      <c r="R63">
        <v>31563</v>
      </c>
      <c r="S63">
        <v>6628</v>
      </c>
      <c r="T63">
        <v>4249</v>
      </c>
      <c r="U63" t="s">
        <v>488</v>
      </c>
      <c r="V63">
        <v>0</v>
      </c>
      <c r="W63">
        <v>1</v>
      </c>
      <c r="X63" t="s">
        <v>580</v>
      </c>
      <c r="Y63" t="s">
        <v>581</v>
      </c>
      <c r="Z63" t="s">
        <v>582</v>
      </c>
      <c r="AA63" t="s">
        <v>51</v>
      </c>
      <c r="AB63" t="s">
        <v>45</v>
      </c>
      <c r="AC63">
        <v>46260</v>
      </c>
      <c r="AD63">
        <v>39.925215999999999</v>
      </c>
      <c r="AE63">
        <v>-86.156116999999995</v>
      </c>
      <c r="AF63">
        <v>4</v>
      </c>
      <c r="AG63">
        <v>503</v>
      </c>
      <c r="AH63">
        <v>1</v>
      </c>
      <c r="AI63" t="s">
        <v>583</v>
      </c>
      <c r="AJ63" t="s">
        <v>584</v>
      </c>
      <c r="AK63" t="s">
        <v>585</v>
      </c>
      <c r="AL63" t="s">
        <v>586</v>
      </c>
      <c r="AM63" t="s">
        <v>587</v>
      </c>
      <c r="AN63">
        <v>4</v>
      </c>
      <c r="AO63">
        <v>0</v>
      </c>
      <c r="AP63">
        <v>0</v>
      </c>
      <c r="AQ63">
        <v>0</v>
      </c>
      <c r="AR63" t="s">
        <v>588</v>
      </c>
      <c r="AS63">
        <v>46260</v>
      </c>
      <c r="AT63">
        <v>4</v>
      </c>
    </row>
    <row r="64" spans="1:46">
      <c r="A64">
        <v>62</v>
      </c>
      <c r="B64" t="s">
        <v>5</v>
      </c>
      <c r="C64" s="1">
        <v>43470</v>
      </c>
      <c r="D64">
        <v>18</v>
      </c>
      <c r="E64" t="s">
        <v>45</v>
      </c>
      <c r="F64">
        <v>18097</v>
      </c>
      <c r="G64" t="s">
        <v>46</v>
      </c>
      <c r="H64">
        <v>201810</v>
      </c>
      <c r="I64">
        <v>762772</v>
      </c>
      <c r="J64">
        <v>3338091</v>
      </c>
      <c r="K64">
        <v>931394</v>
      </c>
      <c r="L64">
        <v>790736</v>
      </c>
      <c r="M64">
        <v>421544</v>
      </c>
      <c r="N64">
        <v>559425</v>
      </c>
      <c r="O64">
        <v>473525</v>
      </c>
      <c r="P64">
        <v>76138</v>
      </c>
      <c r="Q64">
        <v>42889</v>
      </c>
      <c r="R64">
        <v>31563</v>
      </c>
      <c r="S64">
        <v>6628</v>
      </c>
      <c r="T64">
        <v>4249</v>
      </c>
      <c r="U64" t="s">
        <v>488</v>
      </c>
      <c r="V64">
        <v>0</v>
      </c>
      <c r="W64">
        <v>1</v>
      </c>
      <c r="X64" t="s">
        <v>589</v>
      </c>
      <c r="Y64" t="s">
        <v>590</v>
      </c>
      <c r="Z64" t="s">
        <v>591</v>
      </c>
      <c r="AA64" t="s">
        <v>51</v>
      </c>
      <c r="AB64" t="s">
        <v>45</v>
      </c>
      <c r="AC64">
        <v>46229</v>
      </c>
      <c r="AD64">
        <v>39.776292699999999</v>
      </c>
      <c r="AE64">
        <v>-85.990906199999998</v>
      </c>
      <c r="AF64">
        <v>4.5</v>
      </c>
      <c r="AG64">
        <v>72</v>
      </c>
      <c r="AH64">
        <v>1</v>
      </c>
      <c r="AI64" t="s">
        <v>592</v>
      </c>
      <c r="AJ64" t="s">
        <v>593</v>
      </c>
      <c r="AK64" t="s">
        <v>594</v>
      </c>
      <c r="AL64" t="s">
        <v>595</v>
      </c>
      <c r="AM64" t="s">
        <v>596</v>
      </c>
      <c r="AN64">
        <v>5</v>
      </c>
      <c r="AO64">
        <v>0</v>
      </c>
      <c r="AP64">
        <v>0</v>
      </c>
      <c r="AQ64">
        <v>0</v>
      </c>
      <c r="AR64" s="2" t="s">
        <v>597</v>
      </c>
      <c r="AS64">
        <v>46229</v>
      </c>
      <c r="AT64">
        <v>9</v>
      </c>
    </row>
    <row r="65" spans="1:46">
      <c r="A65">
        <v>63</v>
      </c>
      <c r="B65" t="s">
        <v>5</v>
      </c>
      <c r="C65" s="1">
        <v>43470</v>
      </c>
      <c r="D65">
        <v>18</v>
      </c>
      <c r="E65" t="s">
        <v>45</v>
      </c>
      <c r="F65">
        <v>18097</v>
      </c>
      <c r="G65" t="s">
        <v>46</v>
      </c>
      <c r="H65">
        <v>201810</v>
      </c>
      <c r="I65">
        <v>762772</v>
      </c>
      <c r="J65">
        <v>3338091</v>
      </c>
      <c r="K65">
        <v>931394</v>
      </c>
      <c r="L65">
        <v>790736</v>
      </c>
      <c r="M65">
        <v>421544</v>
      </c>
      <c r="N65">
        <v>559425</v>
      </c>
      <c r="O65">
        <v>473525</v>
      </c>
      <c r="P65">
        <v>76138</v>
      </c>
      <c r="Q65">
        <v>42889</v>
      </c>
      <c r="R65">
        <v>31563</v>
      </c>
      <c r="S65">
        <v>6628</v>
      </c>
      <c r="T65">
        <v>4249</v>
      </c>
      <c r="U65" t="s">
        <v>488</v>
      </c>
      <c r="V65">
        <v>0</v>
      </c>
      <c r="W65">
        <v>1</v>
      </c>
      <c r="X65" t="s">
        <v>598</v>
      </c>
      <c r="Y65" t="s">
        <v>599</v>
      </c>
      <c r="Z65" t="s">
        <v>600</v>
      </c>
      <c r="AA65" t="s">
        <v>51</v>
      </c>
      <c r="AB65" t="s">
        <v>45</v>
      </c>
      <c r="AC65">
        <v>46219</v>
      </c>
      <c r="AD65">
        <v>39.7591554085</v>
      </c>
      <c r="AE65">
        <v>-86.068905138600002</v>
      </c>
      <c r="AF65">
        <v>4</v>
      </c>
      <c r="AG65">
        <v>143</v>
      </c>
      <c r="AH65">
        <v>1</v>
      </c>
      <c r="AI65" t="s">
        <v>601</v>
      </c>
      <c r="AJ65" t="s">
        <v>602</v>
      </c>
      <c r="AK65" t="s">
        <v>603</v>
      </c>
      <c r="AL65" t="s">
        <v>604</v>
      </c>
      <c r="AM65" t="s">
        <v>605</v>
      </c>
      <c r="AN65">
        <v>5</v>
      </c>
      <c r="AO65">
        <v>0</v>
      </c>
      <c r="AP65">
        <v>0</v>
      </c>
      <c r="AQ65">
        <v>0</v>
      </c>
      <c r="AR65" t="s">
        <v>606</v>
      </c>
      <c r="AS65">
        <v>46219</v>
      </c>
      <c r="AT65">
        <v>9</v>
      </c>
    </row>
    <row r="66" spans="1:46">
      <c r="A66">
        <v>64</v>
      </c>
      <c r="B66" t="s">
        <v>5</v>
      </c>
      <c r="C66" s="1">
        <v>43470</v>
      </c>
      <c r="D66">
        <v>18</v>
      </c>
      <c r="E66" t="s">
        <v>45</v>
      </c>
      <c r="F66">
        <v>18097</v>
      </c>
      <c r="G66" t="s">
        <v>46</v>
      </c>
      <c r="H66">
        <v>201810</v>
      </c>
      <c r="I66">
        <v>762772</v>
      </c>
      <c r="J66">
        <v>3338091</v>
      </c>
      <c r="K66">
        <v>931394</v>
      </c>
      <c r="L66">
        <v>790736</v>
      </c>
      <c r="M66">
        <v>421544</v>
      </c>
      <c r="N66">
        <v>559425</v>
      </c>
      <c r="O66">
        <v>473525</v>
      </c>
      <c r="P66">
        <v>76138</v>
      </c>
      <c r="Q66">
        <v>42889</v>
      </c>
      <c r="R66">
        <v>31563</v>
      </c>
      <c r="S66">
        <v>6628</v>
      </c>
      <c r="T66">
        <v>4249</v>
      </c>
      <c r="U66" t="s">
        <v>488</v>
      </c>
      <c r="V66">
        <v>0</v>
      </c>
      <c r="W66">
        <v>1</v>
      </c>
      <c r="X66" t="s">
        <v>607</v>
      </c>
      <c r="Y66" t="s">
        <v>157</v>
      </c>
      <c r="Z66" t="s">
        <v>608</v>
      </c>
      <c r="AA66" t="s">
        <v>51</v>
      </c>
      <c r="AB66" t="s">
        <v>45</v>
      </c>
      <c r="AC66">
        <v>46240</v>
      </c>
      <c r="AD66">
        <v>39.914039893400002</v>
      </c>
      <c r="AE66">
        <v>-86.105975850099995</v>
      </c>
      <c r="AF66">
        <v>4</v>
      </c>
      <c r="AG66">
        <v>276</v>
      </c>
      <c r="AH66">
        <v>1</v>
      </c>
      <c r="AI66" t="s">
        <v>609</v>
      </c>
      <c r="AJ66" t="s">
        <v>610</v>
      </c>
      <c r="AK66" t="s">
        <v>161</v>
      </c>
      <c r="AL66" t="s">
        <v>611</v>
      </c>
      <c r="AM66" t="s">
        <v>612</v>
      </c>
      <c r="AN66">
        <v>5</v>
      </c>
      <c r="AO66">
        <v>0</v>
      </c>
      <c r="AP66">
        <v>0</v>
      </c>
      <c r="AQ66">
        <v>0</v>
      </c>
      <c r="AR66" t="s">
        <v>613</v>
      </c>
      <c r="AS66">
        <v>46240</v>
      </c>
      <c r="AT66">
        <v>2</v>
      </c>
    </row>
    <row r="67" spans="1:46">
      <c r="A67">
        <v>65</v>
      </c>
      <c r="B67" t="s">
        <v>5</v>
      </c>
      <c r="C67" s="1">
        <v>43470</v>
      </c>
      <c r="D67">
        <v>18</v>
      </c>
      <c r="E67" t="s">
        <v>45</v>
      </c>
      <c r="F67">
        <v>18097</v>
      </c>
      <c r="G67" t="s">
        <v>46</v>
      </c>
      <c r="H67">
        <v>201810</v>
      </c>
      <c r="I67">
        <v>762772</v>
      </c>
      <c r="J67">
        <v>3338091</v>
      </c>
      <c r="K67">
        <v>931394</v>
      </c>
      <c r="L67">
        <v>790736</v>
      </c>
      <c r="M67">
        <v>421544</v>
      </c>
      <c r="N67">
        <v>559425</v>
      </c>
      <c r="O67">
        <v>473525</v>
      </c>
      <c r="P67">
        <v>76138</v>
      </c>
      <c r="Q67">
        <v>42889</v>
      </c>
      <c r="R67">
        <v>31563</v>
      </c>
      <c r="S67">
        <v>6628</v>
      </c>
      <c r="T67">
        <v>4249</v>
      </c>
      <c r="U67" t="s">
        <v>488</v>
      </c>
      <c r="V67">
        <v>0</v>
      </c>
      <c r="W67">
        <v>1</v>
      </c>
      <c r="X67" t="s">
        <v>614</v>
      </c>
      <c r="Y67" t="s">
        <v>540</v>
      </c>
      <c r="Z67" t="s">
        <v>615</v>
      </c>
      <c r="AA67" t="s">
        <v>51</v>
      </c>
      <c r="AB67" t="s">
        <v>45</v>
      </c>
      <c r="AC67">
        <v>46278</v>
      </c>
      <c r="AD67">
        <v>39.911293999999998</v>
      </c>
      <c r="AE67">
        <v>-86.267546999999993</v>
      </c>
      <c r="AF67">
        <v>2.5</v>
      </c>
      <c r="AG67">
        <v>79</v>
      </c>
      <c r="AH67">
        <v>1</v>
      </c>
      <c r="AI67" t="s">
        <v>616</v>
      </c>
      <c r="AJ67" t="s">
        <v>617</v>
      </c>
      <c r="AK67" t="s">
        <v>618</v>
      </c>
      <c r="AL67" t="s">
        <v>619</v>
      </c>
      <c r="AM67" t="s">
        <v>546</v>
      </c>
      <c r="AN67">
        <v>1</v>
      </c>
      <c r="AO67">
        <v>0</v>
      </c>
      <c r="AP67">
        <v>0</v>
      </c>
      <c r="AQ67">
        <v>0</v>
      </c>
      <c r="AR67" t="s">
        <v>620</v>
      </c>
      <c r="AS67">
        <v>46278</v>
      </c>
      <c r="AT67">
        <v>7</v>
      </c>
    </row>
    <row r="68" spans="1:46">
      <c r="A68">
        <v>66</v>
      </c>
      <c r="B68" t="s">
        <v>5</v>
      </c>
      <c r="C68" s="1">
        <v>43471</v>
      </c>
      <c r="D68">
        <v>18</v>
      </c>
      <c r="E68" t="s">
        <v>45</v>
      </c>
      <c r="F68">
        <v>18097</v>
      </c>
      <c r="G68" t="s">
        <v>46</v>
      </c>
      <c r="H68">
        <v>212134</v>
      </c>
      <c r="I68">
        <v>752448</v>
      </c>
      <c r="J68">
        <v>3124588</v>
      </c>
      <c r="K68">
        <v>885003</v>
      </c>
      <c r="L68">
        <v>760397</v>
      </c>
      <c r="M68">
        <v>389937</v>
      </c>
      <c r="N68">
        <v>527699</v>
      </c>
      <c r="O68">
        <v>415083</v>
      </c>
      <c r="P68">
        <v>66162</v>
      </c>
      <c r="Q68">
        <v>40940</v>
      </c>
      <c r="R68">
        <v>30218</v>
      </c>
      <c r="S68">
        <v>5419</v>
      </c>
      <c r="T68">
        <v>3730</v>
      </c>
      <c r="U68" t="s">
        <v>621</v>
      </c>
      <c r="V68">
        <v>1</v>
      </c>
      <c r="W68">
        <v>1</v>
      </c>
      <c r="X68" t="s">
        <v>622</v>
      </c>
      <c r="Y68" t="s">
        <v>623</v>
      </c>
      <c r="Z68" t="s">
        <v>624</v>
      </c>
      <c r="AA68" t="s">
        <v>51</v>
      </c>
      <c r="AB68" t="s">
        <v>45</v>
      </c>
      <c r="AC68">
        <v>46202</v>
      </c>
      <c r="AD68">
        <v>39.776173998600001</v>
      </c>
      <c r="AE68">
        <v>-86.148583835500006</v>
      </c>
      <c r="AF68">
        <v>3.5</v>
      </c>
      <c r="AG68">
        <v>232</v>
      </c>
      <c r="AH68">
        <v>1</v>
      </c>
      <c r="AI68" t="s">
        <v>625</v>
      </c>
      <c r="AJ68" t="s">
        <v>626</v>
      </c>
      <c r="AK68" t="s">
        <v>627</v>
      </c>
      <c r="AL68" t="s">
        <v>628</v>
      </c>
      <c r="AM68" t="s">
        <v>629</v>
      </c>
      <c r="AN68">
        <v>5</v>
      </c>
      <c r="AO68">
        <v>1</v>
      </c>
      <c r="AP68">
        <v>0</v>
      </c>
      <c r="AQ68">
        <v>0</v>
      </c>
      <c r="AR68" t="s">
        <v>630</v>
      </c>
      <c r="AS68">
        <v>46202</v>
      </c>
      <c r="AT68">
        <v>1</v>
      </c>
    </row>
    <row r="69" spans="1:46">
      <c r="A69">
        <v>67</v>
      </c>
      <c r="B69" t="s">
        <v>5</v>
      </c>
      <c r="C69" s="1">
        <v>43471</v>
      </c>
      <c r="D69">
        <v>18</v>
      </c>
      <c r="E69" t="s">
        <v>45</v>
      </c>
      <c r="F69">
        <v>18097</v>
      </c>
      <c r="G69" t="s">
        <v>46</v>
      </c>
      <c r="H69">
        <v>212134</v>
      </c>
      <c r="I69">
        <v>752448</v>
      </c>
      <c r="J69">
        <v>3124588</v>
      </c>
      <c r="K69">
        <v>885003</v>
      </c>
      <c r="L69">
        <v>760397</v>
      </c>
      <c r="M69">
        <v>389937</v>
      </c>
      <c r="N69">
        <v>527699</v>
      </c>
      <c r="O69">
        <v>415083</v>
      </c>
      <c r="P69">
        <v>66162</v>
      </c>
      <c r="Q69">
        <v>40940</v>
      </c>
      <c r="R69">
        <v>30218</v>
      </c>
      <c r="S69">
        <v>5419</v>
      </c>
      <c r="T69">
        <v>3730</v>
      </c>
      <c r="U69" t="s">
        <v>621</v>
      </c>
      <c r="V69">
        <v>1</v>
      </c>
      <c r="W69">
        <v>1</v>
      </c>
      <c r="X69" t="s">
        <v>631</v>
      </c>
      <c r="Y69" t="s">
        <v>632</v>
      </c>
      <c r="Z69" t="s">
        <v>633</v>
      </c>
      <c r="AA69" t="s">
        <v>51</v>
      </c>
      <c r="AB69" t="s">
        <v>45</v>
      </c>
      <c r="AC69">
        <v>46202</v>
      </c>
      <c r="AD69">
        <v>39.779626999999998</v>
      </c>
      <c r="AE69">
        <v>-86.142661000000004</v>
      </c>
      <c r="AF69">
        <v>4</v>
      </c>
      <c r="AG69">
        <v>567</v>
      </c>
      <c r="AH69">
        <v>1</v>
      </c>
      <c r="AI69" t="s">
        <v>634</v>
      </c>
      <c r="AJ69" t="s">
        <v>635</v>
      </c>
      <c r="AK69" t="s">
        <v>636</v>
      </c>
      <c r="AL69" t="s">
        <v>637</v>
      </c>
      <c r="AM69" t="s">
        <v>638</v>
      </c>
      <c r="AN69">
        <v>5</v>
      </c>
      <c r="AO69">
        <v>0</v>
      </c>
      <c r="AP69">
        <v>0</v>
      </c>
      <c r="AQ69">
        <v>0</v>
      </c>
      <c r="AR69" s="2" t="s">
        <v>639</v>
      </c>
      <c r="AS69">
        <v>46202</v>
      </c>
      <c r="AT69">
        <v>1</v>
      </c>
    </row>
    <row r="70" spans="1:46">
      <c r="A70">
        <v>68</v>
      </c>
      <c r="B70" t="s">
        <v>5</v>
      </c>
      <c r="C70" s="1">
        <v>43471</v>
      </c>
      <c r="D70">
        <v>18</v>
      </c>
      <c r="E70" t="s">
        <v>45</v>
      </c>
      <c r="F70">
        <v>18097</v>
      </c>
      <c r="G70" t="s">
        <v>46</v>
      </c>
      <c r="H70">
        <v>212134</v>
      </c>
      <c r="I70">
        <v>752448</v>
      </c>
      <c r="J70">
        <v>3124588</v>
      </c>
      <c r="K70">
        <v>885003</v>
      </c>
      <c r="L70">
        <v>760397</v>
      </c>
      <c r="M70">
        <v>389937</v>
      </c>
      <c r="N70">
        <v>527699</v>
      </c>
      <c r="O70">
        <v>415083</v>
      </c>
      <c r="P70">
        <v>66162</v>
      </c>
      <c r="Q70">
        <v>40940</v>
      </c>
      <c r="R70">
        <v>30218</v>
      </c>
      <c r="S70">
        <v>5419</v>
      </c>
      <c r="T70">
        <v>3730</v>
      </c>
      <c r="U70" t="s">
        <v>621</v>
      </c>
      <c r="V70">
        <v>1</v>
      </c>
      <c r="W70">
        <v>1</v>
      </c>
      <c r="X70" t="s">
        <v>640</v>
      </c>
      <c r="Y70" t="s">
        <v>641</v>
      </c>
      <c r="Z70" t="s">
        <v>642</v>
      </c>
      <c r="AA70" t="s">
        <v>51</v>
      </c>
      <c r="AB70" t="s">
        <v>45</v>
      </c>
      <c r="AC70">
        <v>46220</v>
      </c>
      <c r="AD70">
        <v>39.870469702299999</v>
      </c>
      <c r="AE70">
        <v>-86.143922209699994</v>
      </c>
      <c r="AF70">
        <v>4</v>
      </c>
      <c r="AG70">
        <v>400</v>
      </c>
      <c r="AH70">
        <v>1</v>
      </c>
      <c r="AI70" t="s">
        <v>643</v>
      </c>
      <c r="AJ70" t="s">
        <v>644</v>
      </c>
      <c r="AK70" t="s">
        <v>645</v>
      </c>
      <c r="AL70" t="s">
        <v>646</v>
      </c>
      <c r="AM70" t="s">
        <v>647</v>
      </c>
      <c r="AN70">
        <v>4</v>
      </c>
      <c r="AO70">
        <v>0</v>
      </c>
      <c r="AP70">
        <v>0</v>
      </c>
      <c r="AQ70">
        <v>1</v>
      </c>
      <c r="AR70" s="2" t="s">
        <v>648</v>
      </c>
      <c r="AS70">
        <v>46220</v>
      </c>
      <c r="AT70">
        <v>2</v>
      </c>
    </row>
    <row r="71" spans="1:46">
      <c r="A71">
        <v>69</v>
      </c>
      <c r="B71" t="s">
        <v>5</v>
      </c>
      <c r="C71" s="1">
        <v>43471</v>
      </c>
      <c r="D71">
        <v>18</v>
      </c>
      <c r="E71" t="s">
        <v>45</v>
      </c>
      <c r="F71">
        <v>18097</v>
      </c>
      <c r="G71" t="s">
        <v>46</v>
      </c>
      <c r="H71">
        <v>212134</v>
      </c>
      <c r="I71">
        <v>752448</v>
      </c>
      <c r="J71">
        <v>3124588</v>
      </c>
      <c r="K71">
        <v>885003</v>
      </c>
      <c r="L71">
        <v>760397</v>
      </c>
      <c r="M71">
        <v>389937</v>
      </c>
      <c r="N71">
        <v>527699</v>
      </c>
      <c r="O71">
        <v>415083</v>
      </c>
      <c r="P71">
        <v>66162</v>
      </c>
      <c r="Q71">
        <v>40940</v>
      </c>
      <c r="R71">
        <v>30218</v>
      </c>
      <c r="S71">
        <v>5419</v>
      </c>
      <c r="T71">
        <v>3730</v>
      </c>
      <c r="U71" t="s">
        <v>621</v>
      </c>
      <c r="V71">
        <v>1</v>
      </c>
      <c r="W71">
        <v>1</v>
      </c>
      <c r="X71" t="s">
        <v>649</v>
      </c>
      <c r="Y71" t="s">
        <v>650</v>
      </c>
      <c r="Z71" t="s">
        <v>651</v>
      </c>
      <c r="AA71" t="s">
        <v>51</v>
      </c>
      <c r="AB71" t="s">
        <v>45</v>
      </c>
      <c r="AC71">
        <v>46268</v>
      </c>
      <c r="AD71">
        <v>39.913142000000001</v>
      </c>
      <c r="AE71">
        <v>-86.20626</v>
      </c>
      <c r="AF71">
        <v>4.5</v>
      </c>
      <c r="AG71">
        <v>162</v>
      </c>
      <c r="AH71">
        <v>1</v>
      </c>
      <c r="AI71" t="s">
        <v>652</v>
      </c>
      <c r="AJ71" t="s">
        <v>653</v>
      </c>
      <c r="AK71" t="s">
        <v>383</v>
      </c>
      <c r="AL71" t="s">
        <v>654</v>
      </c>
      <c r="AM71" t="s">
        <v>655</v>
      </c>
      <c r="AN71">
        <v>5</v>
      </c>
      <c r="AO71">
        <v>0</v>
      </c>
      <c r="AP71">
        <v>0</v>
      </c>
      <c r="AQ71">
        <v>0</v>
      </c>
      <c r="AR71" s="2" t="s">
        <v>656</v>
      </c>
      <c r="AS71">
        <v>46268</v>
      </c>
      <c r="AT71">
        <v>4</v>
      </c>
    </row>
    <row r="72" spans="1:46">
      <c r="A72">
        <v>70</v>
      </c>
      <c r="B72" t="s">
        <v>5</v>
      </c>
      <c r="C72" s="1">
        <v>43471</v>
      </c>
      <c r="D72">
        <v>18</v>
      </c>
      <c r="E72" t="s">
        <v>45</v>
      </c>
      <c r="F72">
        <v>18097</v>
      </c>
      <c r="G72" t="s">
        <v>46</v>
      </c>
      <c r="H72">
        <v>212134</v>
      </c>
      <c r="I72">
        <v>752448</v>
      </c>
      <c r="J72">
        <v>3124588</v>
      </c>
      <c r="K72">
        <v>885003</v>
      </c>
      <c r="L72">
        <v>760397</v>
      </c>
      <c r="M72">
        <v>389937</v>
      </c>
      <c r="N72">
        <v>527699</v>
      </c>
      <c r="O72">
        <v>415083</v>
      </c>
      <c r="P72">
        <v>66162</v>
      </c>
      <c r="Q72">
        <v>40940</v>
      </c>
      <c r="R72">
        <v>30218</v>
      </c>
      <c r="S72">
        <v>5419</v>
      </c>
      <c r="T72">
        <v>3730</v>
      </c>
      <c r="U72" t="s">
        <v>621</v>
      </c>
      <c r="V72">
        <v>1</v>
      </c>
      <c r="W72">
        <v>1</v>
      </c>
      <c r="X72" t="s">
        <v>657</v>
      </c>
      <c r="Y72" t="s">
        <v>658</v>
      </c>
      <c r="Z72" t="s">
        <v>659</v>
      </c>
      <c r="AA72" t="s">
        <v>51</v>
      </c>
      <c r="AB72" t="s">
        <v>45</v>
      </c>
      <c r="AC72">
        <v>46204</v>
      </c>
      <c r="AD72">
        <v>39.761795999999997</v>
      </c>
      <c r="AE72">
        <v>-86.153881999999996</v>
      </c>
      <c r="AF72">
        <v>3.5</v>
      </c>
      <c r="AG72">
        <v>47</v>
      </c>
      <c r="AH72">
        <v>1</v>
      </c>
      <c r="AI72" t="s">
        <v>660</v>
      </c>
      <c r="AJ72" t="s">
        <v>661</v>
      </c>
      <c r="AK72" t="s">
        <v>662</v>
      </c>
      <c r="AL72" t="s">
        <v>663</v>
      </c>
      <c r="AM72" t="s">
        <v>664</v>
      </c>
      <c r="AN72">
        <v>4</v>
      </c>
      <c r="AO72">
        <v>0</v>
      </c>
      <c r="AP72">
        <v>0</v>
      </c>
      <c r="AQ72">
        <v>0</v>
      </c>
      <c r="AR72" t="s">
        <v>665</v>
      </c>
      <c r="AS72">
        <v>46204</v>
      </c>
      <c r="AT72">
        <v>1</v>
      </c>
    </row>
    <row r="73" spans="1:46">
      <c r="A73">
        <v>71</v>
      </c>
      <c r="B73" t="s">
        <v>5</v>
      </c>
      <c r="C73" s="1">
        <v>43471</v>
      </c>
      <c r="D73">
        <v>18</v>
      </c>
      <c r="E73" t="s">
        <v>45</v>
      </c>
      <c r="F73">
        <v>18097</v>
      </c>
      <c r="G73" t="s">
        <v>46</v>
      </c>
      <c r="H73">
        <v>212134</v>
      </c>
      <c r="I73">
        <v>752448</v>
      </c>
      <c r="J73">
        <v>3124588</v>
      </c>
      <c r="K73">
        <v>885003</v>
      </c>
      <c r="L73">
        <v>760397</v>
      </c>
      <c r="M73">
        <v>389937</v>
      </c>
      <c r="N73">
        <v>527699</v>
      </c>
      <c r="O73">
        <v>415083</v>
      </c>
      <c r="P73">
        <v>66162</v>
      </c>
      <c r="Q73">
        <v>40940</v>
      </c>
      <c r="R73">
        <v>30218</v>
      </c>
      <c r="S73">
        <v>5419</v>
      </c>
      <c r="T73">
        <v>3730</v>
      </c>
      <c r="U73" t="s">
        <v>621</v>
      </c>
      <c r="V73">
        <v>1</v>
      </c>
      <c r="W73">
        <v>1</v>
      </c>
      <c r="X73" t="s">
        <v>666</v>
      </c>
      <c r="Y73" t="s">
        <v>667</v>
      </c>
      <c r="Z73" t="s">
        <v>668</v>
      </c>
      <c r="AA73" t="s">
        <v>51</v>
      </c>
      <c r="AB73" t="s">
        <v>45</v>
      </c>
      <c r="AC73">
        <v>46201</v>
      </c>
      <c r="AD73">
        <v>39.781171399999998</v>
      </c>
      <c r="AE73">
        <v>-86.115673700000002</v>
      </c>
      <c r="AF73">
        <v>4.5</v>
      </c>
      <c r="AG73">
        <v>67</v>
      </c>
      <c r="AH73">
        <v>1</v>
      </c>
      <c r="AI73" t="s">
        <v>669</v>
      </c>
      <c r="AJ73" t="s">
        <v>670</v>
      </c>
      <c r="AK73" t="s">
        <v>671</v>
      </c>
      <c r="AL73" t="s">
        <v>672</v>
      </c>
      <c r="AM73" t="s">
        <v>92</v>
      </c>
      <c r="AN73">
        <v>5</v>
      </c>
      <c r="AO73">
        <v>2</v>
      </c>
      <c r="AP73">
        <v>0</v>
      </c>
      <c r="AQ73">
        <v>1</v>
      </c>
      <c r="AR73" t="s">
        <v>673</v>
      </c>
      <c r="AS73">
        <v>46201</v>
      </c>
      <c r="AT73">
        <v>1</v>
      </c>
    </row>
    <row r="74" spans="1:46">
      <c r="A74">
        <v>72</v>
      </c>
      <c r="B74" t="s">
        <v>5</v>
      </c>
      <c r="C74" s="1">
        <v>43471</v>
      </c>
      <c r="D74">
        <v>18</v>
      </c>
      <c r="E74" t="s">
        <v>45</v>
      </c>
      <c r="F74">
        <v>18097</v>
      </c>
      <c r="G74" t="s">
        <v>46</v>
      </c>
      <c r="H74">
        <v>212134</v>
      </c>
      <c r="I74">
        <v>752448</v>
      </c>
      <c r="J74">
        <v>3124588</v>
      </c>
      <c r="K74">
        <v>885003</v>
      </c>
      <c r="L74">
        <v>760397</v>
      </c>
      <c r="M74">
        <v>389937</v>
      </c>
      <c r="N74">
        <v>527699</v>
      </c>
      <c r="O74">
        <v>415083</v>
      </c>
      <c r="P74">
        <v>66162</v>
      </c>
      <c r="Q74">
        <v>40940</v>
      </c>
      <c r="R74">
        <v>30218</v>
      </c>
      <c r="S74">
        <v>5419</v>
      </c>
      <c r="T74">
        <v>3730</v>
      </c>
      <c r="U74" t="s">
        <v>621</v>
      </c>
      <c r="V74">
        <v>1</v>
      </c>
      <c r="W74">
        <v>1</v>
      </c>
      <c r="X74" t="s">
        <v>674</v>
      </c>
      <c r="Y74" t="s">
        <v>675</v>
      </c>
      <c r="Z74" t="s">
        <v>676</v>
      </c>
      <c r="AA74" t="s">
        <v>51</v>
      </c>
      <c r="AB74" t="s">
        <v>45</v>
      </c>
      <c r="AC74">
        <v>46205</v>
      </c>
      <c r="AD74">
        <v>39.836337299999997</v>
      </c>
      <c r="AE74">
        <v>-86.122254799999993</v>
      </c>
      <c r="AF74">
        <v>4</v>
      </c>
      <c r="AG74">
        <v>332</v>
      </c>
      <c r="AH74">
        <v>1</v>
      </c>
      <c r="AI74" t="s">
        <v>677</v>
      </c>
      <c r="AJ74" t="s">
        <v>678</v>
      </c>
      <c r="AK74" t="s">
        <v>679</v>
      </c>
      <c r="AL74" t="s">
        <v>680</v>
      </c>
      <c r="AM74" t="s">
        <v>681</v>
      </c>
      <c r="AN74">
        <v>5</v>
      </c>
      <c r="AO74">
        <v>1</v>
      </c>
      <c r="AP74">
        <v>0</v>
      </c>
      <c r="AQ74">
        <v>0</v>
      </c>
      <c r="AR74" t="s">
        <v>682</v>
      </c>
      <c r="AS74">
        <v>46205</v>
      </c>
      <c r="AT74">
        <v>3</v>
      </c>
    </row>
    <row r="75" spans="1:46">
      <c r="A75">
        <v>73</v>
      </c>
      <c r="B75" t="s">
        <v>5</v>
      </c>
      <c r="C75" s="1">
        <v>43471</v>
      </c>
      <c r="D75">
        <v>18</v>
      </c>
      <c r="E75" t="s">
        <v>45</v>
      </c>
      <c r="F75">
        <v>18097</v>
      </c>
      <c r="G75" t="s">
        <v>46</v>
      </c>
      <c r="H75">
        <v>212134</v>
      </c>
      <c r="I75">
        <v>752448</v>
      </c>
      <c r="J75">
        <v>3124588</v>
      </c>
      <c r="K75">
        <v>885003</v>
      </c>
      <c r="L75">
        <v>760397</v>
      </c>
      <c r="M75">
        <v>389937</v>
      </c>
      <c r="N75">
        <v>527699</v>
      </c>
      <c r="O75">
        <v>415083</v>
      </c>
      <c r="P75">
        <v>66162</v>
      </c>
      <c r="Q75">
        <v>40940</v>
      </c>
      <c r="R75">
        <v>30218</v>
      </c>
      <c r="S75">
        <v>5419</v>
      </c>
      <c r="T75">
        <v>3730</v>
      </c>
      <c r="U75" t="s">
        <v>621</v>
      </c>
      <c r="V75">
        <v>1</v>
      </c>
      <c r="W75">
        <v>1</v>
      </c>
      <c r="X75" t="s">
        <v>683</v>
      </c>
      <c r="Y75" t="s">
        <v>684</v>
      </c>
      <c r="Z75" t="s">
        <v>685</v>
      </c>
      <c r="AA75" t="s">
        <v>51</v>
      </c>
      <c r="AB75" t="s">
        <v>45</v>
      </c>
      <c r="AC75">
        <v>46220</v>
      </c>
      <c r="AD75">
        <v>39.870532400000002</v>
      </c>
      <c r="AE75">
        <v>-86.142672000000005</v>
      </c>
      <c r="AF75">
        <v>4</v>
      </c>
      <c r="AG75">
        <v>46</v>
      </c>
      <c r="AH75">
        <v>0</v>
      </c>
      <c r="AI75" t="s">
        <v>686</v>
      </c>
      <c r="AJ75" t="s">
        <v>687</v>
      </c>
      <c r="AK75" t="s">
        <v>688</v>
      </c>
      <c r="AL75" t="s">
        <v>689</v>
      </c>
      <c r="AM75" t="s">
        <v>690</v>
      </c>
      <c r="AN75">
        <v>5</v>
      </c>
      <c r="AO75">
        <v>1</v>
      </c>
      <c r="AP75">
        <v>0</v>
      </c>
      <c r="AQ75">
        <v>2</v>
      </c>
      <c r="AR75" t="s">
        <v>691</v>
      </c>
      <c r="AS75">
        <v>46220</v>
      </c>
      <c r="AT75">
        <v>2</v>
      </c>
    </row>
    <row r="76" spans="1:46">
      <c r="A76">
        <v>74</v>
      </c>
      <c r="B76" t="s">
        <v>5</v>
      </c>
      <c r="C76" s="1">
        <v>43471</v>
      </c>
      <c r="D76">
        <v>18</v>
      </c>
      <c r="E76" t="s">
        <v>45</v>
      </c>
      <c r="F76">
        <v>18097</v>
      </c>
      <c r="G76" t="s">
        <v>46</v>
      </c>
      <c r="H76">
        <v>212134</v>
      </c>
      <c r="I76">
        <v>752448</v>
      </c>
      <c r="J76">
        <v>3124588</v>
      </c>
      <c r="K76">
        <v>885003</v>
      </c>
      <c r="L76">
        <v>760397</v>
      </c>
      <c r="M76">
        <v>389937</v>
      </c>
      <c r="N76">
        <v>527699</v>
      </c>
      <c r="O76">
        <v>415083</v>
      </c>
      <c r="P76">
        <v>66162</v>
      </c>
      <c r="Q76">
        <v>40940</v>
      </c>
      <c r="R76">
        <v>30218</v>
      </c>
      <c r="S76">
        <v>5419</v>
      </c>
      <c r="T76">
        <v>3730</v>
      </c>
      <c r="U76" t="s">
        <v>621</v>
      </c>
      <c r="V76">
        <v>1</v>
      </c>
      <c r="W76">
        <v>1</v>
      </c>
      <c r="X76" t="s">
        <v>692</v>
      </c>
      <c r="Y76" t="s">
        <v>346</v>
      </c>
      <c r="Z76" t="s">
        <v>693</v>
      </c>
      <c r="AA76" t="s">
        <v>51</v>
      </c>
      <c r="AB76" t="s">
        <v>45</v>
      </c>
      <c r="AC76">
        <v>46226</v>
      </c>
      <c r="AD76">
        <v>39.855499999999999</v>
      </c>
      <c r="AE76">
        <v>-86.085553000000004</v>
      </c>
      <c r="AF76">
        <v>4</v>
      </c>
      <c r="AG76">
        <v>118</v>
      </c>
      <c r="AH76">
        <v>1</v>
      </c>
      <c r="AI76" t="s">
        <v>694</v>
      </c>
      <c r="AJ76" t="s">
        <v>695</v>
      </c>
      <c r="AK76" t="s">
        <v>383</v>
      </c>
      <c r="AL76" t="s">
        <v>696</v>
      </c>
      <c r="AM76" t="s">
        <v>697</v>
      </c>
      <c r="AN76">
        <v>5</v>
      </c>
      <c r="AO76">
        <v>0</v>
      </c>
      <c r="AP76">
        <v>0</v>
      </c>
      <c r="AQ76">
        <v>1</v>
      </c>
      <c r="AR76" t="s">
        <v>698</v>
      </c>
      <c r="AS76">
        <v>46226</v>
      </c>
      <c r="AT76">
        <v>3</v>
      </c>
    </row>
    <row r="77" spans="1:46">
      <c r="A77">
        <v>75</v>
      </c>
      <c r="B77" t="s">
        <v>5</v>
      </c>
      <c r="C77" s="1">
        <v>43471</v>
      </c>
      <c r="D77">
        <v>18</v>
      </c>
      <c r="E77" t="s">
        <v>45</v>
      </c>
      <c r="F77">
        <v>18097</v>
      </c>
      <c r="G77" t="s">
        <v>46</v>
      </c>
      <c r="H77">
        <v>212134</v>
      </c>
      <c r="I77">
        <v>752448</v>
      </c>
      <c r="J77">
        <v>3124588</v>
      </c>
      <c r="K77">
        <v>885003</v>
      </c>
      <c r="L77">
        <v>760397</v>
      </c>
      <c r="M77">
        <v>389937</v>
      </c>
      <c r="N77">
        <v>527699</v>
      </c>
      <c r="O77">
        <v>415083</v>
      </c>
      <c r="P77">
        <v>66162</v>
      </c>
      <c r="Q77">
        <v>40940</v>
      </c>
      <c r="R77">
        <v>30218</v>
      </c>
      <c r="S77">
        <v>5419</v>
      </c>
      <c r="T77">
        <v>3730</v>
      </c>
      <c r="U77" t="s">
        <v>621</v>
      </c>
      <c r="V77">
        <v>1</v>
      </c>
      <c r="W77">
        <v>1</v>
      </c>
      <c r="X77" t="s">
        <v>699</v>
      </c>
      <c r="Y77" t="s">
        <v>700</v>
      </c>
      <c r="Z77" t="s">
        <v>701</v>
      </c>
      <c r="AA77" t="s">
        <v>51</v>
      </c>
      <c r="AB77" t="s">
        <v>45</v>
      </c>
      <c r="AC77">
        <v>46216</v>
      </c>
      <c r="AD77">
        <v>39.85492</v>
      </c>
      <c r="AE77">
        <v>-86.007689999999997</v>
      </c>
      <c r="AF77">
        <v>2</v>
      </c>
      <c r="AG77">
        <v>59</v>
      </c>
      <c r="AH77">
        <v>1</v>
      </c>
      <c r="AI77" t="s">
        <v>702</v>
      </c>
      <c r="AJ77" t="s">
        <v>703</v>
      </c>
      <c r="AK77" t="s">
        <v>324</v>
      </c>
      <c r="AL77" t="s">
        <v>704</v>
      </c>
      <c r="AM77" t="s">
        <v>705</v>
      </c>
      <c r="AN77">
        <v>5</v>
      </c>
      <c r="AO77">
        <v>0</v>
      </c>
      <c r="AP77">
        <v>0</v>
      </c>
      <c r="AQ77">
        <v>0</v>
      </c>
      <c r="AR77" t="s">
        <v>706</v>
      </c>
      <c r="AS77">
        <v>46216</v>
      </c>
      <c r="AT77">
        <v>6</v>
      </c>
    </row>
    <row r="78" spans="1:46">
      <c r="A78">
        <v>76</v>
      </c>
      <c r="B78" t="s">
        <v>5</v>
      </c>
      <c r="C78" s="1">
        <v>43471</v>
      </c>
      <c r="D78">
        <v>18</v>
      </c>
      <c r="E78" t="s">
        <v>45</v>
      </c>
      <c r="F78">
        <v>18097</v>
      </c>
      <c r="G78" t="s">
        <v>46</v>
      </c>
      <c r="H78">
        <v>212134</v>
      </c>
      <c r="I78">
        <v>752448</v>
      </c>
      <c r="J78">
        <v>3124588</v>
      </c>
      <c r="K78">
        <v>885003</v>
      </c>
      <c r="L78">
        <v>760397</v>
      </c>
      <c r="M78">
        <v>389937</v>
      </c>
      <c r="N78">
        <v>527699</v>
      </c>
      <c r="O78">
        <v>415083</v>
      </c>
      <c r="P78">
        <v>66162</v>
      </c>
      <c r="Q78">
        <v>40940</v>
      </c>
      <c r="R78">
        <v>30218</v>
      </c>
      <c r="S78">
        <v>5419</v>
      </c>
      <c r="T78">
        <v>3730</v>
      </c>
      <c r="U78" t="s">
        <v>621</v>
      </c>
      <c r="V78">
        <v>1</v>
      </c>
      <c r="W78">
        <v>1</v>
      </c>
      <c r="X78" t="s">
        <v>707</v>
      </c>
      <c r="Y78" t="s">
        <v>284</v>
      </c>
      <c r="Z78" t="s">
        <v>708</v>
      </c>
      <c r="AA78" t="s">
        <v>51</v>
      </c>
      <c r="AB78" t="s">
        <v>45</v>
      </c>
      <c r="AC78">
        <v>46254</v>
      </c>
      <c r="AD78">
        <v>39.823241799999998</v>
      </c>
      <c r="AE78">
        <v>-86.260614899999993</v>
      </c>
      <c r="AF78">
        <v>2</v>
      </c>
      <c r="AG78">
        <v>46</v>
      </c>
      <c r="AH78">
        <v>0</v>
      </c>
      <c r="AI78" t="s">
        <v>709</v>
      </c>
      <c r="AJ78" t="s">
        <v>710</v>
      </c>
      <c r="AK78" t="s">
        <v>711</v>
      </c>
      <c r="AL78" t="s">
        <v>712</v>
      </c>
      <c r="AM78" t="s">
        <v>713</v>
      </c>
      <c r="AN78">
        <v>3</v>
      </c>
      <c r="AO78">
        <v>2</v>
      </c>
      <c r="AP78">
        <v>1</v>
      </c>
      <c r="AQ78">
        <v>1</v>
      </c>
      <c r="AR78" t="s">
        <v>714</v>
      </c>
      <c r="AS78">
        <v>46254</v>
      </c>
      <c r="AT78">
        <v>7</v>
      </c>
    </row>
    <row r="79" spans="1:46">
      <c r="A79">
        <v>77</v>
      </c>
      <c r="B79" t="s">
        <v>5</v>
      </c>
      <c r="C79" s="1">
        <v>43471</v>
      </c>
      <c r="D79">
        <v>18</v>
      </c>
      <c r="E79" t="s">
        <v>45</v>
      </c>
      <c r="F79">
        <v>18097</v>
      </c>
      <c r="G79" t="s">
        <v>46</v>
      </c>
      <c r="H79">
        <v>212134</v>
      </c>
      <c r="I79">
        <v>752448</v>
      </c>
      <c r="J79">
        <v>3124588</v>
      </c>
      <c r="K79">
        <v>885003</v>
      </c>
      <c r="L79">
        <v>760397</v>
      </c>
      <c r="M79">
        <v>389937</v>
      </c>
      <c r="N79">
        <v>527699</v>
      </c>
      <c r="O79">
        <v>415083</v>
      </c>
      <c r="P79">
        <v>66162</v>
      </c>
      <c r="Q79">
        <v>40940</v>
      </c>
      <c r="R79">
        <v>30218</v>
      </c>
      <c r="S79">
        <v>5419</v>
      </c>
      <c r="T79">
        <v>3730</v>
      </c>
      <c r="U79" t="s">
        <v>621</v>
      </c>
      <c r="V79">
        <v>1</v>
      </c>
      <c r="W79">
        <v>1</v>
      </c>
      <c r="X79" t="s">
        <v>715</v>
      </c>
      <c r="Y79" t="s">
        <v>104</v>
      </c>
      <c r="Z79" t="s">
        <v>716</v>
      </c>
      <c r="AA79" t="s">
        <v>51</v>
      </c>
      <c r="AB79" t="s">
        <v>45</v>
      </c>
      <c r="AC79">
        <v>46240</v>
      </c>
      <c r="AD79">
        <v>39.909376999999999</v>
      </c>
      <c r="AE79">
        <v>-86.098622000000006</v>
      </c>
      <c r="AF79">
        <v>4</v>
      </c>
      <c r="AG79">
        <v>471</v>
      </c>
      <c r="AH79">
        <v>1</v>
      </c>
      <c r="AI79" t="s">
        <v>717</v>
      </c>
      <c r="AJ79" t="s">
        <v>718</v>
      </c>
      <c r="AK79" t="s">
        <v>719</v>
      </c>
      <c r="AL79" t="s">
        <v>720</v>
      </c>
      <c r="AM79" t="s">
        <v>721</v>
      </c>
      <c r="AN79">
        <v>5</v>
      </c>
      <c r="AO79">
        <v>1</v>
      </c>
      <c r="AP79">
        <v>1</v>
      </c>
      <c r="AQ79">
        <v>2</v>
      </c>
      <c r="AR79" t="s">
        <v>722</v>
      </c>
      <c r="AS79">
        <v>46240</v>
      </c>
      <c r="AT79">
        <v>2</v>
      </c>
    </row>
    <row r="80" spans="1:46">
      <c r="A80">
        <v>78</v>
      </c>
      <c r="B80" t="s">
        <v>5</v>
      </c>
      <c r="C80" s="1">
        <v>43472</v>
      </c>
      <c r="D80">
        <v>18</v>
      </c>
      <c r="E80" t="s">
        <v>45</v>
      </c>
      <c r="F80">
        <v>18097</v>
      </c>
      <c r="G80" t="s">
        <v>46</v>
      </c>
      <c r="H80">
        <v>199299</v>
      </c>
      <c r="I80">
        <v>765283</v>
      </c>
      <c r="J80">
        <v>3336621</v>
      </c>
      <c r="K80">
        <v>983827</v>
      </c>
      <c r="L80">
        <v>743292</v>
      </c>
      <c r="M80">
        <v>389235</v>
      </c>
      <c r="N80">
        <v>529684</v>
      </c>
      <c r="O80">
        <v>525832</v>
      </c>
      <c r="P80">
        <v>84106</v>
      </c>
      <c r="Q80">
        <v>41761</v>
      </c>
      <c r="R80">
        <v>29618</v>
      </c>
      <c r="S80">
        <v>5547</v>
      </c>
      <c r="T80">
        <v>3719</v>
      </c>
      <c r="U80" t="s">
        <v>723</v>
      </c>
      <c r="V80">
        <v>1</v>
      </c>
      <c r="W80">
        <v>1</v>
      </c>
      <c r="X80" t="s">
        <v>724</v>
      </c>
      <c r="Y80" t="s">
        <v>725</v>
      </c>
      <c r="Z80" t="s">
        <v>726</v>
      </c>
      <c r="AA80" t="s">
        <v>51</v>
      </c>
      <c r="AB80" t="s">
        <v>45</v>
      </c>
      <c r="AC80">
        <v>46222</v>
      </c>
      <c r="AD80">
        <v>39.818178084199999</v>
      </c>
      <c r="AE80">
        <v>-86.226993457700004</v>
      </c>
      <c r="AF80">
        <v>4</v>
      </c>
      <c r="AG80">
        <v>169</v>
      </c>
      <c r="AH80">
        <v>1</v>
      </c>
      <c r="AI80" t="s">
        <v>727</v>
      </c>
      <c r="AJ80" t="s">
        <v>728</v>
      </c>
      <c r="AK80" t="s">
        <v>729</v>
      </c>
      <c r="AL80" t="s">
        <v>730</v>
      </c>
      <c r="AM80" t="s">
        <v>731</v>
      </c>
      <c r="AN80">
        <v>5</v>
      </c>
      <c r="AO80">
        <v>0</v>
      </c>
      <c r="AP80">
        <v>0</v>
      </c>
      <c r="AQ80">
        <v>0</v>
      </c>
      <c r="AR80" t="s">
        <v>732</v>
      </c>
      <c r="AS80">
        <v>46222</v>
      </c>
      <c r="AT80">
        <v>1</v>
      </c>
    </row>
    <row r="81" spans="1:46">
      <c r="A81">
        <v>79</v>
      </c>
      <c r="B81" t="s">
        <v>5</v>
      </c>
      <c r="C81" s="1">
        <v>43472</v>
      </c>
      <c r="D81">
        <v>18</v>
      </c>
      <c r="E81" t="s">
        <v>45</v>
      </c>
      <c r="F81">
        <v>18097</v>
      </c>
      <c r="G81" t="s">
        <v>46</v>
      </c>
      <c r="H81">
        <v>199299</v>
      </c>
      <c r="I81">
        <v>765283</v>
      </c>
      <c r="J81">
        <v>3336621</v>
      </c>
      <c r="K81">
        <v>983827</v>
      </c>
      <c r="L81">
        <v>743292</v>
      </c>
      <c r="M81">
        <v>389235</v>
      </c>
      <c r="N81">
        <v>529684</v>
      </c>
      <c r="O81">
        <v>525832</v>
      </c>
      <c r="P81">
        <v>84106</v>
      </c>
      <c r="Q81">
        <v>41761</v>
      </c>
      <c r="R81">
        <v>29618</v>
      </c>
      <c r="S81">
        <v>5547</v>
      </c>
      <c r="T81">
        <v>3719</v>
      </c>
      <c r="U81" t="s">
        <v>723</v>
      </c>
      <c r="V81">
        <v>1</v>
      </c>
      <c r="W81">
        <v>1</v>
      </c>
      <c r="X81" t="s">
        <v>733</v>
      </c>
      <c r="Y81" t="s">
        <v>734</v>
      </c>
      <c r="Z81" t="s">
        <v>735</v>
      </c>
      <c r="AA81" t="s">
        <v>51</v>
      </c>
      <c r="AB81" t="s">
        <v>45</v>
      </c>
      <c r="AC81">
        <v>46240</v>
      </c>
      <c r="AD81">
        <v>39.9146201</v>
      </c>
      <c r="AE81">
        <v>-86.111239999999995</v>
      </c>
      <c r="AF81">
        <v>4</v>
      </c>
      <c r="AG81">
        <v>127</v>
      </c>
      <c r="AH81">
        <v>1</v>
      </c>
      <c r="AI81" t="s">
        <v>736</v>
      </c>
      <c r="AJ81" t="s">
        <v>737</v>
      </c>
      <c r="AK81" t="s">
        <v>738</v>
      </c>
      <c r="AL81" t="s">
        <v>739</v>
      </c>
      <c r="AM81" t="s">
        <v>740</v>
      </c>
      <c r="AN81">
        <v>4</v>
      </c>
      <c r="AO81">
        <v>0</v>
      </c>
      <c r="AP81">
        <v>0</v>
      </c>
      <c r="AQ81">
        <v>1</v>
      </c>
      <c r="AR81" s="2" t="s">
        <v>741</v>
      </c>
      <c r="AS81">
        <v>46240</v>
      </c>
      <c r="AT81">
        <v>2</v>
      </c>
    </row>
    <row r="82" spans="1:46">
      <c r="A82">
        <v>80</v>
      </c>
      <c r="B82" t="s">
        <v>5</v>
      </c>
      <c r="C82" s="1">
        <v>43472</v>
      </c>
      <c r="D82">
        <v>18</v>
      </c>
      <c r="E82" t="s">
        <v>45</v>
      </c>
      <c r="F82">
        <v>18097</v>
      </c>
      <c r="G82" t="s">
        <v>46</v>
      </c>
      <c r="H82">
        <v>199299</v>
      </c>
      <c r="I82">
        <v>765283</v>
      </c>
      <c r="J82">
        <v>3336621</v>
      </c>
      <c r="K82">
        <v>983827</v>
      </c>
      <c r="L82">
        <v>743292</v>
      </c>
      <c r="M82">
        <v>389235</v>
      </c>
      <c r="N82">
        <v>529684</v>
      </c>
      <c r="O82">
        <v>525832</v>
      </c>
      <c r="P82">
        <v>84106</v>
      </c>
      <c r="Q82">
        <v>41761</v>
      </c>
      <c r="R82">
        <v>29618</v>
      </c>
      <c r="S82">
        <v>5547</v>
      </c>
      <c r="T82">
        <v>3719</v>
      </c>
      <c r="U82" t="s">
        <v>723</v>
      </c>
      <c r="V82">
        <v>1</v>
      </c>
      <c r="W82">
        <v>1</v>
      </c>
      <c r="X82" t="s">
        <v>742</v>
      </c>
      <c r="Y82" t="s">
        <v>743</v>
      </c>
      <c r="Z82" t="s">
        <v>744</v>
      </c>
      <c r="AA82" t="s">
        <v>51</v>
      </c>
      <c r="AB82" t="s">
        <v>45</v>
      </c>
      <c r="AC82">
        <v>46204</v>
      </c>
      <c r="AD82">
        <v>39.779848594199997</v>
      </c>
      <c r="AE82">
        <v>-86.142215311599998</v>
      </c>
      <c r="AF82">
        <v>4.5</v>
      </c>
      <c r="AG82">
        <v>274</v>
      </c>
      <c r="AH82">
        <v>1</v>
      </c>
      <c r="AI82" t="s">
        <v>745</v>
      </c>
      <c r="AJ82" t="s">
        <v>746</v>
      </c>
      <c r="AK82" t="s">
        <v>747</v>
      </c>
      <c r="AL82" t="s">
        <v>748</v>
      </c>
      <c r="AM82" t="s">
        <v>749</v>
      </c>
      <c r="AN82">
        <v>4</v>
      </c>
      <c r="AO82">
        <v>0</v>
      </c>
      <c r="AP82">
        <v>0</v>
      </c>
      <c r="AQ82">
        <v>0</v>
      </c>
      <c r="AR82" t="s">
        <v>750</v>
      </c>
      <c r="AS82">
        <v>46204</v>
      </c>
      <c r="AT82">
        <v>1</v>
      </c>
    </row>
    <row r="83" spans="1:46">
      <c r="A83">
        <v>81</v>
      </c>
      <c r="B83" t="s">
        <v>5</v>
      </c>
      <c r="C83" s="1">
        <v>43473</v>
      </c>
      <c r="D83">
        <v>18</v>
      </c>
      <c r="E83" t="s">
        <v>45</v>
      </c>
      <c r="F83">
        <v>18057</v>
      </c>
      <c r="G83" t="s">
        <v>219</v>
      </c>
      <c r="H83">
        <v>65605</v>
      </c>
      <c r="I83">
        <v>272406</v>
      </c>
      <c r="J83">
        <v>1075838</v>
      </c>
      <c r="K83">
        <v>239866</v>
      </c>
      <c r="L83">
        <v>258548</v>
      </c>
      <c r="M83">
        <v>136873</v>
      </c>
      <c r="N83">
        <v>186924</v>
      </c>
      <c r="O83">
        <v>182539</v>
      </c>
      <c r="P83">
        <v>44906</v>
      </c>
      <c r="Q83">
        <v>11221</v>
      </c>
      <c r="R83">
        <v>10034</v>
      </c>
      <c r="S83">
        <v>2303</v>
      </c>
      <c r="T83">
        <v>2624</v>
      </c>
      <c r="U83" t="s">
        <v>751</v>
      </c>
      <c r="V83">
        <v>1</v>
      </c>
      <c r="W83">
        <v>1</v>
      </c>
      <c r="X83" t="s">
        <v>752</v>
      </c>
      <c r="Y83" t="s">
        <v>753</v>
      </c>
      <c r="Z83" t="s">
        <v>754</v>
      </c>
      <c r="AA83" t="s">
        <v>51</v>
      </c>
      <c r="AB83" t="s">
        <v>45</v>
      </c>
      <c r="AC83">
        <v>46260</v>
      </c>
      <c r="AD83">
        <v>39.913291999999998</v>
      </c>
      <c r="AE83">
        <v>-86.200829999999996</v>
      </c>
      <c r="AF83">
        <v>4.5</v>
      </c>
      <c r="AG83">
        <v>209</v>
      </c>
      <c r="AH83">
        <v>1</v>
      </c>
      <c r="AI83" t="s">
        <v>755</v>
      </c>
      <c r="AJ83" t="s">
        <v>756</v>
      </c>
      <c r="AK83" t="s">
        <v>757</v>
      </c>
      <c r="AL83" t="s">
        <v>758</v>
      </c>
      <c r="AM83" t="s">
        <v>759</v>
      </c>
      <c r="AN83">
        <v>5</v>
      </c>
      <c r="AO83">
        <v>2</v>
      </c>
      <c r="AP83">
        <v>0</v>
      </c>
      <c r="AQ83">
        <v>0</v>
      </c>
      <c r="AR83" s="2" t="s">
        <v>760</v>
      </c>
      <c r="AS83">
        <v>46260</v>
      </c>
      <c r="AT83">
        <v>4</v>
      </c>
    </row>
    <row r="84" spans="1:46">
      <c r="A84">
        <v>82</v>
      </c>
      <c r="B84" t="s">
        <v>5</v>
      </c>
      <c r="C84" s="1">
        <v>43473</v>
      </c>
      <c r="D84">
        <v>18</v>
      </c>
      <c r="E84" t="s">
        <v>45</v>
      </c>
      <c r="F84">
        <v>18059</v>
      </c>
      <c r="G84" t="s">
        <v>761</v>
      </c>
      <c r="H84">
        <v>14791</v>
      </c>
      <c r="I84">
        <v>63377</v>
      </c>
      <c r="J84">
        <v>252581</v>
      </c>
      <c r="K84">
        <v>54299</v>
      </c>
      <c r="L84">
        <v>57216</v>
      </c>
      <c r="M84">
        <v>21491</v>
      </c>
      <c r="N84">
        <v>42501</v>
      </c>
      <c r="O84">
        <v>55566</v>
      </c>
      <c r="P84">
        <v>15758</v>
      </c>
      <c r="Q84">
        <v>2878</v>
      </c>
      <c r="R84">
        <v>2295</v>
      </c>
      <c r="S84">
        <v>305</v>
      </c>
      <c r="T84">
        <v>272</v>
      </c>
      <c r="U84" t="s">
        <v>762</v>
      </c>
      <c r="V84">
        <v>1</v>
      </c>
      <c r="W84">
        <v>1</v>
      </c>
      <c r="X84" t="s">
        <v>763</v>
      </c>
      <c r="Y84" t="s">
        <v>764</v>
      </c>
      <c r="Z84" t="s">
        <v>765</v>
      </c>
      <c r="AA84" t="s">
        <v>51</v>
      </c>
      <c r="AB84" t="s">
        <v>45</v>
      </c>
      <c r="AC84">
        <v>46229</v>
      </c>
      <c r="AD84">
        <v>39.776813400000002</v>
      </c>
      <c r="AE84">
        <v>-85.957532099999995</v>
      </c>
      <c r="AF84">
        <v>3</v>
      </c>
      <c r="AG84">
        <v>62</v>
      </c>
      <c r="AH84">
        <v>1</v>
      </c>
      <c r="AI84" t="s">
        <v>766</v>
      </c>
      <c r="AJ84" t="s">
        <v>767</v>
      </c>
      <c r="AK84" t="s">
        <v>768</v>
      </c>
      <c r="AL84" t="s">
        <v>769</v>
      </c>
      <c r="AM84" t="s">
        <v>770</v>
      </c>
      <c r="AN84">
        <v>4</v>
      </c>
      <c r="AO84">
        <v>0</v>
      </c>
      <c r="AP84">
        <v>0</v>
      </c>
      <c r="AQ84">
        <v>1</v>
      </c>
      <c r="AR84" t="s">
        <v>771</v>
      </c>
      <c r="AS84">
        <v>46229</v>
      </c>
      <c r="AT84">
        <v>9</v>
      </c>
    </row>
    <row r="85" spans="1:46">
      <c r="A85">
        <v>83</v>
      </c>
      <c r="B85" t="s">
        <v>5</v>
      </c>
      <c r="C85" s="1">
        <v>43473</v>
      </c>
      <c r="D85">
        <v>18</v>
      </c>
      <c r="E85" t="s">
        <v>45</v>
      </c>
      <c r="F85">
        <v>18097</v>
      </c>
      <c r="G85" t="s">
        <v>46</v>
      </c>
      <c r="H85">
        <v>203170</v>
      </c>
      <c r="I85">
        <v>761412</v>
      </c>
      <c r="J85">
        <v>3280106</v>
      </c>
      <c r="K85">
        <v>940126</v>
      </c>
      <c r="L85">
        <v>750886</v>
      </c>
      <c r="M85">
        <v>382562</v>
      </c>
      <c r="N85">
        <v>528172</v>
      </c>
      <c r="O85">
        <v>522401</v>
      </c>
      <c r="P85">
        <v>77787</v>
      </c>
      <c r="Q85">
        <v>39372</v>
      </c>
      <c r="R85">
        <v>29418</v>
      </c>
      <c r="S85">
        <v>5423</v>
      </c>
      <c r="T85">
        <v>3959</v>
      </c>
      <c r="U85" t="s">
        <v>772</v>
      </c>
      <c r="V85">
        <v>1</v>
      </c>
      <c r="W85">
        <v>1</v>
      </c>
      <c r="X85" t="s">
        <v>773</v>
      </c>
      <c r="Y85" t="s">
        <v>774</v>
      </c>
      <c r="Z85" t="s">
        <v>775</v>
      </c>
      <c r="AA85" t="s">
        <v>51</v>
      </c>
      <c r="AB85" t="s">
        <v>45</v>
      </c>
      <c r="AC85">
        <v>46216</v>
      </c>
      <c r="AD85">
        <v>39.864131648099999</v>
      </c>
      <c r="AE85">
        <v>-86.010856772799997</v>
      </c>
      <c r="AF85">
        <v>4</v>
      </c>
      <c r="AG85">
        <v>63</v>
      </c>
      <c r="AH85">
        <v>1</v>
      </c>
      <c r="AI85" t="s">
        <v>776</v>
      </c>
      <c r="AJ85" t="s">
        <v>777</v>
      </c>
      <c r="AK85" t="s">
        <v>778</v>
      </c>
      <c r="AL85" t="s">
        <v>779</v>
      </c>
      <c r="AM85" t="s">
        <v>780</v>
      </c>
      <c r="AN85">
        <v>5</v>
      </c>
      <c r="AO85">
        <v>1</v>
      </c>
      <c r="AP85">
        <v>0</v>
      </c>
      <c r="AQ85">
        <v>1</v>
      </c>
      <c r="AR85" t="s">
        <v>781</v>
      </c>
      <c r="AS85">
        <v>46216</v>
      </c>
      <c r="AT85">
        <v>6</v>
      </c>
    </row>
    <row r="86" spans="1:46">
      <c r="A86">
        <v>84</v>
      </c>
      <c r="B86" t="s">
        <v>5</v>
      </c>
      <c r="C86" s="1">
        <v>43473</v>
      </c>
      <c r="D86">
        <v>18</v>
      </c>
      <c r="E86" t="s">
        <v>45</v>
      </c>
      <c r="F86">
        <v>18097</v>
      </c>
      <c r="G86" t="s">
        <v>46</v>
      </c>
      <c r="H86">
        <v>203170</v>
      </c>
      <c r="I86">
        <v>761412</v>
      </c>
      <c r="J86">
        <v>3280106</v>
      </c>
      <c r="K86">
        <v>940126</v>
      </c>
      <c r="L86">
        <v>750886</v>
      </c>
      <c r="M86">
        <v>382562</v>
      </c>
      <c r="N86">
        <v>528172</v>
      </c>
      <c r="O86">
        <v>522401</v>
      </c>
      <c r="P86">
        <v>77787</v>
      </c>
      <c r="Q86">
        <v>39372</v>
      </c>
      <c r="R86">
        <v>29418</v>
      </c>
      <c r="S86">
        <v>5423</v>
      </c>
      <c r="T86">
        <v>3959</v>
      </c>
      <c r="U86" t="s">
        <v>772</v>
      </c>
      <c r="V86">
        <v>1</v>
      </c>
      <c r="W86">
        <v>1</v>
      </c>
      <c r="X86" t="s">
        <v>782</v>
      </c>
      <c r="Y86" t="s">
        <v>783</v>
      </c>
      <c r="Z86" t="s">
        <v>784</v>
      </c>
      <c r="AA86" t="s">
        <v>51</v>
      </c>
      <c r="AB86" t="s">
        <v>45</v>
      </c>
      <c r="AC86">
        <v>46220</v>
      </c>
      <c r="AD86">
        <v>39.850788999999999</v>
      </c>
      <c r="AE86">
        <v>-86.141332000000006</v>
      </c>
      <c r="AF86">
        <v>4</v>
      </c>
      <c r="AG86">
        <v>544</v>
      </c>
      <c r="AH86">
        <v>1</v>
      </c>
      <c r="AI86" t="s">
        <v>785</v>
      </c>
      <c r="AJ86" t="s">
        <v>593</v>
      </c>
      <c r="AK86" t="s">
        <v>786</v>
      </c>
      <c r="AL86" t="s">
        <v>787</v>
      </c>
      <c r="AM86" t="s">
        <v>788</v>
      </c>
      <c r="AN86">
        <v>4</v>
      </c>
      <c r="AO86">
        <v>0</v>
      </c>
      <c r="AP86">
        <v>0</v>
      </c>
      <c r="AQ86">
        <v>0</v>
      </c>
      <c r="AR86" s="2" t="s">
        <v>789</v>
      </c>
      <c r="AS86">
        <v>46220</v>
      </c>
      <c r="AT86">
        <v>2</v>
      </c>
    </row>
    <row r="87" spans="1:46">
      <c r="A87">
        <v>85</v>
      </c>
      <c r="B87" t="s">
        <v>5</v>
      </c>
      <c r="C87" s="1">
        <v>43474</v>
      </c>
      <c r="D87">
        <v>18</v>
      </c>
      <c r="E87" t="s">
        <v>45</v>
      </c>
      <c r="F87">
        <v>18097</v>
      </c>
      <c r="G87" t="s">
        <v>46</v>
      </c>
      <c r="H87">
        <v>201000</v>
      </c>
      <c r="I87">
        <v>763582</v>
      </c>
      <c r="J87">
        <v>3245084</v>
      </c>
      <c r="K87">
        <v>909682</v>
      </c>
      <c r="L87">
        <v>747027</v>
      </c>
      <c r="M87">
        <v>388006</v>
      </c>
      <c r="N87">
        <v>533599</v>
      </c>
      <c r="O87">
        <v>508783</v>
      </c>
      <c r="P87">
        <v>79702</v>
      </c>
      <c r="Q87">
        <v>40093</v>
      </c>
      <c r="R87">
        <v>28691</v>
      </c>
      <c r="S87">
        <v>5502</v>
      </c>
      <c r="T87">
        <v>3999</v>
      </c>
      <c r="U87" t="s">
        <v>790</v>
      </c>
      <c r="V87">
        <v>1</v>
      </c>
      <c r="W87">
        <v>1</v>
      </c>
      <c r="X87" t="s">
        <v>791</v>
      </c>
      <c r="Y87" t="s">
        <v>792</v>
      </c>
      <c r="Z87" t="s">
        <v>793</v>
      </c>
      <c r="AA87" t="s">
        <v>51</v>
      </c>
      <c r="AB87" t="s">
        <v>45</v>
      </c>
      <c r="AC87">
        <v>46201</v>
      </c>
      <c r="AD87">
        <v>39.767870600000002</v>
      </c>
      <c r="AE87">
        <v>-86.125089599999995</v>
      </c>
      <c r="AF87">
        <v>4.5</v>
      </c>
      <c r="AG87">
        <v>156</v>
      </c>
      <c r="AH87">
        <v>1</v>
      </c>
      <c r="AI87" t="s">
        <v>794</v>
      </c>
      <c r="AJ87" t="s">
        <v>795</v>
      </c>
      <c r="AK87" t="s">
        <v>796</v>
      </c>
      <c r="AL87" t="s">
        <v>797</v>
      </c>
      <c r="AM87" t="s">
        <v>798</v>
      </c>
      <c r="AN87">
        <v>2</v>
      </c>
      <c r="AO87">
        <v>0</v>
      </c>
      <c r="AP87">
        <v>0</v>
      </c>
      <c r="AQ87">
        <v>0</v>
      </c>
      <c r="AR87" t="s">
        <v>799</v>
      </c>
      <c r="AS87">
        <v>46201</v>
      </c>
      <c r="AT87">
        <v>1</v>
      </c>
    </row>
    <row r="88" spans="1:46">
      <c r="A88">
        <v>86</v>
      </c>
      <c r="B88" t="s">
        <v>5</v>
      </c>
      <c r="C88" s="1">
        <v>43475</v>
      </c>
      <c r="D88">
        <v>18</v>
      </c>
      <c r="E88" t="s">
        <v>45</v>
      </c>
      <c r="F88">
        <v>18011</v>
      </c>
      <c r="G88" t="s">
        <v>800</v>
      </c>
      <c r="H88">
        <v>11942</v>
      </c>
      <c r="I88">
        <v>55901</v>
      </c>
      <c r="J88">
        <v>224074</v>
      </c>
      <c r="K88">
        <v>44218</v>
      </c>
      <c r="L88">
        <v>53355</v>
      </c>
      <c r="M88">
        <v>25675</v>
      </c>
      <c r="N88">
        <v>31648</v>
      </c>
      <c r="O88">
        <v>46310</v>
      </c>
      <c r="P88">
        <v>15768</v>
      </c>
      <c r="Q88">
        <v>3753</v>
      </c>
      <c r="R88">
        <v>2108</v>
      </c>
      <c r="S88">
        <v>784</v>
      </c>
      <c r="T88">
        <v>455</v>
      </c>
      <c r="U88" t="s">
        <v>801</v>
      </c>
      <c r="V88">
        <v>1</v>
      </c>
      <c r="W88">
        <v>1</v>
      </c>
      <c r="X88" t="s">
        <v>802</v>
      </c>
      <c r="Y88" t="s">
        <v>803</v>
      </c>
      <c r="Z88" t="s">
        <v>804</v>
      </c>
      <c r="AA88" t="s">
        <v>51</v>
      </c>
      <c r="AB88" t="s">
        <v>45</v>
      </c>
      <c r="AC88">
        <v>46278</v>
      </c>
      <c r="AD88">
        <v>39.912291483799997</v>
      </c>
      <c r="AE88">
        <v>-86.260834336299993</v>
      </c>
      <c r="AF88">
        <v>3.5</v>
      </c>
      <c r="AG88">
        <v>21</v>
      </c>
      <c r="AH88">
        <v>1</v>
      </c>
      <c r="AI88" t="s">
        <v>805</v>
      </c>
      <c r="AJ88" t="s">
        <v>806</v>
      </c>
      <c r="AK88" t="s">
        <v>807</v>
      </c>
      <c r="AL88" t="s">
        <v>808</v>
      </c>
      <c r="AM88" t="s">
        <v>809</v>
      </c>
      <c r="AN88">
        <v>2</v>
      </c>
      <c r="AO88">
        <v>1</v>
      </c>
      <c r="AP88">
        <v>3</v>
      </c>
      <c r="AQ88">
        <v>2</v>
      </c>
      <c r="AR88" s="2" t="s">
        <v>810</v>
      </c>
      <c r="AS88">
        <v>46278</v>
      </c>
      <c r="AT88">
        <v>7</v>
      </c>
    </row>
    <row r="89" spans="1:46">
      <c r="A89">
        <v>87</v>
      </c>
      <c r="B89" t="s">
        <v>5</v>
      </c>
      <c r="C89" s="1">
        <v>43475</v>
      </c>
      <c r="D89">
        <v>18</v>
      </c>
      <c r="E89" t="s">
        <v>45</v>
      </c>
      <c r="F89">
        <v>18097</v>
      </c>
      <c r="G89" t="s">
        <v>46</v>
      </c>
      <c r="H89">
        <v>197215</v>
      </c>
      <c r="I89">
        <v>767367</v>
      </c>
      <c r="J89">
        <v>3334767</v>
      </c>
      <c r="K89">
        <v>941510</v>
      </c>
      <c r="L89">
        <v>753139</v>
      </c>
      <c r="M89">
        <v>393173</v>
      </c>
      <c r="N89">
        <v>554547</v>
      </c>
      <c r="O89">
        <v>531512</v>
      </c>
      <c r="P89">
        <v>81365</v>
      </c>
      <c r="Q89">
        <v>39778</v>
      </c>
      <c r="R89">
        <v>29728</v>
      </c>
      <c r="S89">
        <v>5866</v>
      </c>
      <c r="T89">
        <v>4149</v>
      </c>
      <c r="U89" t="s">
        <v>811</v>
      </c>
      <c r="V89">
        <v>1</v>
      </c>
      <c r="W89">
        <v>1</v>
      </c>
      <c r="X89" t="s">
        <v>812</v>
      </c>
      <c r="Y89" t="s">
        <v>813</v>
      </c>
      <c r="Z89" t="s">
        <v>149</v>
      </c>
      <c r="AA89" t="s">
        <v>51</v>
      </c>
      <c r="AB89" t="s">
        <v>45</v>
      </c>
      <c r="AC89">
        <v>46204</v>
      </c>
      <c r="AD89">
        <v>39.768973000000003</v>
      </c>
      <c r="AE89">
        <v>-86.153308999999993</v>
      </c>
      <c r="AF89">
        <v>4.5</v>
      </c>
      <c r="AG89">
        <v>34</v>
      </c>
      <c r="AH89">
        <v>1</v>
      </c>
      <c r="AI89" t="s">
        <v>814</v>
      </c>
      <c r="AJ89" t="s">
        <v>815</v>
      </c>
      <c r="AK89" t="s">
        <v>816</v>
      </c>
      <c r="AL89" t="s">
        <v>817</v>
      </c>
      <c r="AM89" t="s">
        <v>818</v>
      </c>
      <c r="AN89">
        <v>5</v>
      </c>
      <c r="AO89">
        <v>0</v>
      </c>
      <c r="AP89">
        <v>0</v>
      </c>
      <c r="AQ89">
        <v>0</v>
      </c>
      <c r="AR89" t="s">
        <v>819</v>
      </c>
      <c r="AS89">
        <v>46204</v>
      </c>
      <c r="AT89">
        <v>1</v>
      </c>
    </row>
    <row r="90" spans="1:46">
      <c r="A90">
        <v>88</v>
      </c>
      <c r="B90" t="s">
        <v>5</v>
      </c>
      <c r="C90" s="1">
        <v>43475</v>
      </c>
      <c r="D90">
        <v>18</v>
      </c>
      <c r="E90" t="s">
        <v>45</v>
      </c>
      <c r="F90">
        <v>18097</v>
      </c>
      <c r="G90" t="s">
        <v>46</v>
      </c>
      <c r="H90">
        <v>197215</v>
      </c>
      <c r="I90">
        <v>767367</v>
      </c>
      <c r="J90">
        <v>3334767</v>
      </c>
      <c r="K90">
        <v>941510</v>
      </c>
      <c r="L90">
        <v>753139</v>
      </c>
      <c r="M90">
        <v>393173</v>
      </c>
      <c r="N90">
        <v>554547</v>
      </c>
      <c r="O90">
        <v>531512</v>
      </c>
      <c r="P90">
        <v>81365</v>
      </c>
      <c r="Q90">
        <v>39778</v>
      </c>
      <c r="R90">
        <v>29728</v>
      </c>
      <c r="S90">
        <v>5866</v>
      </c>
      <c r="T90">
        <v>4149</v>
      </c>
      <c r="U90" t="s">
        <v>811</v>
      </c>
      <c r="V90">
        <v>1</v>
      </c>
      <c r="W90">
        <v>1</v>
      </c>
      <c r="X90" t="s">
        <v>820</v>
      </c>
      <c r="Y90" t="s">
        <v>821</v>
      </c>
      <c r="Z90" t="s">
        <v>822</v>
      </c>
      <c r="AA90" t="s">
        <v>51</v>
      </c>
      <c r="AB90" t="s">
        <v>45</v>
      </c>
      <c r="AC90">
        <v>46204</v>
      </c>
      <c r="AD90">
        <v>39.769421000000001</v>
      </c>
      <c r="AE90">
        <v>-86.159597899999994</v>
      </c>
      <c r="AF90">
        <v>4</v>
      </c>
      <c r="AG90">
        <v>320</v>
      </c>
      <c r="AH90">
        <v>1</v>
      </c>
      <c r="AI90" t="s">
        <v>823</v>
      </c>
      <c r="AJ90" t="s">
        <v>824</v>
      </c>
      <c r="AK90" t="s">
        <v>825</v>
      </c>
      <c r="AL90" t="s">
        <v>826</v>
      </c>
      <c r="AM90" t="s">
        <v>827</v>
      </c>
      <c r="AN90">
        <v>4</v>
      </c>
      <c r="AO90">
        <v>1</v>
      </c>
      <c r="AP90">
        <v>0</v>
      </c>
      <c r="AQ90">
        <v>1</v>
      </c>
      <c r="AR90" t="s">
        <v>828</v>
      </c>
      <c r="AS90">
        <v>46204</v>
      </c>
      <c r="AT90">
        <v>1</v>
      </c>
    </row>
    <row r="91" spans="1:46">
      <c r="A91">
        <v>89</v>
      </c>
      <c r="B91" t="s">
        <v>5</v>
      </c>
      <c r="C91" s="1">
        <v>43475</v>
      </c>
      <c r="D91">
        <v>18</v>
      </c>
      <c r="E91" t="s">
        <v>45</v>
      </c>
      <c r="F91">
        <v>18097</v>
      </c>
      <c r="G91" t="s">
        <v>46</v>
      </c>
      <c r="H91">
        <v>197215</v>
      </c>
      <c r="I91">
        <v>767367</v>
      </c>
      <c r="J91">
        <v>3334767</v>
      </c>
      <c r="K91">
        <v>941510</v>
      </c>
      <c r="L91">
        <v>753139</v>
      </c>
      <c r="M91">
        <v>393173</v>
      </c>
      <c r="N91">
        <v>554547</v>
      </c>
      <c r="O91">
        <v>531512</v>
      </c>
      <c r="P91">
        <v>81365</v>
      </c>
      <c r="Q91">
        <v>39778</v>
      </c>
      <c r="R91">
        <v>29728</v>
      </c>
      <c r="S91">
        <v>5866</v>
      </c>
      <c r="T91">
        <v>4149</v>
      </c>
      <c r="U91" t="s">
        <v>811</v>
      </c>
      <c r="V91">
        <v>1</v>
      </c>
      <c r="W91">
        <v>1</v>
      </c>
      <c r="X91" t="s">
        <v>829</v>
      </c>
      <c r="Y91" t="s">
        <v>540</v>
      </c>
      <c r="Z91" t="s">
        <v>830</v>
      </c>
      <c r="AA91" t="s">
        <v>51</v>
      </c>
      <c r="AB91" t="s">
        <v>45</v>
      </c>
      <c r="AC91">
        <v>46268</v>
      </c>
      <c r="AD91">
        <v>39.912531504999997</v>
      </c>
      <c r="AE91">
        <v>-86.212862581099998</v>
      </c>
      <c r="AF91">
        <v>2</v>
      </c>
      <c r="AG91">
        <v>81</v>
      </c>
      <c r="AH91">
        <v>1</v>
      </c>
      <c r="AI91" t="s">
        <v>831</v>
      </c>
      <c r="AJ91" t="s">
        <v>832</v>
      </c>
      <c r="AK91" t="s">
        <v>833</v>
      </c>
      <c r="AL91" t="s">
        <v>834</v>
      </c>
      <c r="AM91" t="s">
        <v>835</v>
      </c>
      <c r="AN91">
        <v>1</v>
      </c>
      <c r="AO91">
        <v>2</v>
      </c>
      <c r="AP91">
        <v>0</v>
      </c>
      <c r="AQ91">
        <v>0</v>
      </c>
      <c r="AR91" t="s">
        <v>836</v>
      </c>
      <c r="AS91">
        <v>46268</v>
      </c>
      <c r="AT91">
        <v>4</v>
      </c>
    </row>
    <row r="92" spans="1:46">
      <c r="A92">
        <v>90</v>
      </c>
      <c r="B92" t="s">
        <v>5</v>
      </c>
      <c r="C92" s="1">
        <v>43475</v>
      </c>
      <c r="D92">
        <v>18</v>
      </c>
      <c r="E92" t="s">
        <v>45</v>
      </c>
      <c r="F92">
        <v>18097</v>
      </c>
      <c r="G92" t="s">
        <v>46</v>
      </c>
      <c r="H92">
        <v>197215</v>
      </c>
      <c r="I92">
        <v>767367</v>
      </c>
      <c r="J92">
        <v>3334767</v>
      </c>
      <c r="K92">
        <v>941510</v>
      </c>
      <c r="L92">
        <v>753139</v>
      </c>
      <c r="M92">
        <v>393173</v>
      </c>
      <c r="N92">
        <v>554547</v>
      </c>
      <c r="O92">
        <v>531512</v>
      </c>
      <c r="P92">
        <v>81365</v>
      </c>
      <c r="Q92">
        <v>39778</v>
      </c>
      <c r="R92">
        <v>29728</v>
      </c>
      <c r="S92">
        <v>5866</v>
      </c>
      <c r="T92">
        <v>4149</v>
      </c>
      <c r="U92" t="s">
        <v>811</v>
      </c>
      <c r="V92">
        <v>1</v>
      </c>
      <c r="W92">
        <v>1</v>
      </c>
      <c r="X92" t="s">
        <v>837</v>
      </c>
      <c r="Y92" t="s">
        <v>439</v>
      </c>
      <c r="Z92" t="s">
        <v>838</v>
      </c>
      <c r="AA92" t="s">
        <v>51</v>
      </c>
      <c r="AB92" t="s">
        <v>45</v>
      </c>
      <c r="AC92">
        <v>46227</v>
      </c>
      <c r="AD92">
        <v>39.6357978805</v>
      </c>
      <c r="AE92">
        <v>-86.127727031700005</v>
      </c>
      <c r="AF92">
        <v>2</v>
      </c>
      <c r="AG92">
        <v>67</v>
      </c>
      <c r="AH92">
        <v>1</v>
      </c>
      <c r="AI92" t="s">
        <v>839</v>
      </c>
      <c r="AJ92" t="s">
        <v>840</v>
      </c>
      <c r="AK92" t="s">
        <v>324</v>
      </c>
      <c r="AL92" t="s">
        <v>841</v>
      </c>
      <c r="AM92" t="s">
        <v>842</v>
      </c>
      <c r="AN92">
        <v>3</v>
      </c>
      <c r="AO92">
        <v>0</v>
      </c>
      <c r="AP92">
        <v>0</v>
      </c>
      <c r="AQ92">
        <v>0</v>
      </c>
      <c r="AR92" s="2" t="s">
        <v>843</v>
      </c>
      <c r="AS92">
        <v>46227</v>
      </c>
      <c r="AT92">
        <v>5</v>
      </c>
    </row>
    <row r="93" spans="1:46">
      <c r="A93">
        <v>91</v>
      </c>
      <c r="B93" t="s">
        <v>5</v>
      </c>
      <c r="C93" s="1">
        <v>43475</v>
      </c>
      <c r="D93">
        <v>18</v>
      </c>
      <c r="E93" t="s">
        <v>45</v>
      </c>
      <c r="F93">
        <v>18097</v>
      </c>
      <c r="G93" t="s">
        <v>46</v>
      </c>
      <c r="H93">
        <v>197215</v>
      </c>
      <c r="I93">
        <v>767367</v>
      </c>
      <c r="J93">
        <v>3334767</v>
      </c>
      <c r="K93">
        <v>941510</v>
      </c>
      <c r="L93">
        <v>753139</v>
      </c>
      <c r="M93">
        <v>393173</v>
      </c>
      <c r="N93">
        <v>554547</v>
      </c>
      <c r="O93">
        <v>531512</v>
      </c>
      <c r="P93">
        <v>81365</v>
      </c>
      <c r="Q93">
        <v>39778</v>
      </c>
      <c r="R93">
        <v>29728</v>
      </c>
      <c r="S93">
        <v>5866</v>
      </c>
      <c r="T93">
        <v>4149</v>
      </c>
      <c r="U93" t="s">
        <v>811</v>
      </c>
      <c r="V93">
        <v>1</v>
      </c>
      <c r="W93">
        <v>1</v>
      </c>
      <c r="X93" t="s">
        <v>844</v>
      </c>
      <c r="Y93" t="s">
        <v>845</v>
      </c>
      <c r="Z93" t="s">
        <v>846</v>
      </c>
      <c r="AA93" t="s">
        <v>51</v>
      </c>
      <c r="AB93" t="s">
        <v>45</v>
      </c>
      <c r="AC93">
        <v>46220</v>
      </c>
      <c r="AD93">
        <v>39.869543</v>
      </c>
      <c r="AE93">
        <v>-86.145897000000005</v>
      </c>
      <c r="AF93">
        <v>4</v>
      </c>
      <c r="AG93">
        <v>190</v>
      </c>
      <c r="AH93">
        <v>0</v>
      </c>
      <c r="AI93" t="s">
        <v>847</v>
      </c>
      <c r="AJ93" t="s">
        <v>848</v>
      </c>
      <c r="AK93" t="s">
        <v>849</v>
      </c>
      <c r="AL93" t="s">
        <v>850</v>
      </c>
      <c r="AM93" t="s">
        <v>851</v>
      </c>
      <c r="AN93">
        <v>4</v>
      </c>
      <c r="AO93">
        <v>0</v>
      </c>
      <c r="AP93">
        <v>0</v>
      </c>
      <c r="AQ93">
        <v>0</v>
      </c>
      <c r="AR93" t="s">
        <v>852</v>
      </c>
      <c r="AS93">
        <v>46220</v>
      </c>
      <c r="AT93">
        <v>2</v>
      </c>
    </row>
    <row r="94" spans="1:46">
      <c r="A94">
        <v>92</v>
      </c>
      <c r="B94" t="s">
        <v>5</v>
      </c>
      <c r="C94" s="1">
        <v>43475</v>
      </c>
      <c r="D94">
        <v>18</v>
      </c>
      <c r="E94" t="s">
        <v>45</v>
      </c>
      <c r="F94">
        <v>18097</v>
      </c>
      <c r="G94" t="s">
        <v>46</v>
      </c>
      <c r="H94">
        <v>197215</v>
      </c>
      <c r="I94">
        <v>767367</v>
      </c>
      <c r="J94">
        <v>3334767</v>
      </c>
      <c r="K94">
        <v>941510</v>
      </c>
      <c r="L94">
        <v>753139</v>
      </c>
      <c r="M94">
        <v>393173</v>
      </c>
      <c r="N94">
        <v>554547</v>
      </c>
      <c r="O94">
        <v>531512</v>
      </c>
      <c r="P94">
        <v>81365</v>
      </c>
      <c r="Q94">
        <v>39778</v>
      </c>
      <c r="R94">
        <v>29728</v>
      </c>
      <c r="S94">
        <v>5866</v>
      </c>
      <c r="T94">
        <v>4149</v>
      </c>
      <c r="U94" t="s">
        <v>811</v>
      </c>
      <c r="V94">
        <v>1</v>
      </c>
      <c r="W94">
        <v>1</v>
      </c>
      <c r="X94" t="s">
        <v>853</v>
      </c>
      <c r="Y94" t="s">
        <v>854</v>
      </c>
      <c r="Z94" t="s">
        <v>855</v>
      </c>
      <c r="AA94" t="s">
        <v>51</v>
      </c>
      <c r="AB94" t="s">
        <v>45</v>
      </c>
      <c r="AC94">
        <v>46202</v>
      </c>
      <c r="AD94">
        <v>39.797520300000002</v>
      </c>
      <c r="AE94">
        <v>-86.154369399999993</v>
      </c>
      <c r="AF94">
        <v>4.5</v>
      </c>
      <c r="AG94">
        <v>176</v>
      </c>
      <c r="AH94">
        <v>1</v>
      </c>
      <c r="AI94" t="s">
        <v>856</v>
      </c>
      <c r="AJ94" t="s">
        <v>857</v>
      </c>
      <c r="AK94" t="s">
        <v>858</v>
      </c>
      <c r="AL94" t="s">
        <v>859</v>
      </c>
      <c r="AM94" t="s">
        <v>860</v>
      </c>
      <c r="AN94">
        <v>5</v>
      </c>
      <c r="AO94">
        <v>1</v>
      </c>
      <c r="AP94">
        <v>0</v>
      </c>
      <c r="AQ94">
        <v>1</v>
      </c>
      <c r="AR94" t="s">
        <v>861</v>
      </c>
      <c r="AS94">
        <v>46202</v>
      </c>
      <c r="AT94">
        <v>1</v>
      </c>
    </row>
    <row r="95" spans="1:46">
      <c r="A95">
        <v>93</v>
      </c>
      <c r="B95" t="s">
        <v>5</v>
      </c>
      <c r="C95" s="1">
        <v>43475</v>
      </c>
      <c r="D95">
        <v>18</v>
      </c>
      <c r="E95" t="s">
        <v>45</v>
      </c>
      <c r="F95">
        <v>18097</v>
      </c>
      <c r="G95" t="s">
        <v>46</v>
      </c>
      <c r="H95">
        <v>197215</v>
      </c>
      <c r="I95">
        <v>767367</v>
      </c>
      <c r="J95">
        <v>3334767</v>
      </c>
      <c r="K95">
        <v>941510</v>
      </c>
      <c r="L95">
        <v>753139</v>
      </c>
      <c r="M95">
        <v>393173</v>
      </c>
      <c r="N95">
        <v>554547</v>
      </c>
      <c r="O95">
        <v>531512</v>
      </c>
      <c r="P95">
        <v>81365</v>
      </c>
      <c r="Q95">
        <v>39778</v>
      </c>
      <c r="R95">
        <v>29728</v>
      </c>
      <c r="S95">
        <v>5866</v>
      </c>
      <c r="T95">
        <v>4149</v>
      </c>
      <c r="U95" t="s">
        <v>811</v>
      </c>
      <c r="V95">
        <v>1</v>
      </c>
      <c r="W95">
        <v>1</v>
      </c>
      <c r="X95" t="s">
        <v>862</v>
      </c>
      <c r="Y95" t="s">
        <v>863</v>
      </c>
      <c r="Z95" t="s">
        <v>864</v>
      </c>
      <c r="AA95" t="s">
        <v>51</v>
      </c>
      <c r="AB95" t="s">
        <v>45</v>
      </c>
      <c r="AC95">
        <v>46220</v>
      </c>
      <c r="AD95">
        <v>39.8728874663</v>
      </c>
      <c r="AE95">
        <v>-86.080345809500002</v>
      </c>
      <c r="AF95">
        <v>4.5</v>
      </c>
      <c r="AG95">
        <v>71</v>
      </c>
      <c r="AH95">
        <v>1</v>
      </c>
      <c r="AI95" t="s">
        <v>865</v>
      </c>
      <c r="AJ95" t="s">
        <v>866</v>
      </c>
      <c r="AK95" t="s">
        <v>867</v>
      </c>
      <c r="AL95" t="s">
        <v>868</v>
      </c>
      <c r="AM95" t="s">
        <v>869</v>
      </c>
      <c r="AN95">
        <v>5</v>
      </c>
      <c r="AO95">
        <v>0</v>
      </c>
      <c r="AP95">
        <v>0</v>
      </c>
      <c r="AQ95">
        <v>0</v>
      </c>
      <c r="AR95" s="2" t="s">
        <v>870</v>
      </c>
      <c r="AS95">
        <v>46220</v>
      </c>
      <c r="AT95">
        <v>2</v>
      </c>
    </row>
    <row r="96" spans="1:46">
      <c r="A96">
        <v>94</v>
      </c>
      <c r="B96" t="s">
        <v>5</v>
      </c>
      <c r="C96" s="1">
        <v>43475</v>
      </c>
      <c r="D96">
        <v>18</v>
      </c>
      <c r="E96" t="s">
        <v>45</v>
      </c>
      <c r="F96">
        <v>18097</v>
      </c>
      <c r="G96" t="s">
        <v>46</v>
      </c>
      <c r="H96">
        <v>197215</v>
      </c>
      <c r="I96">
        <v>767367</v>
      </c>
      <c r="J96">
        <v>3334767</v>
      </c>
      <c r="K96">
        <v>941510</v>
      </c>
      <c r="L96">
        <v>753139</v>
      </c>
      <c r="M96">
        <v>393173</v>
      </c>
      <c r="N96">
        <v>554547</v>
      </c>
      <c r="O96">
        <v>531512</v>
      </c>
      <c r="P96">
        <v>81365</v>
      </c>
      <c r="Q96">
        <v>39778</v>
      </c>
      <c r="R96">
        <v>29728</v>
      </c>
      <c r="S96">
        <v>5866</v>
      </c>
      <c r="T96">
        <v>4149</v>
      </c>
      <c r="U96" t="s">
        <v>811</v>
      </c>
      <c r="V96">
        <v>1</v>
      </c>
      <c r="W96">
        <v>1</v>
      </c>
      <c r="X96" t="s">
        <v>871</v>
      </c>
      <c r="Y96" t="s">
        <v>872</v>
      </c>
      <c r="Z96" t="s">
        <v>873</v>
      </c>
      <c r="AA96" t="s">
        <v>51</v>
      </c>
      <c r="AB96" t="s">
        <v>45</v>
      </c>
      <c r="AC96">
        <v>46202</v>
      </c>
      <c r="AD96">
        <v>39.780698600000001</v>
      </c>
      <c r="AE96">
        <v>-86.152322400000003</v>
      </c>
      <c r="AF96">
        <v>4</v>
      </c>
      <c r="AG96">
        <v>142</v>
      </c>
      <c r="AH96">
        <v>1</v>
      </c>
      <c r="AI96" t="s">
        <v>874</v>
      </c>
      <c r="AJ96" t="s">
        <v>875</v>
      </c>
      <c r="AK96" t="s">
        <v>876</v>
      </c>
      <c r="AL96" t="s">
        <v>877</v>
      </c>
      <c r="AM96" t="s">
        <v>878</v>
      </c>
      <c r="AN96">
        <v>5</v>
      </c>
      <c r="AO96">
        <v>1</v>
      </c>
      <c r="AP96">
        <v>0</v>
      </c>
      <c r="AQ96">
        <v>0</v>
      </c>
      <c r="AR96" t="s">
        <v>879</v>
      </c>
      <c r="AS96">
        <v>46202</v>
      </c>
      <c r="AT96">
        <v>1</v>
      </c>
    </row>
    <row r="97" spans="1:46">
      <c r="A97">
        <v>95</v>
      </c>
      <c r="B97" t="s">
        <v>5</v>
      </c>
      <c r="C97" s="1">
        <v>43476</v>
      </c>
      <c r="D97">
        <v>18</v>
      </c>
      <c r="E97" t="s">
        <v>45</v>
      </c>
      <c r="F97">
        <v>18057</v>
      </c>
      <c r="G97" t="s">
        <v>219</v>
      </c>
      <c r="H97">
        <v>60332</v>
      </c>
      <c r="I97">
        <v>277679</v>
      </c>
      <c r="J97">
        <v>1083910</v>
      </c>
      <c r="K97">
        <v>240889</v>
      </c>
      <c r="L97">
        <v>257706</v>
      </c>
      <c r="M97">
        <v>140956</v>
      </c>
      <c r="N97">
        <v>185441</v>
      </c>
      <c r="O97">
        <v>183132</v>
      </c>
      <c r="P97">
        <v>48767</v>
      </c>
      <c r="Q97">
        <v>12079</v>
      </c>
      <c r="R97">
        <v>10410</v>
      </c>
      <c r="S97">
        <v>2426</v>
      </c>
      <c r="T97">
        <v>2104</v>
      </c>
      <c r="U97" t="s">
        <v>880</v>
      </c>
      <c r="V97">
        <v>1</v>
      </c>
      <c r="W97">
        <v>1</v>
      </c>
      <c r="X97" t="s">
        <v>881</v>
      </c>
      <c r="Y97" t="s">
        <v>882</v>
      </c>
      <c r="Z97" t="s">
        <v>883</v>
      </c>
      <c r="AA97" t="s">
        <v>51</v>
      </c>
      <c r="AB97" t="s">
        <v>45</v>
      </c>
      <c r="AC97">
        <v>46260</v>
      </c>
      <c r="AD97">
        <v>39.913043999999999</v>
      </c>
      <c r="AE97">
        <v>-86.186081999999999</v>
      </c>
      <c r="AF97">
        <v>3.5</v>
      </c>
      <c r="AG97">
        <v>123</v>
      </c>
      <c r="AH97">
        <v>1</v>
      </c>
      <c r="AI97" t="s">
        <v>884</v>
      </c>
      <c r="AJ97" t="s">
        <v>885</v>
      </c>
      <c r="AK97" t="s">
        <v>886</v>
      </c>
      <c r="AL97" t="s">
        <v>887</v>
      </c>
      <c r="AM97" t="s">
        <v>888</v>
      </c>
      <c r="AN97">
        <v>5</v>
      </c>
      <c r="AO97">
        <v>0</v>
      </c>
      <c r="AP97">
        <v>0</v>
      </c>
      <c r="AQ97">
        <v>0</v>
      </c>
      <c r="AR97" t="s">
        <v>889</v>
      </c>
      <c r="AS97">
        <v>46260</v>
      </c>
      <c r="AT97">
        <v>4</v>
      </c>
    </row>
    <row r="98" spans="1:46">
      <c r="A98">
        <v>96</v>
      </c>
      <c r="B98" t="s">
        <v>5</v>
      </c>
      <c r="C98" s="1">
        <v>43476</v>
      </c>
      <c r="D98">
        <v>18</v>
      </c>
      <c r="E98" t="s">
        <v>45</v>
      </c>
      <c r="F98">
        <v>18057</v>
      </c>
      <c r="G98" t="s">
        <v>219</v>
      </c>
      <c r="H98">
        <v>60332</v>
      </c>
      <c r="I98">
        <v>277679</v>
      </c>
      <c r="J98">
        <v>1083910</v>
      </c>
      <c r="K98">
        <v>240889</v>
      </c>
      <c r="L98">
        <v>257706</v>
      </c>
      <c r="M98">
        <v>140956</v>
      </c>
      <c r="N98">
        <v>185441</v>
      </c>
      <c r="O98">
        <v>183132</v>
      </c>
      <c r="P98">
        <v>48767</v>
      </c>
      <c r="Q98">
        <v>12079</v>
      </c>
      <c r="R98">
        <v>10410</v>
      </c>
      <c r="S98">
        <v>2426</v>
      </c>
      <c r="T98">
        <v>2104</v>
      </c>
      <c r="U98" t="s">
        <v>880</v>
      </c>
      <c r="V98">
        <v>1</v>
      </c>
      <c r="W98">
        <v>1</v>
      </c>
      <c r="X98" t="s">
        <v>890</v>
      </c>
      <c r="Y98" t="s">
        <v>284</v>
      </c>
      <c r="Z98" t="s">
        <v>891</v>
      </c>
      <c r="AA98" t="s">
        <v>51</v>
      </c>
      <c r="AB98" t="s">
        <v>45</v>
      </c>
      <c r="AC98">
        <v>46256</v>
      </c>
      <c r="AD98">
        <v>39.926675840000001</v>
      </c>
      <c r="AE98">
        <v>-86.023849099900005</v>
      </c>
      <c r="AF98">
        <v>2</v>
      </c>
      <c r="AG98">
        <v>81</v>
      </c>
      <c r="AH98">
        <v>1</v>
      </c>
      <c r="AI98" t="s">
        <v>892</v>
      </c>
      <c r="AJ98" t="s">
        <v>893</v>
      </c>
      <c r="AK98" t="s">
        <v>894</v>
      </c>
      <c r="AL98" t="e">
        <f ca="1">-NUU8J_ucKMPj2Pxq5kS8g</f>
        <v>#NAME?</v>
      </c>
      <c r="AM98" t="s">
        <v>895</v>
      </c>
      <c r="AN98">
        <v>5</v>
      </c>
      <c r="AO98">
        <v>0</v>
      </c>
      <c r="AP98">
        <v>0</v>
      </c>
      <c r="AQ98">
        <v>0</v>
      </c>
      <c r="AR98" s="2" t="s">
        <v>896</v>
      </c>
      <c r="AS98">
        <v>46256</v>
      </c>
      <c r="AT98">
        <v>6</v>
      </c>
    </row>
    <row r="99" spans="1:46">
      <c r="A99">
        <v>97</v>
      </c>
      <c r="B99" t="s">
        <v>5</v>
      </c>
      <c r="C99" s="1">
        <v>43476</v>
      </c>
      <c r="D99">
        <v>18</v>
      </c>
      <c r="E99" t="s">
        <v>45</v>
      </c>
      <c r="F99">
        <v>18097</v>
      </c>
      <c r="G99" t="s">
        <v>46</v>
      </c>
      <c r="H99">
        <v>191544</v>
      </c>
      <c r="I99">
        <v>773038</v>
      </c>
      <c r="J99">
        <v>3414653</v>
      </c>
      <c r="K99">
        <v>937700</v>
      </c>
      <c r="L99">
        <v>797956</v>
      </c>
      <c r="M99">
        <v>413061</v>
      </c>
      <c r="N99">
        <v>569075</v>
      </c>
      <c r="O99">
        <v>529969</v>
      </c>
      <c r="P99">
        <v>84805</v>
      </c>
      <c r="Q99">
        <v>42124</v>
      </c>
      <c r="R99">
        <v>30542</v>
      </c>
      <c r="S99">
        <v>5664</v>
      </c>
      <c r="T99">
        <v>3757</v>
      </c>
      <c r="U99" t="s">
        <v>897</v>
      </c>
      <c r="V99">
        <v>1</v>
      </c>
      <c r="W99">
        <v>1</v>
      </c>
      <c r="X99" t="s">
        <v>898</v>
      </c>
      <c r="Y99" t="s">
        <v>899</v>
      </c>
      <c r="Z99" t="s">
        <v>900</v>
      </c>
      <c r="AA99" t="s">
        <v>51</v>
      </c>
      <c r="AB99" t="s">
        <v>45</v>
      </c>
      <c r="AC99">
        <v>46203</v>
      </c>
      <c r="AD99">
        <v>39.757710000000003</v>
      </c>
      <c r="AE99">
        <v>-86.145911081500003</v>
      </c>
      <c r="AF99">
        <v>4.5</v>
      </c>
      <c r="AG99">
        <v>347</v>
      </c>
      <c r="AH99">
        <v>1</v>
      </c>
      <c r="AI99" t="s">
        <v>901</v>
      </c>
      <c r="AJ99" t="s">
        <v>902</v>
      </c>
      <c r="AK99" t="s">
        <v>903</v>
      </c>
      <c r="AL99" t="s">
        <v>904</v>
      </c>
      <c r="AM99" t="s">
        <v>905</v>
      </c>
      <c r="AN99">
        <v>5</v>
      </c>
      <c r="AO99">
        <v>2</v>
      </c>
      <c r="AP99">
        <v>0</v>
      </c>
      <c r="AQ99">
        <v>1</v>
      </c>
      <c r="AR99" s="2" t="s">
        <v>906</v>
      </c>
      <c r="AS99">
        <v>46203</v>
      </c>
      <c r="AT99">
        <v>1</v>
      </c>
    </row>
    <row r="100" spans="1:46">
      <c r="A100">
        <v>98</v>
      </c>
      <c r="B100" t="s">
        <v>5</v>
      </c>
      <c r="C100" s="1">
        <v>43476</v>
      </c>
      <c r="D100">
        <v>18</v>
      </c>
      <c r="E100" t="s">
        <v>45</v>
      </c>
      <c r="F100">
        <v>18097</v>
      </c>
      <c r="G100" t="s">
        <v>46</v>
      </c>
      <c r="H100">
        <v>191544</v>
      </c>
      <c r="I100">
        <v>773038</v>
      </c>
      <c r="J100">
        <v>3414653</v>
      </c>
      <c r="K100">
        <v>937700</v>
      </c>
      <c r="L100">
        <v>797956</v>
      </c>
      <c r="M100">
        <v>413061</v>
      </c>
      <c r="N100">
        <v>569075</v>
      </c>
      <c r="O100">
        <v>529969</v>
      </c>
      <c r="P100">
        <v>84805</v>
      </c>
      <c r="Q100">
        <v>42124</v>
      </c>
      <c r="R100">
        <v>30542</v>
      </c>
      <c r="S100">
        <v>5664</v>
      </c>
      <c r="T100">
        <v>3757</v>
      </c>
      <c r="U100" t="s">
        <v>897</v>
      </c>
      <c r="V100">
        <v>1</v>
      </c>
      <c r="W100">
        <v>1</v>
      </c>
      <c r="X100" t="s">
        <v>907</v>
      </c>
      <c r="Y100" t="s">
        <v>908</v>
      </c>
      <c r="Z100" t="s">
        <v>909</v>
      </c>
      <c r="AA100" t="s">
        <v>51</v>
      </c>
      <c r="AB100" t="s">
        <v>45</v>
      </c>
      <c r="AC100">
        <v>46240</v>
      </c>
      <c r="AD100">
        <v>39.910491499999999</v>
      </c>
      <c r="AE100">
        <v>-86.107745199999997</v>
      </c>
      <c r="AF100">
        <v>4</v>
      </c>
      <c r="AG100">
        <v>433</v>
      </c>
      <c r="AH100">
        <v>1</v>
      </c>
      <c r="AI100" t="s">
        <v>910</v>
      </c>
      <c r="AJ100" t="s">
        <v>911</v>
      </c>
      <c r="AK100" t="s">
        <v>245</v>
      </c>
      <c r="AL100" t="s">
        <v>912</v>
      </c>
      <c r="AM100" t="s">
        <v>913</v>
      </c>
      <c r="AN100">
        <v>5</v>
      </c>
      <c r="AO100">
        <v>0</v>
      </c>
      <c r="AP100">
        <v>0</v>
      </c>
      <c r="AQ100">
        <v>0</v>
      </c>
      <c r="AR100" t="s">
        <v>914</v>
      </c>
      <c r="AS100">
        <v>46240</v>
      </c>
      <c r="AT100">
        <v>2</v>
      </c>
    </row>
    <row r="101" spans="1:46">
      <c r="A101">
        <v>99</v>
      </c>
      <c r="B101" t="s">
        <v>5</v>
      </c>
      <c r="C101" s="1">
        <v>43478</v>
      </c>
      <c r="D101">
        <v>18</v>
      </c>
      <c r="E101" t="s">
        <v>45</v>
      </c>
      <c r="F101">
        <v>18097</v>
      </c>
      <c r="G101" t="s">
        <v>46</v>
      </c>
      <c r="H101">
        <v>216689</v>
      </c>
      <c r="I101">
        <v>747893</v>
      </c>
      <c r="J101">
        <v>3071013</v>
      </c>
      <c r="K101">
        <v>845677</v>
      </c>
      <c r="L101">
        <v>792303</v>
      </c>
      <c r="M101">
        <v>395767</v>
      </c>
      <c r="N101">
        <v>512392</v>
      </c>
      <c r="O101">
        <v>395652</v>
      </c>
      <c r="P101">
        <v>61118</v>
      </c>
      <c r="Q101">
        <v>33085</v>
      </c>
      <c r="R101">
        <v>26606</v>
      </c>
      <c r="S101">
        <v>4871</v>
      </c>
      <c r="T101">
        <v>3542</v>
      </c>
      <c r="U101" t="s">
        <v>915</v>
      </c>
      <c r="V101">
        <v>2</v>
      </c>
      <c r="W101">
        <v>1</v>
      </c>
      <c r="X101" t="s">
        <v>916</v>
      </c>
      <c r="Y101" t="s">
        <v>917</v>
      </c>
      <c r="Z101" t="s">
        <v>918</v>
      </c>
      <c r="AA101" t="s">
        <v>51</v>
      </c>
      <c r="AB101" t="s">
        <v>45</v>
      </c>
      <c r="AC101">
        <v>46220</v>
      </c>
      <c r="AD101">
        <v>39.868794700000002</v>
      </c>
      <c r="AE101">
        <v>-86.140712899999997</v>
      </c>
      <c r="AF101">
        <v>4</v>
      </c>
      <c r="AG101">
        <v>308</v>
      </c>
      <c r="AH101">
        <v>1</v>
      </c>
      <c r="AI101" t="s">
        <v>919</v>
      </c>
      <c r="AJ101" t="s">
        <v>920</v>
      </c>
      <c r="AK101" t="s">
        <v>383</v>
      </c>
      <c r="AL101" t="s">
        <v>921</v>
      </c>
      <c r="AM101" t="e">
        <f ca="1">-HxfPm7CuoE0wUHaYrCAwg</f>
        <v>#NAME?</v>
      </c>
      <c r="AN101">
        <v>5</v>
      </c>
      <c r="AO101">
        <v>0</v>
      </c>
      <c r="AP101">
        <v>0</v>
      </c>
      <c r="AQ101">
        <v>0</v>
      </c>
      <c r="AR101" t="s">
        <v>922</v>
      </c>
      <c r="AS101">
        <v>46220</v>
      </c>
      <c r="AT101">
        <v>2</v>
      </c>
    </row>
    <row r="102" spans="1:46">
      <c r="A102">
        <v>100</v>
      </c>
      <c r="B102" t="s">
        <v>5</v>
      </c>
      <c r="C102" s="1">
        <v>43478</v>
      </c>
      <c r="D102">
        <v>18</v>
      </c>
      <c r="E102" t="s">
        <v>45</v>
      </c>
      <c r="F102">
        <v>18097</v>
      </c>
      <c r="G102" t="s">
        <v>46</v>
      </c>
      <c r="H102">
        <v>216689</v>
      </c>
      <c r="I102">
        <v>747893</v>
      </c>
      <c r="J102">
        <v>3071013</v>
      </c>
      <c r="K102">
        <v>845677</v>
      </c>
      <c r="L102">
        <v>792303</v>
      </c>
      <c r="M102">
        <v>395767</v>
      </c>
      <c r="N102">
        <v>512392</v>
      </c>
      <c r="O102">
        <v>395652</v>
      </c>
      <c r="P102">
        <v>61118</v>
      </c>
      <c r="Q102">
        <v>33085</v>
      </c>
      <c r="R102">
        <v>26606</v>
      </c>
      <c r="S102">
        <v>4871</v>
      </c>
      <c r="T102">
        <v>3542</v>
      </c>
      <c r="U102" t="s">
        <v>915</v>
      </c>
      <c r="V102">
        <v>2</v>
      </c>
      <c r="W102">
        <v>1</v>
      </c>
      <c r="X102" t="s">
        <v>923</v>
      </c>
      <c r="Y102" t="s">
        <v>284</v>
      </c>
      <c r="Z102" t="s">
        <v>924</v>
      </c>
      <c r="AA102" t="s">
        <v>51</v>
      </c>
      <c r="AB102" t="s">
        <v>45</v>
      </c>
      <c r="AC102">
        <v>46237</v>
      </c>
      <c r="AD102">
        <v>39.664793982500001</v>
      </c>
      <c r="AE102">
        <v>-86.094208136199995</v>
      </c>
      <c r="AF102">
        <v>2</v>
      </c>
      <c r="AG102">
        <v>65</v>
      </c>
      <c r="AH102">
        <v>1</v>
      </c>
      <c r="AI102" t="s">
        <v>925</v>
      </c>
      <c r="AJ102" t="s">
        <v>926</v>
      </c>
      <c r="AK102" t="s">
        <v>324</v>
      </c>
      <c r="AL102" t="s">
        <v>927</v>
      </c>
      <c r="AM102" t="s">
        <v>928</v>
      </c>
      <c r="AN102">
        <v>1</v>
      </c>
      <c r="AO102">
        <v>0</v>
      </c>
      <c r="AP102">
        <v>0</v>
      </c>
      <c r="AQ102">
        <v>0</v>
      </c>
      <c r="AR102" t="s">
        <v>929</v>
      </c>
      <c r="AS102">
        <v>46237</v>
      </c>
      <c r="AT102">
        <v>5</v>
      </c>
    </row>
    <row r="103" spans="1:46">
      <c r="A103">
        <v>101</v>
      </c>
      <c r="B103" t="s">
        <v>5</v>
      </c>
      <c r="C103" s="1">
        <v>43478</v>
      </c>
      <c r="D103">
        <v>18</v>
      </c>
      <c r="E103" t="s">
        <v>45</v>
      </c>
      <c r="F103">
        <v>18097</v>
      </c>
      <c r="G103" t="s">
        <v>46</v>
      </c>
      <c r="H103">
        <v>216689</v>
      </c>
      <c r="I103">
        <v>747893</v>
      </c>
      <c r="J103">
        <v>3071013</v>
      </c>
      <c r="K103">
        <v>845677</v>
      </c>
      <c r="L103">
        <v>792303</v>
      </c>
      <c r="M103">
        <v>395767</v>
      </c>
      <c r="N103">
        <v>512392</v>
      </c>
      <c r="O103">
        <v>395652</v>
      </c>
      <c r="P103">
        <v>61118</v>
      </c>
      <c r="Q103">
        <v>33085</v>
      </c>
      <c r="R103">
        <v>26606</v>
      </c>
      <c r="S103">
        <v>4871</v>
      </c>
      <c r="T103">
        <v>3542</v>
      </c>
      <c r="U103" t="s">
        <v>915</v>
      </c>
      <c r="V103">
        <v>2</v>
      </c>
      <c r="W103">
        <v>1</v>
      </c>
      <c r="X103" t="s">
        <v>930</v>
      </c>
      <c r="Y103" t="s">
        <v>268</v>
      </c>
      <c r="Z103" t="s">
        <v>931</v>
      </c>
      <c r="AA103" t="s">
        <v>51</v>
      </c>
      <c r="AB103" t="s">
        <v>45</v>
      </c>
      <c r="AC103">
        <v>46219</v>
      </c>
      <c r="AD103">
        <v>39.801012</v>
      </c>
      <c r="AE103">
        <v>-86.044904440600007</v>
      </c>
      <c r="AF103">
        <v>2.5</v>
      </c>
      <c r="AG103">
        <v>52</v>
      </c>
      <c r="AH103">
        <v>0</v>
      </c>
      <c r="AI103" t="s">
        <v>932</v>
      </c>
      <c r="AJ103" t="s">
        <v>933</v>
      </c>
      <c r="AK103" t="s">
        <v>934</v>
      </c>
      <c r="AL103" t="s">
        <v>935</v>
      </c>
      <c r="AM103" t="e">
        <f ca="1">-lSlKN2KghXU5jHY1-cv-g</f>
        <v>#NAME?</v>
      </c>
      <c r="AN103">
        <v>2</v>
      </c>
      <c r="AO103">
        <v>0</v>
      </c>
      <c r="AP103">
        <v>0</v>
      </c>
      <c r="AQ103">
        <v>0</v>
      </c>
      <c r="AR103" t="s">
        <v>936</v>
      </c>
      <c r="AS103">
        <v>46219</v>
      </c>
      <c r="AT103">
        <v>9</v>
      </c>
    </row>
    <row r="104" spans="1:46">
      <c r="A104">
        <v>102</v>
      </c>
      <c r="B104" t="s">
        <v>5</v>
      </c>
      <c r="C104" s="1">
        <v>43478</v>
      </c>
      <c r="D104">
        <v>18</v>
      </c>
      <c r="E104" t="s">
        <v>45</v>
      </c>
      <c r="F104">
        <v>18097</v>
      </c>
      <c r="G104" t="s">
        <v>46</v>
      </c>
      <c r="H104">
        <v>216689</v>
      </c>
      <c r="I104">
        <v>747893</v>
      </c>
      <c r="J104">
        <v>3071013</v>
      </c>
      <c r="K104">
        <v>845677</v>
      </c>
      <c r="L104">
        <v>792303</v>
      </c>
      <c r="M104">
        <v>395767</v>
      </c>
      <c r="N104">
        <v>512392</v>
      </c>
      <c r="O104">
        <v>395652</v>
      </c>
      <c r="P104">
        <v>61118</v>
      </c>
      <c r="Q104">
        <v>33085</v>
      </c>
      <c r="R104">
        <v>26606</v>
      </c>
      <c r="S104">
        <v>4871</v>
      </c>
      <c r="T104">
        <v>3542</v>
      </c>
      <c r="U104" t="s">
        <v>915</v>
      </c>
      <c r="V104">
        <v>2</v>
      </c>
      <c r="W104">
        <v>1</v>
      </c>
      <c r="X104" t="s">
        <v>937</v>
      </c>
      <c r="Y104" t="s">
        <v>540</v>
      </c>
      <c r="Z104" t="s">
        <v>938</v>
      </c>
      <c r="AA104" t="s">
        <v>51</v>
      </c>
      <c r="AB104" t="s">
        <v>45</v>
      </c>
      <c r="AC104">
        <v>46204</v>
      </c>
      <c r="AD104">
        <v>39.767435399999997</v>
      </c>
      <c r="AE104">
        <v>-86.160120000000006</v>
      </c>
      <c r="AF104">
        <v>3</v>
      </c>
      <c r="AG104">
        <v>124</v>
      </c>
      <c r="AH104">
        <v>1</v>
      </c>
      <c r="AI104" t="s">
        <v>939</v>
      </c>
      <c r="AJ104" t="s">
        <v>940</v>
      </c>
      <c r="AK104" t="s">
        <v>941</v>
      </c>
      <c r="AL104" t="s">
        <v>942</v>
      </c>
      <c r="AM104" t="s">
        <v>943</v>
      </c>
      <c r="AN104">
        <v>1</v>
      </c>
      <c r="AO104">
        <v>0</v>
      </c>
      <c r="AP104">
        <v>0</v>
      </c>
      <c r="AQ104">
        <v>0</v>
      </c>
      <c r="AR104" t="s">
        <v>944</v>
      </c>
      <c r="AS104">
        <v>46204</v>
      </c>
      <c r="AT104">
        <v>1</v>
      </c>
    </row>
    <row r="105" spans="1:46">
      <c r="A105">
        <v>103</v>
      </c>
      <c r="B105" t="s">
        <v>5</v>
      </c>
      <c r="C105" s="1">
        <v>43478</v>
      </c>
      <c r="D105">
        <v>18</v>
      </c>
      <c r="E105" t="s">
        <v>45</v>
      </c>
      <c r="F105">
        <v>18097</v>
      </c>
      <c r="G105" t="s">
        <v>46</v>
      </c>
      <c r="H105">
        <v>216689</v>
      </c>
      <c r="I105">
        <v>747893</v>
      </c>
      <c r="J105">
        <v>3071013</v>
      </c>
      <c r="K105">
        <v>845677</v>
      </c>
      <c r="L105">
        <v>792303</v>
      </c>
      <c r="M105">
        <v>395767</v>
      </c>
      <c r="N105">
        <v>512392</v>
      </c>
      <c r="O105">
        <v>395652</v>
      </c>
      <c r="P105">
        <v>61118</v>
      </c>
      <c r="Q105">
        <v>33085</v>
      </c>
      <c r="R105">
        <v>26606</v>
      </c>
      <c r="S105">
        <v>4871</v>
      </c>
      <c r="T105">
        <v>3542</v>
      </c>
      <c r="U105" t="s">
        <v>915</v>
      </c>
      <c r="V105">
        <v>2</v>
      </c>
      <c r="W105">
        <v>1</v>
      </c>
      <c r="X105" t="s">
        <v>945</v>
      </c>
      <c r="Y105" t="s">
        <v>946</v>
      </c>
      <c r="Z105" t="s">
        <v>947</v>
      </c>
      <c r="AA105" t="s">
        <v>51</v>
      </c>
      <c r="AB105" t="s">
        <v>45</v>
      </c>
      <c r="AC105">
        <v>46240</v>
      </c>
      <c r="AD105">
        <v>39.925803629100002</v>
      </c>
      <c r="AE105">
        <v>-86.087641500000004</v>
      </c>
      <c r="AF105">
        <v>4</v>
      </c>
      <c r="AG105">
        <v>61</v>
      </c>
      <c r="AH105">
        <v>0</v>
      </c>
      <c r="AI105" t="s">
        <v>948</v>
      </c>
      <c r="AJ105" t="s">
        <v>949</v>
      </c>
      <c r="AK105" t="s">
        <v>950</v>
      </c>
      <c r="AL105" t="s">
        <v>951</v>
      </c>
      <c r="AM105" t="s">
        <v>952</v>
      </c>
      <c r="AN105">
        <v>5</v>
      </c>
      <c r="AO105">
        <v>3</v>
      </c>
      <c r="AP105">
        <v>0</v>
      </c>
      <c r="AQ105">
        <v>1</v>
      </c>
      <c r="AR105" s="2" t="s">
        <v>953</v>
      </c>
      <c r="AS105">
        <v>46240</v>
      </c>
      <c r="AT105">
        <v>2</v>
      </c>
    </row>
    <row r="106" spans="1:46">
      <c r="A106">
        <v>104</v>
      </c>
      <c r="B106" t="s">
        <v>5</v>
      </c>
      <c r="C106" s="1">
        <v>43478</v>
      </c>
      <c r="D106">
        <v>18</v>
      </c>
      <c r="E106" t="s">
        <v>45</v>
      </c>
      <c r="F106">
        <v>18097</v>
      </c>
      <c r="G106" t="s">
        <v>46</v>
      </c>
      <c r="H106">
        <v>216689</v>
      </c>
      <c r="I106">
        <v>747893</v>
      </c>
      <c r="J106">
        <v>3071013</v>
      </c>
      <c r="K106">
        <v>845677</v>
      </c>
      <c r="L106">
        <v>792303</v>
      </c>
      <c r="M106">
        <v>395767</v>
      </c>
      <c r="N106">
        <v>512392</v>
      </c>
      <c r="O106">
        <v>395652</v>
      </c>
      <c r="P106">
        <v>61118</v>
      </c>
      <c r="Q106">
        <v>33085</v>
      </c>
      <c r="R106">
        <v>26606</v>
      </c>
      <c r="S106">
        <v>4871</v>
      </c>
      <c r="T106">
        <v>3542</v>
      </c>
      <c r="U106" t="s">
        <v>915</v>
      </c>
      <c r="V106">
        <v>2</v>
      </c>
      <c r="W106">
        <v>1</v>
      </c>
      <c r="X106" t="s">
        <v>954</v>
      </c>
      <c r="Y106" t="s">
        <v>821</v>
      </c>
      <c r="Z106" t="s">
        <v>955</v>
      </c>
      <c r="AA106" t="s">
        <v>51</v>
      </c>
      <c r="AB106" t="s">
        <v>45</v>
      </c>
      <c r="AC106">
        <v>46240</v>
      </c>
      <c r="AD106">
        <v>39.91084</v>
      </c>
      <c r="AE106">
        <v>-86.109099999999998</v>
      </c>
      <c r="AF106">
        <v>4.5</v>
      </c>
      <c r="AG106">
        <v>262</v>
      </c>
      <c r="AH106">
        <v>1</v>
      </c>
      <c r="AI106" t="s">
        <v>956</v>
      </c>
      <c r="AJ106" t="s">
        <v>957</v>
      </c>
      <c r="AK106" t="s">
        <v>825</v>
      </c>
      <c r="AL106" t="s">
        <v>958</v>
      </c>
      <c r="AM106" t="s">
        <v>959</v>
      </c>
      <c r="AN106">
        <v>5</v>
      </c>
      <c r="AO106">
        <v>1</v>
      </c>
      <c r="AP106">
        <v>0</v>
      </c>
      <c r="AQ106">
        <v>0</v>
      </c>
      <c r="AR106" t="s">
        <v>960</v>
      </c>
      <c r="AS106">
        <v>46240</v>
      </c>
      <c r="AT106">
        <v>2</v>
      </c>
    </row>
    <row r="107" spans="1:46">
      <c r="A107">
        <v>105</v>
      </c>
      <c r="B107" t="s">
        <v>5</v>
      </c>
      <c r="C107" s="1">
        <v>43479</v>
      </c>
      <c r="D107">
        <v>18</v>
      </c>
      <c r="E107" t="s">
        <v>45</v>
      </c>
      <c r="F107">
        <v>18097</v>
      </c>
      <c r="G107" t="s">
        <v>46</v>
      </c>
      <c r="H107">
        <v>198663</v>
      </c>
      <c r="I107">
        <v>765919</v>
      </c>
      <c r="J107">
        <v>3326054</v>
      </c>
      <c r="K107">
        <v>929871</v>
      </c>
      <c r="L107">
        <v>776665</v>
      </c>
      <c r="M107">
        <v>408881</v>
      </c>
      <c r="N107">
        <v>544968</v>
      </c>
      <c r="O107">
        <v>510254</v>
      </c>
      <c r="P107">
        <v>83027</v>
      </c>
      <c r="Q107">
        <v>37107</v>
      </c>
      <c r="R107">
        <v>26268</v>
      </c>
      <c r="S107">
        <v>5295</v>
      </c>
      <c r="T107">
        <v>3718</v>
      </c>
      <c r="U107" t="s">
        <v>961</v>
      </c>
      <c r="V107">
        <v>2</v>
      </c>
      <c r="W107">
        <v>1</v>
      </c>
      <c r="X107" t="s">
        <v>962</v>
      </c>
      <c r="Y107" t="s">
        <v>963</v>
      </c>
      <c r="Z107" t="s">
        <v>964</v>
      </c>
      <c r="AA107" t="s">
        <v>51</v>
      </c>
      <c r="AB107" t="s">
        <v>45</v>
      </c>
      <c r="AC107">
        <v>46226</v>
      </c>
      <c r="AD107">
        <v>39.827751499999998</v>
      </c>
      <c r="AE107">
        <v>-86.009596000000002</v>
      </c>
      <c r="AF107">
        <v>2</v>
      </c>
      <c r="AG107">
        <v>9</v>
      </c>
      <c r="AH107">
        <v>1</v>
      </c>
      <c r="AI107" t="s">
        <v>965</v>
      </c>
      <c r="AJ107" t="s">
        <v>966</v>
      </c>
      <c r="AK107" t="s">
        <v>576</v>
      </c>
      <c r="AL107" t="s">
        <v>967</v>
      </c>
      <c r="AM107" t="s">
        <v>968</v>
      </c>
      <c r="AN107">
        <v>1</v>
      </c>
      <c r="AO107">
        <v>1</v>
      </c>
      <c r="AP107">
        <v>0</v>
      </c>
      <c r="AQ107">
        <v>0</v>
      </c>
      <c r="AR107" t="s">
        <v>969</v>
      </c>
      <c r="AS107">
        <v>46226</v>
      </c>
      <c r="AT107">
        <v>3</v>
      </c>
    </row>
    <row r="108" spans="1:46">
      <c r="A108">
        <v>106</v>
      </c>
      <c r="B108" t="s">
        <v>5</v>
      </c>
      <c r="C108" s="1">
        <v>43480</v>
      </c>
      <c r="D108">
        <v>18</v>
      </c>
      <c r="E108" t="s">
        <v>45</v>
      </c>
      <c r="F108">
        <v>18097</v>
      </c>
      <c r="G108" t="s">
        <v>46</v>
      </c>
      <c r="H108">
        <v>196474</v>
      </c>
      <c r="I108">
        <v>768108</v>
      </c>
      <c r="J108">
        <v>3271515</v>
      </c>
      <c r="K108">
        <v>915701</v>
      </c>
      <c r="L108">
        <v>750228</v>
      </c>
      <c r="M108">
        <v>389790</v>
      </c>
      <c r="N108">
        <v>536014</v>
      </c>
      <c r="O108">
        <v>523387</v>
      </c>
      <c r="P108">
        <v>82141</v>
      </c>
      <c r="Q108">
        <v>39377</v>
      </c>
      <c r="R108">
        <v>26398</v>
      </c>
      <c r="S108">
        <v>5071</v>
      </c>
      <c r="T108">
        <v>3408</v>
      </c>
      <c r="U108" t="s">
        <v>970</v>
      </c>
      <c r="V108">
        <v>2</v>
      </c>
      <c r="W108">
        <v>1</v>
      </c>
      <c r="X108" t="s">
        <v>971</v>
      </c>
      <c r="Y108" t="s">
        <v>972</v>
      </c>
      <c r="Z108" t="s">
        <v>973</v>
      </c>
      <c r="AA108" t="s">
        <v>51</v>
      </c>
      <c r="AB108" t="s">
        <v>45</v>
      </c>
      <c r="AC108">
        <v>46220</v>
      </c>
      <c r="AD108">
        <v>39.872633399999998</v>
      </c>
      <c r="AE108">
        <v>-86.1431501</v>
      </c>
      <c r="AF108">
        <v>3.5</v>
      </c>
      <c r="AG108">
        <v>313</v>
      </c>
      <c r="AH108">
        <v>1</v>
      </c>
      <c r="AI108" t="s">
        <v>974</v>
      </c>
      <c r="AJ108" t="s">
        <v>975</v>
      </c>
      <c r="AK108" t="s">
        <v>976</v>
      </c>
      <c r="AL108" t="s">
        <v>977</v>
      </c>
      <c r="AM108" t="s">
        <v>978</v>
      </c>
      <c r="AN108">
        <v>5</v>
      </c>
      <c r="AO108">
        <v>0</v>
      </c>
      <c r="AP108">
        <v>0</v>
      </c>
      <c r="AQ108">
        <v>0</v>
      </c>
      <c r="AR108" t="s">
        <v>979</v>
      </c>
      <c r="AS108">
        <v>46220</v>
      </c>
      <c r="AT108">
        <v>2</v>
      </c>
    </row>
    <row r="109" spans="1:46">
      <c r="A109">
        <v>107</v>
      </c>
      <c r="B109" t="s">
        <v>5</v>
      </c>
      <c r="C109" s="1">
        <v>43480</v>
      </c>
      <c r="D109">
        <v>18</v>
      </c>
      <c r="E109" t="s">
        <v>45</v>
      </c>
      <c r="F109">
        <v>18097</v>
      </c>
      <c r="G109" t="s">
        <v>46</v>
      </c>
      <c r="H109">
        <v>196474</v>
      </c>
      <c r="I109">
        <v>768108</v>
      </c>
      <c r="J109">
        <v>3271515</v>
      </c>
      <c r="K109">
        <v>915701</v>
      </c>
      <c r="L109">
        <v>750228</v>
      </c>
      <c r="M109">
        <v>389790</v>
      </c>
      <c r="N109">
        <v>536014</v>
      </c>
      <c r="O109">
        <v>523387</v>
      </c>
      <c r="P109">
        <v>82141</v>
      </c>
      <c r="Q109">
        <v>39377</v>
      </c>
      <c r="R109">
        <v>26398</v>
      </c>
      <c r="S109">
        <v>5071</v>
      </c>
      <c r="T109">
        <v>3408</v>
      </c>
      <c r="U109" t="s">
        <v>970</v>
      </c>
      <c r="V109">
        <v>2</v>
      </c>
      <c r="W109">
        <v>1</v>
      </c>
      <c r="X109" t="s">
        <v>980</v>
      </c>
      <c r="Y109" t="s">
        <v>981</v>
      </c>
      <c r="Z109" t="s">
        <v>982</v>
      </c>
      <c r="AA109" t="s">
        <v>51</v>
      </c>
      <c r="AB109" t="s">
        <v>45</v>
      </c>
      <c r="AC109">
        <v>46204</v>
      </c>
      <c r="AD109">
        <v>39.776719100000001</v>
      </c>
      <c r="AE109">
        <v>-86.146186999999998</v>
      </c>
      <c r="AF109">
        <v>4</v>
      </c>
      <c r="AG109">
        <v>783</v>
      </c>
      <c r="AH109">
        <v>1</v>
      </c>
      <c r="AI109" t="s">
        <v>983</v>
      </c>
      <c r="AJ109" t="s">
        <v>984</v>
      </c>
      <c r="AK109" t="s">
        <v>985</v>
      </c>
      <c r="AL109" t="s">
        <v>986</v>
      </c>
      <c r="AM109" t="s">
        <v>987</v>
      </c>
      <c r="AN109">
        <v>5</v>
      </c>
      <c r="AO109">
        <v>3</v>
      </c>
      <c r="AP109">
        <v>0</v>
      </c>
      <c r="AQ109">
        <v>3</v>
      </c>
      <c r="AR109" s="2" t="s">
        <v>988</v>
      </c>
      <c r="AS109">
        <v>46204</v>
      </c>
      <c r="AT109">
        <v>1</v>
      </c>
    </row>
    <row r="110" spans="1:46">
      <c r="A110">
        <v>108</v>
      </c>
      <c r="B110" t="s">
        <v>5</v>
      </c>
      <c r="C110" s="1">
        <v>43481</v>
      </c>
      <c r="D110">
        <v>18</v>
      </c>
      <c r="E110" t="s">
        <v>45</v>
      </c>
      <c r="F110">
        <v>18097</v>
      </c>
      <c r="G110" t="s">
        <v>46</v>
      </c>
      <c r="H110">
        <v>192670</v>
      </c>
      <c r="I110">
        <v>771912</v>
      </c>
      <c r="J110">
        <v>3302134</v>
      </c>
      <c r="K110">
        <v>915471</v>
      </c>
      <c r="L110">
        <v>750255</v>
      </c>
      <c r="M110">
        <v>391249</v>
      </c>
      <c r="N110">
        <v>547329</v>
      </c>
      <c r="O110">
        <v>533852</v>
      </c>
      <c r="P110">
        <v>87159</v>
      </c>
      <c r="Q110">
        <v>39465</v>
      </c>
      <c r="R110">
        <v>27469</v>
      </c>
      <c r="S110">
        <v>6393</v>
      </c>
      <c r="T110">
        <v>3492</v>
      </c>
      <c r="U110" t="s">
        <v>989</v>
      </c>
      <c r="V110">
        <v>2</v>
      </c>
      <c r="W110">
        <v>1</v>
      </c>
      <c r="X110" t="s">
        <v>990</v>
      </c>
      <c r="Y110" t="s">
        <v>991</v>
      </c>
      <c r="Z110" t="s">
        <v>992</v>
      </c>
      <c r="AA110" t="s">
        <v>51</v>
      </c>
      <c r="AB110" t="s">
        <v>45</v>
      </c>
      <c r="AC110">
        <v>46220</v>
      </c>
      <c r="AD110">
        <v>39.866129999999998</v>
      </c>
      <c r="AE110">
        <v>-86.121511999999996</v>
      </c>
      <c r="AF110">
        <v>2.5</v>
      </c>
      <c r="AG110">
        <v>68</v>
      </c>
      <c r="AH110">
        <v>0</v>
      </c>
      <c r="AI110" t="s">
        <v>993</v>
      </c>
      <c r="AJ110" t="s">
        <v>994</v>
      </c>
      <c r="AK110" t="s">
        <v>995</v>
      </c>
      <c r="AL110" t="s">
        <v>996</v>
      </c>
      <c r="AM110" t="s">
        <v>997</v>
      </c>
      <c r="AN110">
        <v>2</v>
      </c>
      <c r="AO110">
        <v>1</v>
      </c>
      <c r="AP110">
        <v>1</v>
      </c>
      <c r="AQ110">
        <v>1</v>
      </c>
      <c r="AR110" s="2" t="s">
        <v>998</v>
      </c>
      <c r="AS110">
        <v>46220</v>
      </c>
      <c r="AT110">
        <v>2</v>
      </c>
    </row>
    <row r="111" spans="1:46">
      <c r="A111">
        <v>109</v>
      </c>
      <c r="B111" t="s">
        <v>5</v>
      </c>
      <c r="C111" s="1">
        <v>43481</v>
      </c>
      <c r="D111">
        <v>18</v>
      </c>
      <c r="E111" t="s">
        <v>45</v>
      </c>
      <c r="F111">
        <v>18097</v>
      </c>
      <c r="G111" t="s">
        <v>46</v>
      </c>
      <c r="H111">
        <v>192670</v>
      </c>
      <c r="I111">
        <v>771912</v>
      </c>
      <c r="J111">
        <v>3302134</v>
      </c>
      <c r="K111">
        <v>915471</v>
      </c>
      <c r="L111">
        <v>750255</v>
      </c>
      <c r="M111">
        <v>391249</v>
      </c>
      <c r="N111">
        <v>547329</v>
      </c>
      <c r="O111">
        <v>533852</v>
      </c>
      <c r="P111">
        <v>87159</v>
      </c>
      <c r="Q111">
        <v>39465</v>
      </c>
      <c r="R111">
        <v>27469</v>
      </c>
      <c r="S111">
        <v>6393</v>
      </c>
      <c r="T111">
        <v>3492</v>
      </c>
      <c r="U111" t="s">
        <v>989</v>
      </c>
      <c r="V111">
        <v>2</v>
      </c>
      <c r="W111">
        <v>1</v>
      </c>
      <c r="X111" t="s">
        <v>999</v>
      </c>
      <c r="Y111" t="s">
        <v>1000</v>
      </c>
      <c r="Z111" t="s">
        <v>1001</v>
      </c>
      <c r="AA111" t="s">
        <v>51</v>
      </c>
      <c r="AB111" t="s">
        <v>45</v>
      </c>
      <c r="AC111">
        <v>46202</v>
      </c>
      <c r="AD111">
        <v>39.793722000000002</v>
      </c>
      <c r="AE111">
        <v>-86.144599999999997</v>
      </c>
      <c r="AF111">
        <v>4</v>
      </c>
      <c r="AG111">
        <v>85</v>
      </c>
      <c r="AH111">
        <v>1</v>
      </c>
      <c r="AI111" t="s">
        <v>1002</v>
      </c>
      <c r="AJ111" t="s">
        <v>1003</v>
      </c>
      <c r="AK111" t="s">
        <v>1004</v>
      </c>
      <c r="AL111" t="s">
        <v>1005</v>
      </c>
      <c r="AM111" t="s">
        <v>1006</v>
      </c>
      <c r="AN111">
        <v>3</v>
      </c>
      <c r="AO111">
        <v>0</v>
      </c>
      <c r="AP111">
        <v>0</v>
      </c>
      <c r="AQ111">
        <v>0</v>
      </c>
      <c r="AR111" t="s">
        <v>1007</v>
      </c>
      <c r="AS111">
        <v>46202</v>
      </c>
      <c r="AT111">
        <v>1</v>
      </c>
    </row>
    <row r="112" spans="1:46">
      <c r="A112">
        <v>110</v>
      </c>
      <c r="B112" t="s">
        <v>5</v>
      </c>
      <c r="C112" s="1">
        <v>43482</v>
      </c>
      <c r="D112">
        <v>18</v>
      </c>
      <c r="E112" t="s">
        <v>45</v>
      </c>
      <c r="F112">
        <v>18097</v>
      </c>
      <c r="G112" t="s">
        <v>46</v>
      </c>
      <c r="H112">
        <v>193391</v>
      </c>
      <c r="I112">
        <v>771191</v>
      </c>
      <c r="J112">
        <v>3455250</v>
      </c>
      <c r="K112">
        <v>1000493</v>
      </c>
      <c r="L112">
        <v>782950</v>
      </c>
      <c r="M112">
        <v>403956</v>
      </c>
      <c r="N112">
        <v>572616</v>
      </c>
      <c r="O112">
        <v>532879</v>
      </c>
      <c r="P112">
        <v>81273</v>
      </c>
      <c r="Q112">
        <v>39020</v>
      </c>
      <c r="R112">
        <v>31205</v>
      </c>
      <c r="S112">
        <v>6868</v>
      </c>
      <c r="T112">
        <v>3990</v>
      </c>
      <c r="U112" t="s">
        <v>1008</v>
      </c>
      <c r="V112">
        <v>2</v>
      </c>
      <c r="W112">
        <v>1</v>
      </c>
      <c r="X112" t="s">
        <v>1009</v>
      </c>
      <c r="Y112" t="s">
        <v>406</v>
      </c>
      <c r="Z112" t="s">
        <v>1010</v>
      </c>
      <c r="AA112" t="s">
        <v>51</v>
      </c>
      <c r="AB112" t="s">
        <v>45</v>
      </c>
      <c r="AC112">
        <v>46219</v>
      </c>
      <c r="AD112">
        <v>39.781686000000001</v>
      </c>
      <c r="AE112">
        <v>-86.045585000000003</v>
      </c>
      <c r="AF112">
        <v>1.5</v>
      </c>
      <c r="AG112">
        <v>20</v>
      </c>
      <c r="AH112">
        <v>1</v>
      </c>
      <c r="AI112" t="s">
        <v>1011</v>
      </c>
      <c r="AJ112" t="s">
        <v>1012</v>
      </c>
      <c r="AK112" t="s">
        <v>1013</v>
      </c>
      <c r="AL112" t="s">
        <v>1014</v>
      </c>
      <c r="AM112" t="s">
        <v>1015</v>
      </c>
      <c r="AN112">
        <v>1</v>
      </c>
      <c r="AO112">
        <v>1</v>
      </c>
      <c r="AP112">
        <v>1</v>
      </c>
      <c r="AQ112">
        <v>0</v>
      </c>
      <c r="AR112" t="s">
        <v>1016</v>
      </c>
      <c r="AS112">
        <v>46219</v>
      </c>
      <c r="AT112">
        <v>9</v>
      </c>
    </row>
    <row r="113" spans="1:46">
      <c r="A113">
        <v>111</v>
      </c>
      <c r="B113" t="s">
        <v>5</v>
      </c>
      <c r="C113" s="1">
        <v>43483</v>
      </c>
      <c r="D113">
        <v>18</v>
      </c>
      <c r="E113" t="s">
        <v>45</v>
      </c>
      <c r="F113">
        <v>18097</v>
      </c>
      <c r="G113" t="s">
        <v>46</v>
      </c>
      <c r="H113">
        <v>196050</v>
      </c>
      <c r="I113">
        <v>768532</v>
      </c>
      <c r="J113">
        <v>3462851</v>
      </c>
      <c r="K113">
        <v>923416</v>
      </c>
      <c r="L113">
        <v>821820</v>
      </c>
      <c r="M113">
        <v>427586</v>
      </c>
      <c r="N113">
        <v>588761</v>
      </c>
      <c r="O113">
        <v>533153</v>
      </c>
      <c r="P113">
        <v>86665</v>
      </c>
      <c r="Q113">
        <v>41410</v>
      </c>
      <c r="R113">
        <v>30016</v>
      </c>
      <c r="S113">
        <v>6818</v>
      </c>
      <c r="T113">
        <v>3206</v>
      </c>
      <c r="U113" t="s">
        <v>1017</v>
      </c>
      <c r="V113">
        <v>2</v>
      </c>
      <c r="W113">
        <v>1</v>
      </c>
      <c r="X113" t="s">
        <v>1018</v>
      </c>
      <c r="Y113" t="s">
        <v>1019</v>
      </c>
      <c r="Z113" t="s">
        <v>1020</v>
      </c>
      <c r="AA113" t="s">
        <v>51</v>
      </c>
      <c r="AB113" t="s">
        <v>45</v>
      </c>
      <c r="AC113">
        <v>46216</v>
      </c>
      <c r="AD113">
        <v>39.856393699999998</v>
      </c>
      <c r="AE113">
        <v>-86.009841600000001</v>
      </c>
      <c r="AF113">
        <v>4.5</v>
      </c>
      <c r="AG113">
        <v>54</v>
      </c>
      <c r="AH113">
        <v>0</v>
      </c>
      <c r="AI113" t="s">
        <v>1021</v>
      </c>
      <c r="AJ113" t="s">
        <v>567</v>
      </c>
      <c r="AK113" t="s">
        <v>594</v>
      </c>
      <c r="AL113" t="s">
        <v>1022</v>
      </c>
      <c r="AM113" t="s">
        <v>1023</v>
      </c>
      <c r="AN113">
        <v>5</v>
      </c>
      <c r="AO113">
        <v>2</v>
      </c>
      <c r="AP113">
        <v>0</v>
      </c>
      <c r="AQ113">
        <v>0</v>
      </c>
      <c r="AR113" s="2" t="s">
        <v>1024</v>
      </c>
      <c r="AS113">
        <v>46216</v>
      </c>
      <c r="AT113">
        <v>6</v>
      </c>
    </row>
    <row r="114" spans="1:46">
      <c r="A114">
        <v>112</v>
      </c>
      <c r="B114" t="s">
        <v>5</v>
      </c>
      <c r="C114" s="1">
        <v>43484</v>
      </c>
      <c r="D114">
        <v>18</v>
      </c>
      <c r="E114" t="s">
        <v>45</v>
      </c>
      <c r="F114">
        <v>18097</v>
      </c>
      <c r="G114" t="s">
        <v>46</v>
      </c>
      <c r="H114">
        <v>207349</v>
      </c>
      <c r="I114">
        <v>757233</v>
      </c>
      <c r="J114">
        <v>3303626</v>
      </c>
      <c r="K114">
        <v>958951</v>
      </c>
      <c r="L114">
        <v>817208</v>
      </c>
      <c r="M114">
        <v>432263</v>
      </c>
      <c r="N114">
        <v>540280</v>
      </c>
      <c r="O114">
        <v>411857</v>
      </c>
      <c r="P114">
        <v>70431</v>
      </c>
      <c r="Q114">
        <v>36865</v>
      </c>
      <c r="R114">
        <v>26854</v>
      </c>
      <c r="S114">
        <v>6016</v>
      </c>
      <c r="T114">
        <v>2901</v>
      </c>
      <c r="U114" t="s">
        <v>1025</v>
      </c>
      <c r="V114">
        <v>2</v>
      </c>
      <c r="W114">
        <v>1</v>
      </c>
      <c r="X114" t="s">
        <v>1026</v>
      </c>
      <c r="Y114" t="s">
        <v>157</v>
      </c>
      <c r="Z114" t="s">
        <v>1027</v>
      </c>
      <c r="AA114" t="s">
        <v>51</v>
      </c>
      <c r="AB114" t="s">
        <v>45</v>
      </c>
      <c r="AC114">
        <v>46241</v>
      </c>
      <c r="AD114">
        <v>39.715373999999997</v>
      </c>
      <c r="AE114">
        <v>-86.297912999999994</v>
      </c>
      <c r="AF114">
        <v>3.5</v>
      </c>
      <c r="AG114">
        <v>97</v>
      </c>
      <c r="AH114">
        <v>0</v>
      </c>
      <c r="AI114" t="s">
        <v>1028</v>
      </c>
      <c r="AJ114" t="s">
        <v>1029</v>
      </c>
      <c r="AK114" t="s">
        <v>1030</v>
      </c>
      <c r="AL114" t="s">
        <v>1031</v>
      </c>
      <c r="AM114" t="s">
        <v>1032</v>
      </c>
      <c r="AN114">
        <v>1</v>
      </c>
      <c r="AO114">
        <v>0</v>
      </c>
      <c r="AP114">
        <v>0</v>
      </c>
      <c r="AQ114">
        <v>0</v>
      </c>
      <c r="AR114" t="s">
        <v>1033</v>
      </c>
      <c r="AS114">
        <v>46241</v>
      </c>
      <c r="AT114">
        <v>8</v>
      </c>
    </row>
    <row r="115" spans="1:46">
      <c r="A115">
        <v>113</v>
      </c>
      <c r="B115" t="s">
        <v>5</v>
      </c>
      <c r="C115" s="1">
        <v>43484</v>
      </c>
      <c r="D115">
        <v>18</v>
      </c>
      <c r="E115" t="s">
        <v>45</v>
      </c>
      <c r="F115">
        <v>18097</v>
      </c>
      <c r="G115" t="s">
        <v>46</v>
      </c>
      <c r="H115">
        <v>207349</v>
      </c>
      <c r="I115">
        <v>757233</v>
      </c>
      <c r="J115">
        <v>3303626</v>
      </c>
      <c r="K115">
        <v>958951</v>
      </c>
      <c r="L115">
        <v>817208</v>
      </c>
      <c r="M115">
        <v>432263</v>
      </c>
      <c r="N115">
        <v>540280</v>
      </c>
      <c r="O115">
        <v>411857</v>
      </c>
      <c r="P115">
        <v>70431</v>
      </c>
      <c r="Q115">
        <v>36865</v>
      </c>
      <c r="R115">
        <v>26854</v>
      </c>
      <c r="S115">
        <v>6016</v>
      </c>
      <c r="T115">
        <v>2901</v>
      </c>
      <c r="U115" t="s">
        <v>1025</v>
      </c>
      <c r="V115">
        <v>2</v>
      </c>
      <c r="W115">
        <v>1</v>
      </c>
      <c r="X115" t="s">
        <v>1034</v>
      </c>
      <c r="Y115" t="s">
        <v>540</v>
      </c>
      <c r="Z115" t="s">
        <v>1035</v>
      </c>
      <c r="AA115" t="s">
        <v>51</v>
      </c>
      <c r="AB115" t="s">
        <v>45</v>
      </c>
      <c r="AC115">
        <v>46220</v>
      </c>
      <c r="AD115">
        <v>39.865315600000002</v>
      </c>
      <c r="AE115">
        <v>-86.121343800000005</v>
      </c>
      <c r="AF115">
        <v>2.5</v>
      </c>
      <c r="AG115">
        <v>121</v>
      </c>
      <c r="AH115">
        <v>1</v>
      </c>
      <c r="AI115" t="s">
        <v>1036</v>
      </c>
      <c r="AJ115" t="s">
        <v>1037</v>
      </c>
      <c r="AK115" t="s">
        <v>1038</v>
      </c>
      <c r="AL115" t="s">
        <v>1039</v>
      </c>
      <c r="AM115" t="s">
        <v>1040</v>
      </c>
      <c r="AN115">
        <v>1</v>
      </c>
      <c r="AO115">
        <v>0</v>
      </c>
      <c r="AP115">
        <v>0</v>
      </c>
      <c r="AQ115">
        <v>0</v>
      </c>
      <c r="AR115" t="s">
        <v>1041</v>
      </c>
      <c r="AS115">
        <v>46220</v>
      </c>
      <c r="AT115">
        <v>2</v>
      </c>
    </row>
    <row r="116" spans="1:46">
      <c r="A116">
        <v>114</v>
      </c>
      <c r="B116" t="s">
        <v>5</v>
      </c>
      <c r="C116" s="1">
        <v>43484</v>
      </c>
      <c r="D116">
        <v>18</v>
      </c>
      <c r="E116" t="s">
        <v>45</v>
      </c>
      <c r="F116">
        <v>18097</v>
      </c>
      <c r="G116" t="s">
        <v>46</v>
      </c>
      <c r="H116">
        <v>207349</v>
      </c>
      <c r="I116">
        <v>757233</v>
      </c>
      <c r="J116">
        <v>3303626</v>
      </c>
      <c r="K116">
        <v>958951</v>
      </c>
      <c r="L116">
        <v>817208</v>
      </c>
      <c r="M116">
        <v>432263</v>
      </c>
      <c r="N116">
        <v>540280</v>
      </c>
      <c r="O116">
        <v>411857</v>
      </c>
      <c r="P116">
        <v>70431</v>
      </c>
      <c r="Q116">
        <v>36865</v>
      </c>
      <c r="R116">
        <v>26854</v>
      </c>
      <c r="S116">
        <v>6016</v>
      </c>
      <c r="T116">
        <v>2901</v>
      </c>
      <c r="U116" t="s">
        <v>1025</v>
      </c>
      <c r="V116">
        <v>2</v>
      </c>
      <c r="W116">
        <v>1</v>
      </c>
      <c r="X116" t="s">
        <v>1042</v>
      </c>
      <c r="Y116" t="s">
        <v>284</v>
      </c>
      <c r="Z116" t="s">
        <v>1043</v>
      </c>
      <c r="AA116" t="s">
        <v>51</v>
      </c>
      <c r="AB116" t="s">
        <v>45</v>
      </c>
      <c r="AC116">
        <v>46241</v>
      </c>
      <c r="AD116">
        <v>39.760585180200003</v>
      </c>
      <c r="AE116">
        <v>-86.226067364900004</v>
      </c>
      <c r="AF116">
        <v>1.5</v>
      </c>
      <c r="AG116">
        <v>47</v>
      </c>
      <c r="AH116">
        <v>0</v>
      </c>
      <c r="AI116" t="s">
        <v>1044</v>
      </c>
      <c r="AJ116" t="s">
        <v>1045</v>
      </c>
      <c r="AK116" t="s">
        <v>324</v>
      </c>
      <c r="AL116" t="s">
        <v>1046</v>
      </c>
      <c r="AM116" t="s">
        <v>1047</v>
      </c>
      <c r="AN116">
        <v>1</v>
      </c>
      <c r="AO116">
        <v>0</v>
      </c>
      <c r="AP116">
        <v>0</v>
      </c>
      <c r="AQ116">
        <v>0</v>
      </c>
      <c r="AR116" t="s">
        <v>1048</v>
      </c>
      <c r="AS116">
        <v>46241</v>
      </c>
      <c r="AT116">
        <v>8</v>
      </c>
    </row>
    <row r="117" spans="1:46">
      <c r="A117">
        <v>115</v>
      </c>
      <c r="B117" t="s">
        <v>5</v>
      </c>
      <c r="C117" s="1">
        <v>43485</v>
      </c>
      <c r="D117">
        <v>18</v>
      </c>
      <c r="E117" t="s">
        <v>45</v>
      </c>
      <c r="F117">
        <v>18097</v>
      </c>
      <c r="G117" t="s">
        <v>46</v>
      </c>
      <c r="H117">
        <v>216049</v>
      </c>
      <c r="I117">
        <v>748533</v>
      </c>
      <c r="J117">
        <v>3039826</v>
      </c>
      <c r="K117">
        <v>829567</v>
      </c>
      <c r="L117">
        <v>764276</v>
      </c>
      <c r="M117">
        <v>396449</v>
      </c>
      <c r="N117">
        <v>528380</v>
      </c>
      <c r="O117">
        <v>379182</v>
      </c>
      <c r="P117">
        <v>65354</v>
      </c>
      <c r="Q117">
        <v>38418</v>
      </c>
      <c r="R117">
        <v>28123</v>
      </c>
      <c r="S117">
        <v>6766</v>
      </c>
      <c r="T117">
        <v>3311</v>
      </c>
      <c r="U117" t="s">
        <v>1049</v>
      </c>
      <c r="V117">
        <v>3</v>
      </c>
      <c r="W117">
        <v>1</v>
      </c>
      <c r="X117" t="s">
        <v>1050</v>
      </c>
      <c r="Y117" t="s">
        <v>49</v>
      </c>
      <c r="Z117" t="s">
        <v>1051</v>
      </c>
      <c r="AA117" t="s">
        <v>51</v>
      </c>
      <c r="AB117" t="s">
        <v>45</v>
      </c>
      <c r="AC117">
        <v>46221</v>
      </c>
      <c r="AD117">
        <v>39.698063428499999</v>
      </c>
      <c r="AE117">
        <v>-86.265001147999996</v>
      </c>
      <c r="AF117">
        <v>3</v>
      </c>
      <c r="AG117">
        <v>35</v>
      </c>
      <c r="AH117">
        <v>1</v>
      </c>
      <c r="AI117" t="s">
        <v>1052</v>
      </c>
      <c r="AJ117" t="s">
        <v>1053</v>
      </c>
      <c r="AK117" t="s">
        <v>484</v>
      </c>
      <c r="AL117" t="s">
        <v>1054</v>
      </c>
      <c r="AM117" t="s">
        <v>1055</v>
      </c>
      <c r="AN117">
        <v>1</v>
      </c>
      <c r="AO117">
        <v>0</v>
      </c>
      <c r="AP117">
        <v>0</v>
      </c>
      <c r="AQ117">
        <v>0</v>
      </c>
      <c r="AR117" t="s">
        <v>1056</v>
      </c>
      <c r="AS117">
        <v>46221</v>
      </c>
      <c r="AT117">
        <v>8</v>
      </c>
    </row>
    <row r="118" spans="1:46">
      <c r="A118">
        <v>116</v>
      </c>
      <c r="B118" t="s">
        <v>5</v>
      </c>
      <c r="C118" s="1">
        <v>43485</v>
      </c>
      <c r="D118">
        <v>18</v>
      </c>
      <c r="E118" t="s">
        <v>45</v>
      </c>
      <c r="F118">
        <v>18097</v>
      </c>
      <c r="G118" t="s">
        <v>46</v>
      </c>
      <c r="H118">
        <v>216049</v>
      </c>
      <c r="I118">
        <v>748533</v>
      </c>
      <c r="J118">
        <v>3039826</v>
      </c>
      <c r="K118">
        <v>829567</v>
      </c>
      <c r="L118">
        <v>764276</v>
      </c>
      <c r="M118">
        <v>396449</v>
      </c>
      <c r="N118">
        <v>528380</v>
      </c>
      <c r="O118">
        <v>379182</v>
      </c>
      <c r="P118">
        <v>65354</v>
      </c>
      <c r="Q118">
        <v>38418</v>
      </c>
      <c r="R118">
        <v>28123</v>
      </c>
      <c r="S118">
        <v>6766</v>
      </c>
      <c r="T118">
        <v>3311</v>
      </c>
      <c r="U118" t="s">
        <v>1049</v>
      </c>
      <c r="V118">
        <v>3</v>
      </c>
      <c r="W118">
        <v>1</v>
      </c>
      <c r="X118" t="s">
        <v>1057</v>
      </c>
      <c r="Y118" t="s">
        <v>406</v>
      </c>
      <c r="Z118" t="s">
        <v>1058</v>
      </c>
      <c r="AA118" t="s">
        <v>51</v>
      </c>
      <c r="AB118" t="s">
        <v>45</v>
      </c>
      <c r="AC118">
        <v>46237</v>
      </c>
      <c r="AD118">
        <v>39.665930000000003</v>
      </c>
      <c r="AE118">
        <v>-86.079099999999997</v>
      </c>
      <c r="AF118">
        <v>3</v>
      </c>
      <c r="AG118">
        <v>13</v>
      </c>
      <c r="AH118">
        <v>1</v>
      </c>
      <c r="AI118" t="s">
        <v>1059</v>
      </c>
      <c r="AJ118" t="s">
        <v>1060</v>
      </c>
      <c r="AK118" t="s">
        <v>1061</v>
      </c>
      <c r="AL118" t="s">
        <v>1062</v>
      </c>
      <c r="AM118" t="s">
        <v>1015</v>
      </c>
      <c r="AN118">
        <v>4</v>
      </c>
      <c r="AO118">
        <v>1</v>
      </c>
      <c r="AP118">
        <v>0</v>
      </c>
      <c r="AQ118">
        <v>1</v>
      </c>
      <c r="AR118" t="s">
        <v>1063</v>
      </c>
      <c r="AS118">
        <v>46237</v>
      </c>
      <c r="AT118">
        <v>5</v>
      </c>
    </row>
    <row r="119" spans="1:46">
      <c r="A119">
        <v>117</v>
      </c>
      <c r="B119" t="s">
        <v>5</v>
      </c>
      <c r="C119" s="1">
        <v>43485</v>
      </c>
      <c r="D119">
        <v>18</v>
      </c>
      <c r="E119" t="s">
        <v>45</v>
      </c>
      <c r="F119">
        <v>18097</v>
      </c>
      <c r="G119" t="s">
        <v>46</v>
      </c>
      <c r="H119">
        <v>216049</v>
      </c>
      <c r="I119">
        <v>748533</v>
      </c>
      <c r="J119">
        <v>3039826</v>
      </c>
      <c r="K119">
        <v>829567</v>
      </c>
      <c r="L119">
        <v>764276</v>
      </c>
      <c r="M119">
        <v>396449</v>
      </c>
      <c r="N119">
        <v>528380</v>
      </c>
      <c r="O119">
        <v>379182</v>
      </c>
      <c r="P119">
        <v>65354</v>
      </c>
      <c r="Q119">
        <v>38418</v>
      </c>
      <c r="R119">
        <v>28123</v>
      </c>
      <c r="S119">
        <v>6766</v>
      </c>
      <c r="T119">
        <v>3311</v>
      </c>
      <c r="U119" t="s">
        <v>1049</v>
      </c>
      <c r="V119">
        <v>3</v>
      </c>
      <c r="W119">
        <v>1</v>
      </c>
      <c r="X119" t="s">
        <v>1064</v>
      </c>
      <c r="Y119" t="s">
        <v>1065</v>
      </c>
      <c r="Z119" t="s">
        <v>1066</v>
      </c>
      <c r="AA119" t="s">
        <v>51</v>
      </c>
      <c r="AB119" t="s">
        <v>45</v>
      </c>
      <c r="AC119">
        <v>46226</v>
      </c>
      <c r="AD119">
        <v>39.834034699999997</v>
      </c>
      <c r="AE119">
        <v>-86.033080400000003</v>
      </c>
      <c r="AF119">
        <v>4</v>
      </c>
      <c r="AG119">
        <v>37</v>
      </c>
      <c r="AH119">
        <v>0</v>
      </c>
      <c r="AI119" t="s">
        <v>1067</v>
      </c>
      <c r="AJ119" t="s">
        <v>373</v>
      </c>
      <c r="AK119" t="s">
        <v>1068</v>
      </c>
      <c r="AL119" t="s">
        <v>1069</v>
      </c>
      <c r="AM119" t="s">
        <v>1070</v>
      </c>
      <c r="AN119">
        <v>5</v>
      </c>
      <c r="AO119">
        <v>1</v>
      </c>
      <c r="AP119">
        <v>0</v>
      </c>
      <c r="AQ119">
        <v>0</v>
      </c>
      <c r="AR119" t="s">
        <v>1071</v>
      </c>
      <c r="AS119">
        <v>46226</v>
      </c>
      <c r="AT119">
        <v>3</v>
      </c>
    </row>
    <row r="120" spans="1:46">
      <c r="A120">
        <v>118</v>
      </c>
      <c r="B120" t="s">
        <v>5</v>
      </c>
      <c r="C120" s="1">
        <v>43486</v>
      </c>
      <c r="D120">
        <v>18</v>
      </c>
      <c r="E120" t="s">
        <v>45</v>
      </c>
      <c r="F120">
        <v>18097</v>
      </c>
      <c r="G120" t="s">
        <v>46</v>
      </c>
      <c r="H120">
        <v>200296</v>
      </c>
      <c r="I120">
        <v>764286</v>
      </c>
      <c r="J120">
        <v>3349345</v>
      </c>
      <c r="K120">
        <v>932993</v>
      </c>
      <c r="L120">
        <v>795351</v>
      </c>
      <c r="M120">
        <v>424877</v>
      </c>
      <c r="N120">
        <v>567002</v>
      </c>
      <c r="O120">
        <v>468042</v>
      </c>
      <c r="P120">
        <v>79313</v>
      </c>
      <c r="Q120">
        <v>42116</v>
      </c>
      <c r="R120">
        <v>29672</v>
      </c>
      <c r="S120">
        <v>6518</v>
      </c>
      <c r="T120">
        <v>3461</v>
      </c>
      <c r="U120" t="s">
        <v>1072</v>
      </c>
      <c r="V120">
        <v>3</v>
      </c>
      <c r="W120">
        <v>1</v>
      </c>
      <c r="X120" t="s">
        <v>1073</v>
      </c>
      <c r="Y120" t="s">
        <v>1074</v>
      </c>
      <c r="Z120" t="s">
        <v>1075</v>
      </c>
      <c r="AA120" t="s">
        <v>51</v>
      </c>
      <c r="AB120" t="s">
        <v>45</v>
      </c>
      <c r="AC120">
        <v>46254</v>
      </c>
      <c r="AD120">
        <v>39.824508999999999</v>
      </c>
      <c r="AE120">
        <v>-86.247684399999997</v>
      </c>
      <c r="AF120">
        <v>4</v>
      </c>
      <c r="AG120">
        <v>43</v>
      </c>
      <c r="AH120">
        <v>1</v>
      </c>
      <c r="AI120" t="s">
        <v>1076</v>
      </c>
      <c r="AJ120" t="s">
        <v>1077</v>
      </c>
      <c r="AL120" t="s">
        <v>1078</v>
      </c>
      <c r="AM120" t="s">
        <v>1079</v>
      </c>
      <c r="AN120">
        <v>4</v>
      </c>
      <c r="AO120">
        <v>1</v>
      </c>
      <c r="AP120">
        <v>1</v>
      </c>
      <c r="AQ120">
        <v>2</v>
      </c>
      <c r="AR120" s="2" t="s">
        <v>1080</v>
      </c>
      <c r="AS120">
        <v>46254</v>
      </c>
      <c r="AT120">
        <v>7</v>
      </c>
    </row>
    <row r="121" spans="1:46">
      <c r="A121">
        <v>119</v>
      </c>
      <c r="B121" t="s">
        <v>5</v>
      </c>
      <c r="C121" s="1">
        <v>43486</v>
      </c>
      <c r="D121">
        <v>18</v>
      </c>
      <c r="E121" t="s">
        <v>45</v>
      </c>
      <c r="F121">
        <v>18097</v>
      </c>
      <c r="G121" t="s">
        <v>46</v>
      </c>
      <c r="H121">
        <v>200296</v>
      </c>
      <c r="I121">
        <v>764286</v>
      </c>
      <c r="J121">
        <v>3349345</v>
      </c>
      <c r="K121">
        <v>932993</v>
      </c>
      <c r="L121">
        <v>795351</v>
      </c>
      <c r="M121">
        <v>424877</v>
      </c>
      <c r="N121">
        <v>567002</v>
      </c>
      <c r="O121">
        <v>468042</v>
      </c>
      <c r="P121">
        <v>79313</v>
      </c>
      <c r="Q121">
        <v>42116</v>
      </c>
      <c r="R121">
        <v>29672</v>
      </c>
      <c r="S121">
        <v>6518</v>
      </c>
      <c r="T121">
        <v>3461</v>
      </c>
      <c r="U121" t="s">
        <v>1072</v>
      </c>
      <c r="V121">
        <v>3</v>
      </c>
      <c r="W121">
        <v>1</v>
      </c>
      <c r="X121" t="s">
        <v>1081</v>
      </c>
      <c r="Y121" t="s">
        <v>1082</v>
      </c>
      <c r="Z121" t="s">
        <v>1083</v>
      </c>
      <c r="AA121" t="s">
        <v>51</v>
      </c>
      <c r="AB121" t="s">
        <v>45</v>
      </c>
      <c r="AC121">
        <v>46203</v>
      </c>
      <c r="AD121">
        <v>39.706414000000002</v>
      </c>
      <c r="AE121">
        <v>-86.082048700000001</v>
      </c>
      <c r="AF121">
        <v>3</v>
      </c>
      <c r="AG121">
        <v>20</v>
      </c>
      <c r="AH121">
        <v>1</v>
      </c>
      <c r="AI121" t="s">
        <v>1084</v>
      </c>
      <c r="AJ121" t="s">
        <v>1085</v>
      </c>
      <c r="AK121" t="s">
        <v>324</v>
      </c>
      <c r="AL121" t="s">
        <v>1086</v>
      </c>
      <c r="AM121" t="s">
        <v>1087</v>
      </c>
      <c r="AN121">
        <v>5</v>
      </c>
      <c r="AO121">
        <v>0</v>
      </c>
      <c r="AP121">
        <v>0</v>
      </c>
      <c r="AQ121">
        <v>0</v>
      </c>
      <c r="AR121" t="s">
        <v>1088</v>
      </c>
      <c r="AS121">
        <v>46203</v>
      </c>
      <c r="AT121">
        <v>1</v>
      </c>
    </row>
    <row r="122" spans="1:46">
      <c r="A122">
        <v>120</v>
      </c>
      <c r="B122" t="s">
        <v>5</v>
      </c>
      <c r="C122" s="1">
        <v>43486</v>
      </c>
      <c r="D122">
        <v>18</v>
      </c>
      <c r="E122" t="s">
        <v>45</v>
      </c>
      <c r="F122">
        <v>18097</v>
      </c>
      <c r="G122" t="s">
        <v>46</v>
      </c>
      <c r="H122">
        <v>200296</v>
      </c>
      <c r="I122">
        <v>764286</v>
      </c>
      <c r="J122">
        <v>3349345</v>
      </c>
      <c r="K122">
        <v>932993</v>
      </c>
      <c r="L122">
        <v>795351</v>
      </c>
      <c r="M122">
        <v>424877</v>
      </c>
      <c r="N122">
        <v>567002</v>
      </c>
      <c r="O122">
        <v>468042</v>
      </c>
      <c r="P122">
        <v>79313</v>
      </c>
      <c r="Q122">
        <v>42116</v>
      </c>
      <c r="R122">
        <v>29672</v>
      </c>
      <c r="S122">
        <v>6518</v>
      </c>
      <c r="T122">
        <v>3461</v>
      </c>
      <c r="U122" t="s">
        <v>1072</v>
      </c>
      <c r="V122">
        <v>3</v>
      </c>
      <c r="W122">
        <v>1</v>
      </c>
      <c r="X122" t="s">
        <v>1089</v>
      </c>
      <c r="Y122" t="s">
        <v>1090</v>
      </c>
      <c r="Z122" t="s">
        <v>1091</v>
      </c>
      <c r="AA122" t="s">
        <v>51</v>
      </c>
      <c r="AB122" t="s">
        <v>45</v>
      </c>
      <c r="AC122">
        <v>46220</v>
      </c>
      <c r="AD122">
        <v>39.874552399999999</v>
      </c>
      <c r="AE122">
        <v>-86.142959500000003</v>
      </c>
      <c r="AF122">
        <v>4.5</v>
      </c>
      <c r="AG122">
        <v>17</v>
      </c>
      <c r="AH122">
        <v>0</v>
      </c>
      <c r="AI122" t="s">
        <v>1092</v>
      </c>
      <c r="AJ122" t="s">
        <v>1093</v>
      </c>
      <c r="AK122" t="s">
        <v>1094</v>
      </c>
      <c r="AL122" t="s">
        <v>1095</v>
      </c>
      <c r="AM122" t="s">
        <v>1096</v>
      </c>
      <c r="AN122">
        <v>5</v>
      </c>
      <c r="AO122">
        <v>0</v>
      </c>
      <c r="AP122">
        <v>0</v>
      </c>
      <c r="AQ122">
        <v>0</v>
      </c>
      <c r="AR122" t="s">
        <v>1097</v>
      </c>
      <c r="AS122">
        <v>46220</v>
      </c>
      <c r="AT122">
        <v>2</v>
      </c>
    </row>
    <row r="123" spans="1:46">
      <c r="A123">
        <v>121</v>
      </c>
      <c r="B123" t="s">
        <v>5</v>
      </c>
      <c r="C123" s="1">
        <v>44353</v>
      </c>
      <c r="D123">
        <v>18</v>
      </c>
      <c r="E123" t="s">
        <v>45</v>
      </c>
      <c r="F123">
        <v>18097</v>
      </c>
      <c r="G123" t="s">
        <v>46</v>
      </c>
      <c r="H123">
        <v>204614</v>
      </c>
      <c r="I123">
        <v>759968</v>
      </c>
      <c r="J123">
        <v>3095845</v>
      </c>
      <c r="K123">
        <v>963850</v>
      </c>
      <c r="L123">
        <v>719922</v>
      </c>
      <c r="M123">
        <v>421431</v>
      </c>
      <c r="N123">
        <v>514518</v>
      </c>
      <c r="O123">
        <v>333291</v>
      </c>
      <c r="P123">
        <v>63952</v>
      </c>
      <c r="Q123">
        <v>39145</v>
      </c>
      <c r="R123">
        <v>29151</v>
      </c>
      <c r="S123">
        <v>6998</v>
      </c>
      <c r="T123">
        <v>3587</v>
      </c>
      <c r="U123" t="s">
        <v>1098</v>
      </c>
      <c r="V123">
        <v>23</v>
      </c>
      <c r="W123">
        <v>6</v>
      </c>
      <c r="X123" t="e">
        <f ca="1">-HjH9XFJ8lS5Mq-uTsR4OQ</f>
        <v>#NAME?</v>
      </c>
      <c r="Y123" t="s">
        <v>259</v>
      </c>
      <c r="Z123" t="s">
        <v>1099</v>
      </c>
      <c r="AA123" t="s">
        <v>51</v>
      </c>
      <c r="AB123" t="s">
        <v>45</v>
      </c>
      <c r="AC123">
        <v>46220</v>
      </c>
      <c r="AD123">
        <v>39.870781299999997</v>
      </c>
      <c r="AE123">
        <v>-86.142640799999995</v>
      </c>
      <c r="AF123">
        <v>4.5</v>
      </c>
      <c r="AG123">
        <v>288</v>
      </c>
      <c r="AH123">
        <v>1</v>
      </c>
      <c r="AI123" t="s">
        <v>1100</v>
      </c>
      <c r="AJ123" t="s">
        <v>1101</v>
      </c>
      <c r="AK123" t="s">
        <v>1102</v>
      </c>
      <c r="AL123" t="s">
        <v>1103</v>
      </c>
      <c r="AM123" t="s">
        <v>1104</v>
      </c>
      <c r="AN123">
        <v>5</v>
      </c>
      <c r="AO123">
        <v>0</v>
      </c>
      <c r="AP123">
        <v>0</v>
      </c>
      <c r="AQ123">
        <v>0</v>
      </c>
      <c r="AR123" t="s">
        <v>1105</v>
      </c>
      <c r="AS123">
        <v>46220</v>
      </c>
      <c r="AT123">
        <v>2</v>
      </c>
    </row>
    <row r="124" spans="1:46">
      <c r="A124">
        <v>122</v>
      </c>
      <c r="B124" t="s">
        <v>5</v>
      </c>
      <c r="C124" s="1">
        <v>44353</v>
      </c>
      <c r="D124">
        <v>18</v>
      </c>
      <c r="E124" t="s">
        <v>45</v>
      </c>
      <c r="F124">
        <v>18097</v>
      </c>
      <c r="G124" t="s">
        <v>46</v>
      </c>
      <c r="H124">
        <v>204614</v>
      </c>
      <c r="I124">
        <v>759968</v>
      </c>
      <c r="J124">
        <v>3095845</v>
      </c>
      <c r="K124">
        <v>963850</v>
      </c>
      <c r="L124">
        <v>719922</v>
      </c>
      <c r="M124">
        <v>421431</v>
      </c>
      <c r="N124">
        <v>514518</v>
      </c>
      <c r="O124">
        <v>333291</v>
      </c>
      <c r="P124">
        <v>63952</v>
      </c>
      <c r="Q124">
        <v>39145</v>
      </c>
      <c r="R124">
        <v>29151</v>
      </c>
      <c r="S124">
        <v>6998</v>
      </c>
      <c r="T124">
        <v>3587</v>
      </c>
      <c r="U124" t="s">
        <v>1098</v>
      </c>
      <c r="V124">
        <v>23</v>
      </c>
      <c r="W124">
        <v>6</v>
      </c>
      <c r="X124" t="s">
        <v>1106</v>
      </c>
      <c r="Y124" t="s">
        <v>1107</v>
      </c>
      <c r="Z124" t="s">
        <v>1108</v>
      </c>
      <c r="AA124" t="s">
        <v>51</v>
      </c>
      <c r="AB124" t="s">
        <v>45</v>
      </c>
      <c r="AC124">
        <v>46204</v>
      </c>
      <c r="AD124">
        <v>39.777234200000002</v>
      </c>
      <c r="AE124">
        <v>-86.161783</v>
      </c>
      <c r="AF124">
        <v>4.5</v>
      </c>
      <c r="AG124">
        <v>42</v>
      </c>
      <c r="AH124">
        <v>1</v>
      </c>
      <c r="AI124" t="s">
        <v>1109</v>
      </c>
      <c r="AJ124" t="s">
        <v>1110</v>
      </c>
      <c r="AK124" t="s">
        <v>1111</v>
      </c>
      <c r="AL124" t="s">
        <v>1112</v>
      </c>
      <c r="AM124" t="s">
        <v>1113</v>
      </c>
      <c r="AN124">
        <v>5</v>
      </c>
      <c r="AO124">
        <v>0</v>
      </c>
      <c r="AP124">
        <v>0</v>
      </c>
      <c r="AQ124">
        <v>0</v>
      </c>
      <c r="AR124" t="s">
        <v>1114</v>
      </c>
      <c r="AS124">
        <v>46204</v>
      </c>
      <c r="AT124">
        <v>1</v>
      </c>
    </row>
    <row r="125" spans="1:46">
      <c r="A125">
        <v>123</v>
      </c>
      <c r="B125" t="s">
        <v>5</v>
      </c>
      <c r="C125" s="1">
        <v>44353</v>
      </c>
      <c r="D125">
        <v>18</v>
      </c>
      <c r="E125" t="s">
        <v>45</v>
      </c>
      <c r="F125">
        <v>18097</v>
      </c>
      <c r="G125" t="s">
        <v>46</v>
      </c>
      <c r="H125">
        <v>204614</v>
      </c>
      <c r="I125">
        <v>759968</v>
      </c>
      <c r="J125">
        <v>3095845</v>
      </c>
      <c r="K125">
        <v>963850</v>
      </c>
      <c r="L125">
        <v>719922</v>
      </c>
      <c r="M125">
        <v>421431</v>
      </c>
      <c r="N125">
        <v>514518</v>
      </c>
      <c r="O125">
        <v>333291</v>
      </c>
      <c r="P125">
        <v>63952</v>
      </c>
      <c r="Q125">
        <v>39145</v>
      </c>
      <c r="R125">
        <v>29151</v>
      </c>
      <c r="S125">
        <v>6998</v>
      </c>
      <c r="T125">
        <v>3587</v>
      </c>
      <c r="U125" t="s">
        <v>1098</v>
      </c>
      <c r="V125">
        <v>23</v>
      </c>
      <c r="W125">
        <v>6</v>
      </c>
      <c r="X125" t="s">
        <v>1115</v>
      </c>
      <c r="Y125" t="s">
        <v>1116</v>
      </c>
      <c r="Z125" t="s">
        <v>1117</v>
      </c>
      <c r="AA125" t="s">
        <v>51</v>
      </c>
      <c r="AB125" t="s">
        <v>45</v>
      </c>
      <c r="AC125">
        <v>46204</v>
      </c>
      <c r="AD125">
        <v>39.7651355</v>
      </c>
      <c r="AE125">
        <v>-86.156814400000002</v>
      </c>
      <c r="AF125">
        <v>4.5</v>
      </c>
      <c r="AG125">
        <v>167</v>
      </c>
      <c r="AH125">
        <v>1</v>
      </c>
      <c r="AI125" t="s">
        <v>1118</v>
      </c>
      <c r="AJ125" t="s">
        <v>1119</v>
      </c>
      <c r="AK125" t="s">
        <v>1120</v>
      </c>
      <c r="AL125" t="s">
        <v>1121</v>
      </c>
      <c r="AM125" t="s">
        <v>1122</v>
      </c>
      <c r="AN125">
        <v>5</v>
      </c>
      <c r="AO125">
        <v>1</v>
      </c>
      <c r="AP125">
        <v>0</v>
      </c>
      <c r="AQ125">
        <v>0</v>
      </c>
      <c r="AR125" t="s">
        <v>1123</v>
      </c>
      <c r="AS125">
        <v>46204</v>
      </c>
      <c r="AT125">
        <v>1</v>
      </c>
    </row>
    <row r="126" spans="1:46">
      <c r="A126">
        <v>124</v>
      </c>
      <c r="B126" t="s">
        <v>5</v>
      </c>
      <c r="C126" s="1">
        <v>44354</v>
      </c>
      <c r="D126">
        <v>18</v>
      </c>
      <c r="E126" t="s">
        <v>45</v>
      </c>
      <c r="F126">
        <v>18097</v>
      </c>
      <c r="G126" t="s">
        <v>46</v>
      </c>
      <c r="H126">
        <v>194475</v>
      </c>
      <c r="I126">
        <v>770107</v>
      </c>
      <c r="J126">
        <v>3803910</v>
      </c>
      <c r="K126">
        <v>1230806</v>
      </c>
      <c r="L126">
        <v>885646</v>
      </c>
      <c r="M126">
        <v>491357</v>
      </c>
      <c r="N126">
        <v>610077</v>
      </c>
      <c r="O126">
        <v>458054</v>
      </c>
      <c r="P126">
        <v>71493</v>
      </c>
      <c r="Q126">
        <v>29056</v>
      </c>
      <c r="R126">
        <v>18964</v>
      </c>
      <c r="S126">
        <v>5665</v>
      </c>
      <c r="T126">
        <v>2792</v>
      </c>
      <c r="U126" t="s">
        <v>1124</v>
      </c>
      <c r="V126">
        <v>23</v>
      </c>
      <c r="W126">
        <v>6</v>
      </c>
      <c r="X126" t="s">
        <v>1125</v>
      </c>
      <c r="Y126" t="s">
        <v>1126</v>
      </c>
      <c r="Z126" t="s">
        <v>1127</v>
      </c>
      <c r="AA126" t="s">
        <v>51</v>
      </c>
      <c r="AB126" t="s">
        <v>45</v>
      </c>
      <c r="AC126">
        <v>46204</v>
      </c>
      <c r="AD126">
        <v>39.761800000000001</v>
      </c>
      <c r="AE126">
        <v>-86.153413</v>
      </c>
      <c r="AF126">
        <v>4</v>
      </c>
      <c r="AG126">
        <v>680</v>
      </c>
      <c r="AH126">
        <v>1</v>
      </c>
      <c r="AI126" t="s">
        <v>1128</v>
      </c>
      <c r="AJ126" t="s">
        <v>1129</v>
      </c>
      <c r="AK126" t="s">
        <v>245</v>
      </c>
      <c r="AL126" t="s">
        <v>1130</v>
      </c>
      <c r="AM126" t="s">
        <v>1131</v>
      </c>
      <c r="AN126">
        <v>4</v>
      </c>
      <c r="AO126">
        <v>5</v>
      </c>
      <c r="AP126">
        <v>0</v>
      </c>
      <c r="AQ126">
        <v>4</v>
      </c>
      <c r="AR126" s="2" t="s">
        <v>1132</v>
      </c>
      <c r="AS126">
        <v>46204</v>
      </c>
      <c r="AT126">
        <v>1</v>
      </c>
    </row>
    <row r="127" spans="1:46">
      <c r="A127">
        <v>125</v>
      </c>
      <c r="B127" t="s">
        <v>5</v>
      </c>
      <c r="C127" s="1">
        <v>44354</v>
      </c>
      <c r="D127">
        <v>18</v>
      </c>
      <c r="E127" t="s">
        <v>45</v>
      </c>
      <c r="F127">
        <v>18097</v>
      </c>
      <c r="G127" t="s">
        <v>46</v>
      </c>
      <c r="H127">
        <v>194475</v>
      </c>
      <c r="I127">
        <v>770107</v>
      </c>
      <c r="J127">
        <v>3803910</v>
      </c>
      <c r="K127">
        <v>1230806</v>
      </c>
      <c r="L127">
        <v>885646</v>
      </c>
      <c r="M127">
        <v>491357</v>
      </c>
      <c r="N127">
        <v>610077</v>
      </c>
      <c r="O127">
        <v>458054</v>
      </c>
      <c r="P127">
        <v>71493</v>
      </c>
      <c r="Q127">
        <v>29056</v>
      </c>
      <c r="R127">
        <v>18964</v>
      </c>
      <c r="S127">
        <v>5665</v>
      </c>
      <c r="T127">
        <v>2792</v>
      </c>
      <c r="U127" t="s">
        <v>1124</v>
      </c>
      <c r="V127">
        <v>23</v>
      </c>
      <c r="W127">
        <v>6</v>
      </c>
      <c r="X127" t="s">
        <v>1133</v>
      </c>
      <c r="Y127" t="s">
        <v>700</v>
      </c>
      <c r="Z127" t="s">
        <v>1134</v>
      </c>
      <c r="AA127" t="s">
        <v>51</v>
      </c>
      <c r="AB127" t="s">
        <v>45</v>
      </c>
      <c r="AC127">
        <v>46254</v>
      </c>
      <c r="AD127">
        <v>39.822102999999998</v>
      </c>
      <c r="AE127">
        <v>-86.278158000000005</v>
      </c>
      <c r="AF127">
        <v>2</v>
      </c>
      <c r="AG127">
        <v>74</v>
      </c>
      <c r="AH127">
        <v>1</v>
      </c>
      <c r="AI127" t="s">
        <v>1135</v>
      </c>
      <c r="AJ127" t="s">
        <v>1136</v>
      </c>
      <c r="AK127" t="s">
        <v>1137</v>
      </c>
      <c r="AL127" t="s">
        <v>1138</v>
      </c>
      <c r="AM127" t="s">
        <v>1139</v>
      </c>
      <c r="AN127">
        <v>5</v>
      </c>
      <c r="AO127">
        <v>0</v>
      </c>
      <c r="AP127">
        <v>0</v>
      </c>
      <c r="AQ127">
        <v>0</v>
      </c>
      <c r="AR127" t="s">
        <v>1140</v>
      </c>
      <c r="AS127">
        <v>46254</v>
      </c>
      <c r="AT127">
        <v>7</v>
      </c>
    </row>
    <row r="128" spans="1:46">
      <c r="A128">
        <v>126</v>
      </c>
      <c r="B128" t="s">
        <v>5</v>
      </c>
      <c r="C128" s="1">
        <v>44356</v>
      </c>
      <c r="D128">
        <v>18</v>
      </c>
      <c r="E128" t="s">
        <v>45</v>
      </c>
      <c r="F128">
        <v>18097</v>
      </c>
      <c r="G128" t="s">
        <v>46</v>
      </c>
      <c r="H128">
        <v>196776</v>
      </c>
      <c r="I128">
        <v>767806</v>
      </c>
      <c r="J128">
        <v>3424057</v>
      </c>
      <c r="K128">
        <v>945529</v>
      </c>
      <c r="L128">
        <v>784744</v>
      </c>
      <c r="M128">
        <v>468873</v>
      </c>
      <c r="N128">
        <v>614587</v>
      </c>
      <c r="O128">
        <v>474574</v>
      </c>
      <c r="P128">
        <v>76258</v>
      </c>
      <c r="Q128">
        <v>29603</v>
      </c>
      <c r="R128">
        <v>22264</v>
      </c>
      <c r="S128">
        <v>5355</v>
      </c>
      <c r="T128">
        <v>2270</v>
      </c>
      <c r="U128" t="s">
        <v>1141</v>
      </c>
      <c r="V128">
        <v>23</v>
      </c>
      <c r="W128">
        <v>6</v>
      </c>
      <c r="X128" t="s">
        <v>1142</v>
      </c>
      <c r="Y128" t="s">
        <v>1143</v>
      </c>
      <c r="Z128" t="s">
        <v>1144</v>
      </c>
      <c r="AA128" t="s">
        <v>51</v>
      </c>
      <c r="AB128" t="s">
        <v>45</v>
      </c>
      <c r="AC128">
        <v>46204</v>
      </c>
      <c r="AD128">
        <v>39.779086800000002</v>
      </c>
      <c r="AE128">
        <v>-86.143395499999997</v>
      </c>
      <c r="AF128">
        <v>3.5</v>
      </c>
      <c r="AG128">
        <v>19</v>
      </c>
      <c r="AH128">
        <v>1</v>
      </c>
      <c r="AI128" t="s">
        <v>1145</v>
      </c>
      <c r="AJ128" t="s">
        <v>1146</v>
      </c>
      <c r="AK128" t="s">
        <v>1147</v>
      </c>
      <c r="AL128" t="s">
        <v>1148</v>
      </c>
      <c r="AM128" t="s">
        <v>92</v>
      </c>
      <c r="AN128">
        <v>4</v>
      </c>
      <c r="AO128">
        <v>1</v>
      </c>
      <c r="AP128">
        <v>0</v>
      </c>
      <c r="AQ128">
        <v>0</v>
      </c>
      <c r="AR128" t="s">
        <v>1149</v>
      </c>
      <c r="AS128">
        <v>46204</v>
      </c>
      <c r="AT128">
        <v>1</v>
      </c>
    </row>
    <row r="129" spans="1:46">
      <c r="A129">
        <v>127</v>
      </c>
      <c r="B129" t="s">
        <v>5</v>
      </c>
      <c r="C129" s="1">
        <v>44356</v>
      </c>
      <c r="D129">
        <v>18</v>
      </c>
      <c r="E129" t="s">
        <v>45</v>
      </c>
      <c r="F129">
        <v>18097</v>
      </c>
      <c r="G129" t="s">
        <v>46</v>
      </c>
      <c r="H129">
        <v>196776</v>
      </c>
      <c r="I129">
        <v>767806</v>
      </c>
      <c r="J129">
        <v>3424057</v>
      </c>
      <c r="K129">
        <v>945529</v>
      </c>
      <c r="L129">
        <v>784744</v>
      </c>
      <c r="M129">
        <v>468873</v>
      </c>
      <c r="N129">
        <v>614587</v>
      </c>
      <c r="O129">
        <v>474574</v>
      </c>
      <c r="P129">
        <v>76258</v>
      </c>
      <c r="Q129">
        <v>29603</v>
      </c>
      <c r="R129">
        <v>22264</v>
      </c>
      <c r="S129">
        <v>5355</v>
      </c>
      <c r="T129">
        <v>2270</v>
      </c>
      <c r="U129" t="s">
        <v>1141</v>
      </c>
      <c r="V129">
        <v>23</v>
      </c>
      <c r="W129">
        <v>6</v>
      </c>
      <c r="X129" t="s">
        <v>1150</v>
      </c>
      <c r="Y129" t="s">
        <v>1151</v>
      </c>
      <c r="Z129" t="s">
        <v>1152</v>
      </c>
      <c r="AA129" t="s">
        <v>51</v>
      </c>
      <c r="AB129" t="s">
        <v>45</v>
      </c>
      <c r="AC129">
        <v>46204</v>
      </c>
      <c r="AD129">
        <v>39.772147199999999</v>
      </c>
      <c r="AE129">
        <v>-86.153753600000002</v>
      </c>
      <c r="AF129">
        <v>4</v>
      </c>
      <c r="AG129">
        <v>155</v>
      </c>
      <c r="AH129">
        <v>1</v>
      </c>
      <c r="AI129" t="s">
        <v>1153</v>
      </c>
      <c r="AJ129" t="s">
        <v>1154</v>
      </c>
      <c r="AK129" t="s">
        <v>1155</v>
      </c>
      <c r="AL129" t="s">
        <v>1156</v>
      </c>
      <c r="AM129" t="s">
        <v>1157</v>
      </c>
      <c r="AN129">
        <v>5</v>
      </c>
      <c r="AO129">
        <v>10</v>
      </c>
      <c r="AP129">
        <v>0</v>
      </c>
      <c r="AQ129">
        <v>2</v>
      </c>
      <c r="AR129" s="2" t="s">
        <v>1158</v>
      </c>
      <c r="AS129">
        <v>46204</v>
      </c>
      <c r="AT129">
        <v>1</v>
      </c>
    </row>
    <row r="130" spans="1:46">
      <c r="A130">
        <v>128</v>
      </c>
      <c r="B130" t="s">
        <v>5</v>
      </c>
      <c r="C130" s="1">
        <v>44356</v>
      </c>
      <c r="D130">
        <v>18</v>
      </c>
      <c r="E130" t="s">
        <v>45</v>
      </c>
      <c r="F130">
        <v>18097</v>
      </c>
      <c r="G130" t="s">
        <v>46</v>
      </c>
      <c r="H130">
        <v>196776</v>
      </c>
      <c r="I130">
        <v>767806</v>
      </c>
      <c r="J130">
        <v>3424057</v>
      </c>
      <c r="K130">
        <v>945529</v>
      </c>
      <c r="L130">
        <v>784744</v>
      </c>
      <c r="M130">
        <v>468873</v>
      </c>
      <c r="N130">
        <v>614587</v>
      </c>
      <c r="O130">
        <v>474574</v>
      </c>
      <c r="P130">
        <v>76258</v>
      </c>
      <c r="Q130">
        <v>29603</v>
      </c>
      <c r="R130">
        <v>22264</v>
      </c>
      <c r="S130">
        <v>5355</v>
      </c>
      <c r="T130">
        <v>2270</v>
      </c>
      <c r="U130" t="s">
        <v>1141</v>
      </c>
      <c r="V130">
        <v>23</v>
      </c>
      <c r="W130">
        <v>6</v>
      </c>
      <c r="X130" t="s">
        <v>1159</v>
      </c>
      <c r="Y130" t="s">
        <v>1160</v>
      </c>
      <c r="Z130" t="s">
        <v>1161</v>
      </c>
      <c r="AA130" t="s">
        <v>51</v>
      </c>
      <c r="AB130" t="s">
        <v>45</v>
      </c>
      <c r="AC130">
        <v>46205</v>
      </c>
      <c r="AD130">
        <v>39.802470800000002</v>
      </c>
      <c r="AE130">
        <v>-86.149930499999996</v>
      </c>
      <c r="AF130">
        <v>3.5</v>
      </c>
      <c r="AG130">
        <v>48</v>
      </c>
      <c r="AH130">
        <v>1</v>
      </c>
      <c r="AI130" t="s">
        <v>1162</v>
      </c>
      <c r="AJ130" t="s">
        <v>593</v>
      </c>
      <c r="AK130" t="s">
        <v>1163</v>
      </c>
      <c r="AL130" t="s">
        <v>1164</v>
      </c>
      <c r="AM130" t="s">
        <v>1165</v>
      </c>
      <c r="AN130">
        <v>5</v>
      </c>
      <c r="AO130">
        <v>0</v>
      </c>
      <c r="AP130">
        <v>0</v>
      </c>
      <c r="AQ130">
        <v>0</v>
      </c>
      <c r="AR130" t="s">
        <v>1166</v>
      </c>
      <c r="AS130">
        <v>46205</v>
      </c>
      <c r="AT130">
        <v>3</v>
      </c>
    </row>
    <row r="131" spans="1:46">
      <c r="A131">
        <v>129</v>
      </c>
      <c r="B131" t="s">
        <v>5</v>
      </c>
      <c r="C131" s="1">
        <v>44356</v>
      </c>
      <c r="D131">
        <v>18</v>
      </c>
      <c r="E131" t="s">
        <v>45</v>
      </c>
      <c r="F131">
        <v>18097</v>
      </c>
      <c r="G131" t="s">
        <v>46</v>
      </c>
      <c r="H131">
        <v>196776</v>
      </c>
      <c r="I131">
        <v>767806</v>
      </c>
      <c r="J131">
        <v>3424057</v>
      </c>
      <c r="K131">
        <v>945529</v>
      </c>
      <c r="L131">
        <v>784744</v>
      </c>
      <c r="M131">
        <v>468873</v>
      </c>
      <c r="N131">
        <v>614587</v>
      </c>
      <c r="O131">
        <v>474574</v>
      </c>
      <c r="P131">
        <v>76258</v>
      </c>
      <c r="Q131">
        <v>29603</v>
      </c>
      <c r="R131">
        <v>22264</v>
      </c>
      <c r="S131">
        <v>5355</v>
      </c>
      <c r="T131">
        <v>2270</v>
      </c>
      <c r="U131" t="s">
        <v>1141</v>
      </c>
      <c r="V131">
        <v>23</v>
      </c>
      <c r="W131">
        <v>6</v>
      </c>
      <c r="X131" t="s">
        <v>1167</v>
      </c>
      <c r="Y131" t="s">
        <v>821</v>
      </c>
      <c r="Z131" t="s">
        <v>1168</v>
      </c>
      <c r="AA131" t="s">
        <v>51</v>
      </c>
      <c r="AB131" t="s">
        <v>45</v>
      </c>
      <c r="AC131">
        <v>46268</v>
      </c>
      <c r="AD131">
        <v>39.912421999999999</v>
      </c>
      <c r="AE131">
        <v>-86.210915</v>
      </c>
      <c r="AF131">
        <v>4.5</v>
      </c>
      <c r="AG131">
        <v>152</v>
      </c>
      <c r="AH131">
        <v>1</v>
      </c>
      <c r="AI131" t="s">
        <v>1169</v>
      </c>
      <c r="AJ131" t="s">
        <v>1170</v>
      </c>
      <c r="AK131" t="s">
        <v>825</v>
      </c>
      <c r="AL131" t="s">
        <v>1171</v>
      </c>
      <c r="AM131" t="s">
        <v>1172</v>
      </c>
      <c r="AN131">
        <v>5</v>
      </c>
      <c r="AO131">
        <v>0</v>
      </c>
      <c r="AP131">
        <v>0</v>
      </c>
      <c r="AQ131">
        <v>0</v>
      </c>
      <c r="AR131" t="s">
        <v>1173</v>
      </c>
      <c r="AS131">
        <v>46268</v>
      </c>
      <c r="AT131">
        <v>4</v>
      </c>
    </row>
    <row r="132" spans="1:46">
      <c r="A132">
        <v>130</v>
      </c>
      <c r="B132" t="s">
        <v>5</v>
      </c>
      <c r="C132" s="1">
        <v>44356</v>
      </c>
      <c r="D132">
        <v>18</v>
      </c>
      <c r="E132" t="s">
        <v>45</v>
      </c>
      <c r="F132">
        <v>18097</v>
      </c>
      <c r="G132" t="s">
        <v>46</v>
      </c>
      <c r="H132">
        <v>196776</v>
      </c>
      <c r="I132">
        <v>767806</v>
      </c>
      <c r="J132">
        <v>3424057</v>
      </c>
      <c r="K132">
        <v>945529</v>
      </c>
      <c r="L132">
        <v>784744</v>
      </c>
      <c r="M132">
        <v>468873</v>
      </c>
      <c r="N132">
        <v>614587</v>
      </c>
      <c r="O132">
        <v>474574</v>
      </c>
      <c r="P132">
        <v>76258</v>
      </c>
      <c r="Q132">
        <v>29603</v>
      </c>
      <c r="R132">
        <v>22264</v>
      </c>
      <c r="S132">
        <v>5355</v>
      </c>
      <c r="T132">
        <v>2270</v>
      </c>
      <c r="U132" t="s">
        <v>1141</v>
      </c>
      <c r="V132">
        <v>23</v>
      </c>
      <c r="W132">
        <v>6</v>
      </c>
      <c r="X132" t="s">
        <v>1174</v>
      </c>
      <c r="Y132" t="s">
        <v>1175</v>
      </c>
      <c r="Z132" t="s">
        <v>1176</v>
      </c>
      <c r="AA132" t="s">
        <v>51</v>
      </c>
      <c r="AB132" t="s">
        <v>45</v>
      </c>
      <c r="AC132">
        <v>46220</v>
      </c>
      <c r="AD132">
        <v>39.869321100000001</v>
      </c>
      <c r="AE132">
        <v>-86.140664753699994</v>
      </c>
      <c r="AF132">
        <v>4</v>
      </c>
      <c r="AG132">
        <v>10</v>
      </c>
      <c r="AH132">
        <v>1</v>
      </c>
      <c r="AI132" t="s">
        <v>1177</v>
      </c>
      <c r="AJ132" t="s">
        <v>1178</v>
      </c>
      <c r="AK132" t="s">
        <v>1179</v>
      </c>
      <c r="AL132" t="s">
        <v>1180</v>
      </c>
      <c r="AM132" t="s">
        <v>1181</v>
      </c>
      <c r="AN132">
        <v>4</v>
      </c>
      <c r="AO132">
        <v>2</v>
      </c>
      <c r="AP132">
        <v>0</v>
      </c>
      <c r="AQ132">
        <v>0</v>
      </c>
      <c r="AR132" s="2" t="s">
        <v>1182</v>
      </c>
      <c r="AS132">
        <v>46220</v>
      </c>
      <c r="AT132">
        <v>2</v>
      </c>
    </row>
    <row r="133" spans="1:46">
      <c r="A133">
        <v>131</v>
      </c>
      <c r="B133" t="s">
        <v>5</v>
      </c>
      <c r="C133" s="1">
        <v>44357</v>
      </c>
      <c r="D133">
        <v>18</v>
      </c>
      <c r="E133" t="s">
        <v>45</v>
      </c>
      <c r="F133">
        <v>18097</v>
      </c>
      <c r="G133" t="s">
        <v>46</v>
      </c>
      <c r="H133">
        <v>193366</v>
      </c>
      <c r="I133">
        <v>771216</v>
      </c>
      <c r="J133">
        <v>3451246</v>
      </c>
      <c r="K133">
        <v>1031827</v>
      </c>
      <c r="L133">
        <v>763958</v>
      </c>
      <c r="M133">
        <v>441519</v>
      </c>
      <c r="N133">
        <v>605328</v>
      </c>
      <c r="O133">
        <v>465015</v>
      </c>
      <c r="P133">
        <v>78547</v>
      </c>
      <c r="Q133">
        <v>32641</v>
      </c>
      <c r="R133">
        <v>22437</v>
      </c>
      <c r="S133">
        <v>7650</v>
      </c>
      <c r="T133">
        <v>2324</v>
      </c>
      <c r="U133" t="s">
        <v>1183</v>
      </c>
      <c r="V133">
        <v>23</v>
      </c>
      <c r="W133">
        <v>6</v>
      </c>
      <c r="X133" t="s">
        <v>1184</v>
      </c>
      <c r="Y133" t="s">
        <v>284</v>
      </c>
      <c r="Z133" t="s">
        <v>1185</v>
      </c>
      <c r="AA133" t="s">
        <v>51</v>
      </c>
      <c r="AB133" t="s">
        <v>45</v>
      </c>
      <c r="AC133">
        <v>46268</v>
      </c>
      <c r="AD133">
        <v>39.912844902800003</v>
      </c>
      <c r="AE133">
        <v>-86.223739385599998</v>
      </c>
      <c r="AF133">
        <v>2</v>
      </c>
      <c r="AG133">
        <v>74</v>
      </c>
      <c r="AH133">
        <v>1</v>
      </c>
      <c r="AI133" t="s">
        <v>1186</v>
      </c>
      <c r="AJ133" t="s">
        <v>1187</v>
      </c>
      <c r="AK133" t="s">
        <v>324</v>
      </c>
      <c r="AL133" t="s">
        <v>1188</v>
      </c>
      <c r="AM133" t="s">
        <v>1189</v>
      </c>
      <c r="AN133">
        <v>1</v>
      </c>
      <c r="AO133">
        <v>2</v>
      </c>
      <c r="AP133">
        <v>0</v>
      </c>
      <c r="AQ133">
        <v>1</v>
      </c>
      <c r="AR133" t="s">
        <v>1190</v>
      </c>
      <c r="AS133">
        <v>46268</v>
      </c>
      <c r="AT133">
        <v>4</v>
      </c>
    </row>
    <row r="134" spans="1:46">
      <c r="A134">
        <v>132</v>
      </c>
      <c r="B134" t="s">
        <v>5</v>
      </c>
      <c r="C134" s="1">
        <v>44357</v>
      </c>
      <c r="D134">
        <v>18</v>
      </c>
      <c r="E134" t="s">
        <v>45</v>
      </c>
      <c r="F134">
        <v>18097</v>
      </c>
      <c r="G134" t="s">
        <v>46</v>
      </c>
      <c r="H134">
        <v>193366</v>
      </c>
      <c r="I134">
        <v>771216</v>
      </c>
      <c r="J134">
        <v>3451246</v>
      </c>
      <c r="K134">
        <v>1031827</v>
      </c>
      <c r="L134">
        <v>763958</v>
      </c>
      <c r="M134">
        <v>441519</v>
      </c>
      <c r="N134">
        <v>605328</v>
      </c>
      <c r="O134">
        <v>465015</v>
      </c>
      <c r="P134">
        <v>78547</v>
      </c>
      <c r="Q134">
        <v>32641</v>
      </c>
      <c r="R134">
        <v>22437</v>
      </c>
      <c r="S134">
        <v>7650</v>
      </c>
      <c r="T134">
        <v>2324</v>
      </c>
      <c r="U134" t="s">
        <v>1183</v>
      </c>
      <c r="V134">
        <v>23</v>
      </c>
      <c r="W134">
        <v>6</v>
      </c>
      <c r="X134" t="s">
        <v>1191</v>
      </c>
      <c r="Y134" t="s">
        <v>1192</v>
      </c>
      <c r="Z134" t="s">
        <v>1193</v>
      </c>
      <c r="AA134" t="s">
        <v>51</v>
      </c>
      <c r="AB134" t="s">
        <v>45</v>
      </c>
      <c r="AC134">
        <v>46204</v>
      </c>
      <c r="AD134">
        <v>39.778612699999996</v>
      </c>
      <c r="AE134">
        <v>-86.159716099999997</v>
      </c>
      <c r="AF134">
        <v>4</v>
      </c>
      <c r="AG134">
        <v>143</v>
      </c>
      <c r="AH134">
        <v>1</v>
      </c>
      <c r="AI134" t="s">
        <v>1194</v>
      </c>
      <c r="AJ134" t="s">
        <v>1195</v>
      </c>
      <c r="AK134" t="s">
        <v>1196</v>
      </c>
      <c r="AL134" t="s">
        <v>1197</v>
      </c>
      <c r="AM134" t="s">
        <v>1198</v>
      </c>
      <c r="AN134">
        <v>4</v>
      </c>
      <c r="AO134">
        <v>3</v>
      </c>
      <c r="AP134">
        <v>0</v>
      </c>
      <c r="AQ134">
        <v>0</v>
      </c>
      <c r="AR134" s="2" t="s">
        <v>1199</v>
      </c>
      <c r="AS134">
        <v>46204</v>
      </c>
      <c r="AT134">
        <v>1</v>
      </c>
    </row>
    <row r="135" spans="1:46">
      <c r="A135">
        <v>133</v>
      </c>
      <c r="B135" t="s">
        <v>5</v>
      </c>
      <c r="C135" s="1">
        <v>44358</v>
      </c>
      <c r="D135">
        <v>18</v>
      </c>
      <c r="E135" t="s">
        <v>45</v>
      </c>
      <c r="F135">
        <v>18097</v>
      </c>
      <c r="G135" t="s">
        <v>46</v>
      </c>
      <c r="H135">
        <v>188339</v>
      </c>
      <c r="I135">
        <v>776243</v>
      </c>
      <c r="J135">
        <v>3654405</v>
      </c>
      <c r="K135">
        <v>1075652</v>
      </c>
      <c r="L135">
        <v>818757</v>
      </c>
      <c r="M135">
        <v>472480</v>
      </c>
      <c r="N135">
        <v>628787</v>
      </c>
      <c r="O135">
        <v>491838</v>
      </c>
      <c r="P135">
        <v>85831</v>
      </c>
      <c r="Q135">
        <v>36552</v>
      </c>
      <c r="R135">
        <v>29706</v>
      </c>
      <c r="S135">
        <v>11622</v>
      </c>
      <c r="T135">
        <v>3180</v>
      </c>
      <c r="U135" t="s">
        <v>1200</v>
      </c>
      <c r="V135">
        <v>23</v>
      </c>
      <c r="W135">
        <v>6</v>
      </c>
      <c r="X135" t="s">
        <v>1201</v>
      </c>
      <c r="Y135" t="s">
        <v>1202</v>
      </c>
      <c r="Z135" t="s">
        <v>1203</v>
      </c>
      <c r="AA135" t="s">
        <v>51</v>
      </c>
      <c r="AB135" t="s">
        <v>45</v>
      </c>
      <c r="AC135">
        <v>46220</v>
      </c>
      <c r="AD135">
        <v>39.870524894100001</v>
      </c>
      <c r="AE135">
        <v>-86.143068472600007</v>
      </c>
      <c r="AF135">
        <v>4.5</v>
      </c>
      <c r="AG135">
        <v>35</v>
      </c>
      <c r="AH135">
        <v>1</v>
      </c>
      <c r="AI135" t="s">
        <v>1204</v>
      </c>
      <c r="AJ135" t="s">
        <v>1205</v>
      </c>
      <c r="AK135" t="s">
        <v>1206</v>
      </c>
      <c r="AL135" t="s">
        <v>1207</v>
      </c>
      <c r="AM135" t="s">
        <v>1208</v>
      </c>
      <c r="AN135">
        <v>5</v>
      </c>
      <c r="AO135">
        <v>0</v>
      </c>
      <c r="AP135">
        <v>0</v>
      </c>
      <c r="AQ135">
        <v>0</v>
      </c>
      <c r="AR135" t="s">
        <v>1209</v>
      </c>
      <c r="AS135">
        <v>46220</v>
      </c>
      <c r="AT135">
        <v>2</v>
      </c>
    </row>
    <row r="136" spans="1:46">
      <c r="A136">
        <v>134</v>
      </c>
      <c r="B136" t="s">
        <v>5</v>
      </c>
      <c r="C136" s="1">
        <v>44358</v>
      </c>
      <c r="D136">
        <v>18</v>
      </c>
      <c r="E136" t="s">
        <v>45</v>
      </c>
      <c r="F136">
        <v>18097</v>
      </c>
      <c r="G136" t="s">
        <v>46</v>
      </c>
      <c r="H136">
        <v>188339</v>
      </c>
      <c r="I136">
        <v>776243</v>
      </c>
      <c r="J136">
        <v>3654405</v>
      </c>
      <c r="K136">
        <v>1075652</v>
      </c>
      <c r="L136">
        <v>818757</v>
      </c>
      <c r="M136">
        <v>472480</v>
      </c>
      <c r="N136">
        <v>628787</v>
      </c>
      <c r="O136">
        <v>491838</v>
      </c>
      <c r="P136">
        <v>85831</v>
      </c>
      <c r="Q136">
        <v>36552</v>
      </c>
      <c r="R136">
        <v>29706</v>
      </c>
      <c r="S136">
        <v>11622</v>
      </c>
      <c r="T136">
        <v>3180</v>
      </c>
      <c r="U136" t="s">
        <v>1200</v>
      </c>
      <c r="V136">
        <v>23</v>
      </c>
      <c r="W136">
        <v>6</v>
      </c>
      <c r="X136" t="s">
        <v>1210</v>
      </c>
      <c r="Y136" t="s">
        <v>540</v>
      </c>
      <c r="Z136" t="s">
        <v>1211</v>
      </c>
      <c r="AA136" t="s">
        <v>51</v>
      </c>
      <c r="AB136" t="s">
        <v>45</v>
      </c>
      <c r="AC136">
        <v>46237</v>
      </c>
      <c r="AD136">
        <v>39.665497866599999</v>
      </c>
      <c r="AE136">
        <v>-86.076860588800002</v>
      </c>
      <c r="AF136">
        <v>3</v>
      </c>
      <c r="AG136">
        <v>67</v>
      </c>
      <c r="AH136">
        <v>1</v>
      </c>
      <c r="AI136" t="s">
        <v>1212</v>
      </c>
      <c r="AJ136" t="s">
        <v>1213</v>
      </c>
      <c r="AK136" t="s">
        <v>1214</v>
      </c>
      <c r="AL136" t="s">
        <v>1215</v>
      </c>
      <c r="AM136" t="s">
        <v>1216</v>
      </c>
      <c r="AN136">
        <v>1</v>
      </c>
      <c r="AO136">
        <v>0</v>
      </c>
      <c r="AP136">
        <v>0</v>
      </c>
      <c r="AQ136">
        <v>0</v>
      </c>
      <c r="AR136" t="s">
        <v>1217</v>
      </c>
      <c r="AS136">
        <v>46237</v>
      </c>
      <c r="AT136">
        <v>5</v>
      </c>
    </row>
    <row r="137" spans="1:46">
      <c r="A137">
        <v>135</v>
      </c>
      <c r="B137" t="s">
        <v>5</v>
      </c>
      <c r="C137" s="1">
        <v>44358</v>
      </c>
      <c r="D137">
        <v>18</v>
      </c>
      <c r="E137" t="s">
        <v>45</v>
      </c>
      <c r="F137">
        <v>18097</v>
      </c>
      <c r="G137" t="s">
        <v>46</v>
      </c>
      <c r="H137">
        <v>188339</v>
      </c>
      <c r="I137">
        <v>776243</v>
      </c>
      <c r="J137">
        <v>3654405</v>
      </c>
      <c r="K137">
        <v>1075652</v>
      </c>
      <c r="L137">
        <v>818757</v>
      </c>
      <c r="M137">
        <v>472480</v>
      </c>
      <c r="N137">
        <v>628787</v>
      </c>
      <c r="O137">
        <v>491838</v>
      </c>
      <c r="P137">
        <v>85831</v>
      </c>
      <c r="Q137">
        <v>36552</v>
      </c>
      <c r="R137">
        <v>29706</v>
      </c>
      <c r="S137">
        <v>11622</v>
      </c>
      <c r="T137">
        <v>3180</v>
      </c>
      <c r="U137" t="s">
        <v>1200</v>
      </c>
      <c r="V137">
        <v>23</v>
      </c>
      <c r="W137">
        <v>6</v>
      </c>
      <c r="X137" t="s">
        <v>1218</v>
      </c>
      <c r="Y137" t="s">
        <v>1219</v>
      </c>
      <c r="Z137" t="s">
        <v>1220</v>
      </c>
      <c r="AA137" t="s">
        <v>51</v>
      </c>
      <c r="AB137" t="s">
        <v>45</v>
      </c>
      <c r="AC137">
        <v>46227</v>
      </c>
      <c r="AD137">
        <v>39.718539999999997</v>
      </c>
      <c r="AE137">
        <v>-86.139198399999998</v>
      </c>
      <c r="AF137">
        <v>4.5</v>
      </c>
      <c r="AG137">
        <v>57</v>
      </c>
      <c r="AH137">
        <v>1</v>
      </c>
      <c r="AI137" t="s">
        <v>1221</v>
      </c>
      <c r="AJ137" t="s">
        <v>1222</v>
      </c>
      <c r="AK137" t="s">
        <v>757</v>
      </c>
      <c r="AL137" t="s">
        <v>1223</v>
      </c>
      <c r="AM137" t="s">
        <v>1224</v>
      </c>
      <c r="AN137">
        <v>4</v>
      </c>
      <c r="AO137">
        <v>1</v>
      </c>
      <c r="AP137">
        <v>0</v>
      </c>
      <c r="AQ137">
        <v>0</v>
      </c>
      <c r="AR137" t="s">
        <v>1225</v>
      </c>
      <c r="AS137">
        <v>46227</v>
      </c>
      <c r="AT137">
        <v>5</v>
      </c>
    </row>
    <row r="138" spans="1:46">
      <c r="A138">
        <v>136</v>
      </c>
      <c r="B138" t="s">
        <v>5</v>
      </c>
      <c r="C138" s="1">
        <v>44358</v>
      </c>
      <c r="D138">
        <v>18</v>
      </c>
      <c r="E138" t="s">
        <v>45</v>
      </c>
      <c r="F138">
        <v>18097</v>
      </c>
      <c r="G138" t="s">
        <v>46</v>
      </c>
      <c r="H138">
        <v>188339</v>
      </c>
      <c r="I138">
        <v>776243</v>
      </c>
      <c r="J138">
        <v>3654405</v>
      </c>
      <c r="K138">
        <v>1075652</v>
      </c>
      <c r="L138">
        <v>818757</v>
      </c>
      <c r="M138">
        <v>472480</v>
      </c>
      <c r="N138">
        <v>628787</v>
      </c>
      <c r="O138">
        <v>491838</v>
      </c>
      <c r="P138">
        <v>85831</v>
      </c>
      <c r="Q138">
        <v>36552</v>
      </c>
      <c r="R138">
        <v>29706</v>
      </c>
      <c r="S138">
        <v>11622</v>
      </c>
      <c r="T138">
        <v>3180</v>
      </c>
      <c r="U138" t="s">
        <v>1200</v>
      </c>
      <c r="V138">
        <v>23</v>
      </c>
      <c r="W138">
        <v>6</v>
      </c>
      <c r="X138" t="s">
        <v>1226</v>
      </c>
      <c r="Y138" t="s">
        <v>1227</v>
      </c>
      <c r="Z138" t="s">
        <v>149</v>
      </c>
      <c r="AA138" t="s">
        <v>51</v>
      </c>
      <c r="AB138" t="s">
        <v>45</v>
      </c>
      <c r="AC138">
        <v>46204</v>
      </c>
      <c r="AD138">
        <v>39.768683500000002</v>
      </c>
      <c r="AE138">
        <v>-86.153514999999999</v>
      </c>
      <c r="AF138">
        <v>4</v>
      </c>
      <c r="AG138">
        <v>36</v>
      </c>
      <c r="AH138">
        <v>1</v>
      </c>
      <c r="AI138" t="s">
        <v>1228</v>
      </c>
      <c r="AJ138" t="s">
        <v>1229</v>
      </c>
      <c r="AK138" t="s">
        <v>1230</v>
      </c>
      <c r="AL138" t="s">
        <v>1231</v>
      </c>
      <c r="AM138" t="s">
        <v>1232</v>
      </c>
      <c r="AN138">
        <v>5</v>
      </c>
      <c r="AO138">
        <v>1</v>
      </c>
      <c r="AP138">
        <v>0</v>
      </c>
      <c r="AQ138">
        <v>0</v>
      </c>
      <c r="AR138" t="s">
        <v>1233</v>
      </c>
      <c r="AS138">
        <v>46204</v>
      </c>
      <c r="AT138">
        <v>1</v>
      </c>
    </row>
    <row r="139" spans="1:46">
      <c r="A139">
        <v>137</v>
      </c>
      <c r="B139" t="s">
        <v>5</v>
      </c>
      <c r="C139" s="1">
        <v>44358</v>
      </c>
      <c r="D139">
        <v>18</v>
      </c>
      <c r="E139" t="s">
        <v>45</v>
      </c>
      <c r="F139">
        <v>18097</v>
      </c>
      <c r="G139" t="s">
        <v>46</v>
      </c>
      <c r="H139">
        <v>188339</v>
      </c>
      <c r="I139">
        <v>776243</v>
      </c>
      <c r="J139">
        <v>3654405</v>
      </c>
      <c r="K139">
        <v>1075652</v>
      </c>
      <c r="L139">
        <v>818757</v>
      </c>
      <c r="M139">
        <v>472480</v>
      </c>
      <c r="N139">
        <v>628787</v>
      </c>
      <c r="O139">
        <v>491838</v>
      </c>
      <c r="P139">
        <v>85831</v>
      </c>
      <c r="Q139">
        <v>36552</v>
      </c>
      <c r="R139">
        <v>29706</v>
      </c>
      <c r="S139">
        <v>11622</v>
      </c>
      <c r="T139">
        <v>3180</v>
      </c>
      <c r="U139" t="s">
        <v>1200</v>
      </c>
      <c r="V139">
        <v>23</v>
      </c>
      <c r="W139">
        <v>6</v>
      </c>
      <c r="X139" t="s">
        <v>1234</v>
      </c>
      <c r="Y139" t="s">
        <v>991</v>
      </c>
      <c r="Z139" t="s">
        <v>1235</v>
      </c>
      <c r="AA139" t="s">
        <v>51</v>
      </c>
      <c r="AB139" t="s">
        <v>45</v>
      </c>
      <c r="AC139">
        <v>46237</v>
      </c>
      <c r="AD139">
        <v>39.666463800000002</v>
      </c>
      <c r="AE139">
        <v>-86.083586999999994</v>
      </c>
      <c r="AF139">
        <v>3</v>
      </c>
      <c r="AG139">
        <v>65</v>
      </c>
      <c r="AH139">
        <v>1</v>
      </c>
      <c r="AI139" t="s">
        <v>1236</v>
      </c>
      <c r="AJ139" t="s">
        <v>1237</v>
      </c>
      <c r="AK139" t="s">
        <v>1238</v>
      </c>
      <c r="AL139" t="s">
        <v>1239</v>
      </c>
      <c r="AM139" t="s">
        <v>1240</v>
      </c>
      <c r="AN139">
        <v>1</v>
      </c>
      <c r="AO139">
        <v>0</v>
      </c>
      <c r="AP139">
        <v>0</v>
      </c>
      <c r="AQ139">
        <v>0</v>
      </c>
      <c r="AR139" s="2" t="s">
        <v>1241</v>
      </c>
      <c r="AS139">
        <v>46237</v>
      </c>
      <c r="AT139">
        <v>5</v>
      </c>
    </row>
    <row r="140" spans="1:46">
      <c r="A140">
        <v>138</v>
      </c>
      <c r="B140" t="s">
        <v>5</v>
      </c>
      <c r="C140" s="1">
        <v>44359</v>
      </c>
      <c r="D140">
        <v>18</v>
      </c>
      <c r="E140" t="s">
        <v>45</v>
      </c>
      <c r="F140">
        <v>18097</v>
      </c>
      <c r="G140" t="s">
        <v>46</v>
      </c>
      <c r="H140">
        <v>193803</v>
      </c>
      <c r="I140">
        <v>770779</v>
      </c>
      <c r="J140">
        <v>3323455</v>
      </c>
      <c r="K140">
        <v>987590</v>
      </c>
      <c r="L140">
        <v>756373</v>
      </c>
      <c r="M140">
        <v>447712</v>
      </c>
      <c r="N140">
        <v>575444</v>
      </c>
      <c r="O140">
        <v>391821</v>
      </c>
      <c r="P140">
        <v>82597</v>
      </c>
      <c r="Q140">
        <v>39300</v>
      </c>
      <c r="R140">
        <v>29887</v>
      </c>
      <c r="S140">
        <v>10081</v>
      </c>
      <c r="T140">
        <v>2650</v>
      </c>
      <c r="U140" t="s">
        <v>1242</v>
      </c>
      <c r="V140">
        <v>23</v>
      </c>
      <c r="W140">
        <v>6</v>
      </c>
      <c r="X140" t="s">
        <v>1243</v>
      </c>
      <c r="Y140" t="s">
        <v>1244</v>
      </c>
      <c r="Z140" t="s">
        <v>1245</v>
      </c>
      <c r="AA140" t="s">
        <v>51</v>
      </c>
      <c r="AB140" t="s">
        <v>45</v>
      </c>
      <c r="AC140">
        <v>46254</v>
      </c>
      <c r="AD140">
        <v>39.824776300000003</v>
      </c>
      <c r="AE140">
        <v>-86.238410400000006</v>
      </c>
      <c r="AF140">
        <v>4.5</v>
      </c>
      <c r="AG140">
        <v>65</v>
      </c>
      <c r="AH140">
        <v>1</v>
      </c>
      <c r="AI140" t="s">
        <v>1246</v>
      </c>
      <c r="AJ140" t="s">
        <v>1247</v>
      </c>
      <c r="AK140" t="s">
        <v>1248</v>
      </c>
      <c r="AL140" t="s">
        <v>1249</v>
      </c>
      <c r="AM140" t="s">
        <v>1250</v>
      </c>
      <c r="AN140">
        <v>5</v>
      </c>
      <c r="AO140">
        <v>1</v>
      </c>
      <c r="AP140">
        <v>0</v>
      </c>
      <c r="AQ140">
        <v>0</v>
      </c>
      <c r="AR140" t="s">
        <v>1251</v>
      </c>
      <c r="AS140">
        <v>46254</v>
      </c>
      <c r="AT140">
        <v>7</v>
      </c>
    </row>
    <row r="141" spans="1:46">
      <c r="A141">
        <v>139</v>
      </c>
      <c r="B141" t="s">
        <v>5</v>
      </c>
      <c r="C141" s="1">
        <v>44359</v>
      </c>
      <c r="D141">
        <v>18</v>
      </c>
      <c r="E141" t="s">
        <v>45</v>
      </c>
      <c r="F141">
        <v>18097</v>
      </c>
      <c r="G141" t="s">
        <v>46</v>
      </c>
      <c r="H141">
        <v>193803</v>
      </c>
      <c r="I141">
        <v>770779</v>
      </c>
      <c r="J141">
        <v>3323455</v>
      </c>
      <c r="K141">
        <v>987590</v>
      </c>
      <c r="L141">
        <v>756373</v>
      </c>
      <c r="M141">
        <v>447712</v>
      </c>
      <c r="N141">
        <v>575444</v>
      </c>
      <c r="O141">
        <v>391821</v>
      </c>
      <c r="P141">
        <v>82597</v>
      </c>
      <c r="Q141">
        <v>39300</v>
      </c>
      <c r="R141">
        <v>29887</v>
      </c>
      <c r="S141">
        <v>10081</v>
      </c>
      <c r="T141">
        <v>2650</v>
      </c>
      <c r="U141" t="s">
        <v>1242</v>
      </c>
      <c r="V141">
        <v>23</v>
      </c>
      <c r="W141">
        <v>6</v>
      </c>
      <c r="X141" t="s">
        <v>1252</v>
      </c>
      <c r="Y141" t="s">
        <v>1253</v>
      </c>
      <c r="Z141" t="s">
        <v>1254</v>
      </c>
      <c r="AA141" t="s">
        <v>51</v>
      </c>
      <c r="AB141" t="s">
        <v>45</v>
      </c>
      <c r="AC141">
        <v>46201</v>
      </c>
      <c r="AD141">
        <v>39.781577300000002</v>
      </c>
      <c r="AE141">
        <v>-86.091457000000005</v>
      </c>
      <c r="AF141">
        <v>4.5</v>
      </c>
      <c r="AG141">
        <v>7</v>
      </c>
      <c r="AH141">
        <v>1</v>
      </c>
      <c r="AI141" t="s">
        <v>1255</v>
      </c>
      <c r="AJ141" t="s">
        <v>1256</v>
      </c>
      <c r="AK141" t="s">
        <v>1257</v>
      </c>
      <c r="AL141" t="s">
        <v>1258</v>
      </c>
      <c r="AM141" t="s">
        <v>1208</v>
      </c>
      <c r="AN141">
        <v>4</v>
      </c>
      <c r="AO141">
        <v>2</v>
      </c>
      <c r="AP141">
        <v>0</v>
      </c>
      <c r="AQ141">
        <v>2</v>
      </c>
      <c r="AR141" t="s">
        <v>1259</v>
      </c>
      <c r="AS141">
        <v>46201</v>
      </c>
      <c r="AT141">
        <v>1</v>
      </c>
    </row>
    <row r="142" spans="1:46">
      <c r="A142">
        <v>140</v>
      </c>
      <c r="B142" t="s">
        <v>5</v>
      </c>
      <c r="C142" s="1">
        <v>44359</v>
      </c>
      <c r="D142">
        <v>18</v>
      </c>
      <c r="E142" t="s">
        <v>45</v>
      </c>
      <c r="F142">
        <v>18097</v>
      </c>
      <c r="G142" t="s">
        <v>46</v>
      </c>
      <c r="H142">
        <v>193803</v>
      </c>
      <c r="I142">
        <v>770779</v>
      </c>
      <c r="J142">
        <v>3323455</v>
      </c>
      <c r="K142">
        <v>987590</v>
      </c>
      <c r="L142">
        <v>756373</v>
      </c>
      <c r="M142">
        <v>447712</v>
      </c>
      <c r="N142">
        <v>575444</v>
      </c>
      <c r="O142">
        <v>391821</v>
      </c>
      <c r="P142">
        <v>82597</v>
      </c>
      <c r="Q142">
        <v>39300</v>
      </c>
      <c r="R142">
        <v>29887</v>
      </c>
      <c r="S142">
        <v>10081</v>
      </c>
      <c r="T142">
        <v>2650</v>
      </c>
      <c r="U142" t="s">
        <v>1242</v>
      </c>
      <c r="V142">
        <v>23</v>
      </c>
      <c r="W142">
        <v>6</v>
      </c>
      <c r="X142" t="s">
        <v>1260</v>
      </c>
      <c r="Y142" t="s">
        <v>1261</v>
      </c>
      <c r="Z142" t="s">
        <v>1262</v>
      </c>
      <c r="AA142" t="s">
        <v>51</v>
      </c>
      <c r="AB142" t="s">
        <v>45</v>
      </c>
      <c r="AC142">
        <v>46225</v>
      </c>
      <c r="AD142">
        <v>39.764551599999997</v>
      </c>
      <c r="AE142">
        <v>-86.157989999999998</v>
      </c>
      <c r="AF142">
        <v>4</v>
      </c>
      <c r="AG142">
        <v>143</v>
      </c>
      <c r="AH142">
        <v>1</v>
      </c>
      <c r="AI142" t="s">
        <v>1263</v>
      </c>
      <c r="AJ142" t="s">
        <v>1264</v>
      </c>
      <c r="AK142" t="s">
        <v>1265</v>
      </c>
      <c r="AL142" t="s">
        <v>1266</v>
      </c>
      <c r="AM142" t="s">
        <v>1267</v>
      </c>
      <c r="AN142">
        <v>4</v>
      </c>
      <c r="AO142">
        <v>1</v>
      </c>
      <c r="AP142">
        <v>0</v>
      </c>
      <c r="AQ142">
        <v>0</v>
      </c>
      <c r="AR142" t="s">
        <v>1268</v>
      </c>
      <c r="AS142">
        <v>46225</v>
      </c>
      <c r="AT142">
        <v>1</v>
      </c>
    </row>
    <row r="143" spans="1:46">
      <c r="A143">
        <v>141</v>
      </c>
      <c r="B143" t="s">
        <v>5</v>
      </c>
      <c r="C143" s="1">
        <v>44359</v>
      </c>
      <c r="D143">
        <v>18</v>
      </c>
      <c r="E143" t="s">
        <v>45</v>
      </c>
      <c r="F143">
        <v>18097</v>
      </c>
      <c r="G143" t="s">
        <v>46</v>
      </c>
      <c r="H143">
        <v>193803</v>
      </c>
      <c r="I143">
        <v>770779</v>
      </c>
      <c r="J143">
        <v>3323455</v>
      </c>
      <c r="K143">
        <v>987590</v>
      </c>
      <c r="L143">
        <v>756373</v>
      </c>
      <c r="M143">
        <v>447712</v>
      </c>
      <c r="N143">
        <v>575444</v>
      </c>
      <c r="O143">
        <v>391821</v>
      </c>
      <c r="P143">
        <v>82597</v>
      </c>
      <c r="Q143">
        <v>39300</v>
      </c>
      <c r="R143">
        <v>29887</v>
      </c>
      <c r="S143">
        <v>10081</v>
      </c>
      <c r="T143">
        <v>2650</v>
      </c>
      <c r="U143" t="s">
        <v>1242</v>
      </c>
      <c r="V143">
        <v>23</v>
      </c>
      <c r="W143">
        <v>6</v>
      </c>
      <c r="X143" t="s">
        <v>1269</v>
      </c>
      <c r="Y143" t="s">
        <v>1270</v>
      </c>
      <c r="Z143" t="s">
        <v>1271</v>
      </c>
      <c r="AA143" t="s">
        <v>51</v>
      </c>
      <c r="AB143" t="s">
        <v>45</v>
      </c>
      <c r="AC143">
        <v>46236</v>
      </c>
      <c r="AD143">
        <v>39.875377999999998</v>
      </c>
      <c r="AE143">
        <v>-85.956898999999893</v>
      </c>
      <c r="AF143">
        <v>4.5</v>
      </c>
      <c r="AG143">
        <v>18</v>
      </c>
      <c r="AH143">
        <v>1</v>
      </c>
      <c r="AI143" t="s">
        <v>1272</v>
      </c>
      <c r="AJ143" t="s">
        <v>1273</v>
      </c>
      <c r="AK143" t="s">
        <v>1274</v>
      </c>
      <c r="AL143" t="s">
        <v>1275</v>
      </c>
      <c r="AM143" t="s">
        <v>1276</v>
      </c>
      <c r="AN143">
        <v>5</v>
      </c>
      <c r="AO143">
        <v>0</v>
      </c>
      <c r="AP143">
        <v>0</v>
      </c>
      <c r="AQ143">
        <v>0</v>
      </c>
      <c r="AR143" t="s">
        <v>1277</v>
      </c>
      <c r="AS143">
        <v>46236</v>
      </c>
      <c r="AT143">
        <v>6</v>
      </c>
    </row>
    <row r="144" spans="1:46">
      <c r="A144">
        <v>142</v>
      </c>
      <c r="B144" t="s">
        <v>5</v>
      </c>
      <c r="C144" s="1">
        <v>44359</v>
      </c>
      <c r="D144">
        <v>18</v>
      </c>
      <c r="E144" t="s">
        <v>45</v>
      </c>
      <c r="F144">
        <v>18097</v>
      </c>
      <c r="G144" t="s">
        <v>46</v>
      </c>
      <c r="H144">
        <v>193803</v>
      </c>
      <c r="I144">
        <v>770779</v>
      </c>
      <c r="J144">
        <v>3323455</v>
      </c>
      <c r="K144">
        <v>987590</v>
      </c>
      <c r="L144">
        <v>756373</v>
      </c>
      <c r="M144">
        <v>447712</v>
      </c>
      <c r="N144">
        <v>575444</v>
      </c>
      <c r="O144">
        <v>391821</v>
      </c>
      <c r="P144">
        <v>82597</v>
      </c>
      <c r="Q144">
        <v>39300</v>
      </c>
      <c r="R144">
        <v>29887</v>
      </c>
      <c r="S144">
        <v>10081</v>
      </c>
      <c r="T144">
        <v>2650</v>
      </c>
      <c r="U144" t="s">
        <v>1242</v>
      </c>
      <c r="V144">
        <v>23</v>
      </c>
      <c r="W144">
        <v>6</v>
      </c>
      <c r="X144" t="s">
        <v>1278</v>
      </c>
      <c r="Y144" t="s">
        <v>406</v>
      </c>
      <c r="Z144" t="s">
        <v>1279</v>
      </c>
      <c r="AA144" t="s">
        <v>51</v>
      </c>
      <c r="AB144" t="s">
        <v>45</v>
      </c>
      <c r="AC144">
        <v>46236</v>
      </c>
      <c r="AD144">
        <v>39.871842000000001</v>
      </c>
      <c r="AE144">
        <v>-85.956861000000004</v>
      </c>
      <c r="AF144">
        <v>2.5</v>
      </c>
      <c r="AG144">
        <v>25</v>
      </c>
      <c r="AH144">
        <v>1</v>
      </c>
      <c r="AI144" t="s">
        <v>1280</v>
      </c>
      <c r="AJ144" t="s">
        <v>1281</v>
      </c>
      <c r="AK144" t="s">
        <v>1282</v>
      </c>
      <c r="AL144" t="s">
        <v>1283</v>
      </c>
      <c r="AM144" t="s">
        <v>1284</v>
      </c>
      <c r="AN144">
        <v>1</v>
      </c>
      <c r="AO144">
        <v>0</v>
      </c>
      <c r="AP144">
        <v>0</v>
      </c>
      <c r="AQ144">
        <v>0</v>
      </c>
      <c r="AR144" s="2" t="s">
        <v>1285</v>
      </c>
      <c r="AS144">
        <v>46236</v>
      </c>
      <c r="AT144">
        <v>6</v>
      </c>
    </row>
    <row r="145" spans="1:46">
      <c r="A145">
        <v>143</v>
      </c>
      <c r="B145" t="s">
        <v>5</v>
      </c>
      <c r="C145" s="1">
        <v>44359</v>
      </c>
      <c r="D145">
        <v>18</v>
      </c>
      <c r="E145" t="s">
        <v>45</v>
      </c>
      <c r="F145">
        <v>18097</v>
      </c>
      <c r="G145" t="s">
        <v>46</v>
      </c>
      <c r="H145">
        <v>193803</v>
      </c>
      <c r="I145">
        <v>770779</v>
      </c>
      <c r="J145">
        <v>3323455</v>
      </c>
      <c r="K145">
        <v>987590</v>
      </c>
      <c r="L145">
        <v>756373</v>
      </c>
      <c r="M145">
        <v>447712</v>
      </c>
      <c r="N145">
        <v>575444</v>
      </c>
      <c r="O145">
        <v>391821</v>
      </c>
      <c r="P145">
        <v>82597</v>
      </c>
      <c r="Q145">
        <v>39300</v>
      </c>
      <c r="R145">
        <v>29887</v>
      </c>
      <c r="S145">
        <v>10081</v>
      </c>
      <c r="T145">
        <v>2650</v>
      </c>
      <c r="U145" t="s">
        <v>1242</v>
      </c>
      <c r="V145">
        <v>23</v>
      </c>
      <c r="W145">
        <v>6</v>
      </c>
      <c r="X145" t="s">
        <v>1286</v>
      </c>
      <c r="Y145" t="s">
        <v>1287</v>
      </c>
      <c r="Z145" t="s">
        <v>1288</v>
      </c>
      <c r="AA145" t="s">
        <v>51</v>
      </c>
      <c r="AB145" t="s">
        <v>45</v>
      </c>
      <c r="AC145">
        <v>46237</v>
      </c>
      <c r="AD145">
        <v>39.649515000000001</v>
      </c>
      <c r="AE145">
        <v>-86.083411999999996</v>
      </c>
      <c r="AF145">
        <v>3.5</v>
      </c>
      <c r="AG145">
        <v>68</v>
      </c>
      <c r="AH145">
        <v>1</v>
      </c>
      <c r="AI145" t="s">
        <v>1289</v>
      </c>
      <c r="AJ145" t="s">
        <v>1290</v>
      </c>
      <c r="AK145" t="s">
        <v>383</v>
      </c>
      <c r="AL145" t="s">
        <v>1291</v>
      </c>
      <c r="AM145" t="s">
        <v>1292</v>
      </c>
      <c r="AN145">
        <v>5</v>
      </c>
      <c r="AO145">
        <v>1</v>
      </c>
      <c r="AP145">
        <v>0</v>
      </c>
      <c r="AQ145">
        <v>0</v>
      </c>
      <c r="AR145" t="s">
        <v>1293</v>
      </c>
      <c r="AS145">
        <v>46237</v>
      </c>
      <c r="AT145">
        <v>5</v>
      </c>
    </row>
    <row r="146" spans="1:46">
      <c r="A146">
        <v>144</v>
      </c>
      <c r="B146" t="s">
        <v>5</v>
      </c>
      <c r="C146" s="1">
        <v>44359</v>
      </c>
      <c r="D146">
        <v>18</v>
      </c>
      <c r="E146" t="s">
        <v>45</v>
      </c>
      <c r="F146">
        <v>18097</v>
      </c>
      <c r="G146" t="s">
        <v>46</v>
      </c>
      <c r="H146">
        <v>193803</v>
      </c>
      <c r="I146">
        <v>770779</v>
      </c>
      <c r="J146">
        <v>3323455</v>
      </c>
      <c r="K146">
        <v>987590</v>
      </c>
      <c r="L146">
        <v>756373</v>
      </c>
      <c r="M146">
        <v>447712</v>
      </c>
      <c r="N146">
        <v>575444</v>
      </c>
      <c r="O146">
        <v>391821</v>
      </c>
      <c r="P146">
        <v>82597</v>
      </c>
      <c r="Q146">
        <v>39300</v>
      </c>
      <c r="R146">
        <v>29887</v>
      </c>
      <c r="S146">
        <v>10081</v>
      </c>
      <c r="T146">
        <v>2650</v>
      </c>
      <c r="U146" t="s">
        <v>1242</v>
      </c>
      <c r="V146">
        <v>23</v>
      </c>
      <c r="W146">
        <v>6</v>
      </c>
      <c r="X146" t="s">
        <v>1294</v>
      </c>
      <c r="Y146" t="s">
        <v>1295</v>
      </c>
      <c r="Z146" t="s">
        <v>1296</v>
      </c>
      <c r="AA146" t="s">
        <v>51</v>
      </c>
      <c r="AB146" t="s">
        <v>45</v>
      </c>
      <c r="AC146">
        <v>46220</v>
      </c>
      <c r="AD146">
        <v>39.853416000000003</v>
      </c>
      <c r="AE146">
        <v>-86.121631399999998</v>
      </c>
      <c r="AF146">
        <v>4</v>
      </c>
      <c r="AG146">
        <v>173</v>
      </c>
      <c r="AH146">
        <v>0</v>
      </c>
      <c r="AI146" t="s">
        <v>1297</v>
      </c>
      <c r="AJ146" t="s">
        <v>1298</v>
      </c>
      <c r="AK146" t="s">
        <v>494</v>
      </c>
      <c r="AL146" t="s">
        <v>1299</v>
      </c>
      <c r="AM146" t="s">
        <v>1300</v>
      </c>
      <c r="AN146">
        <v>5</v>
      </c>
      <c r="AO146">
        <v>1</v>
      </c>
      <c r="AP146">
        <v>0</v>
      </c>
      <c r="AQ146">
        <v>0</v>
      </c>
      <c r="AR146" t="s">
        <v>1301</v>
      </c>
      <c r="AS146">
        <v>46220</v>
      </c>
      <c r="AT146">
        <v>2</v>
      </c>
    </row>
    <row r="147" spans="1:46">
      <c r="A147">
        <v>145</v>
      </c>
      <c r="B147" t="s">
        <v>5</v>
      </c>
      <c r="C147" s="1">
        <v>44359</v>
      </c>
      <c r="D147">
        <v>18</v>
      </c>
      <c r="E147" t="s">
        <v>45</v>
      </c>
      <c r="F147">
        <v>18097</v>
      </c>
      <c r="G147" t="s">
        <v>46</v>
      </c>
      <c r="H147">
        <v>193803</v>
      </c>
      <c r="I147">
        <v>770779</v>
      </c>
      <c r="J147">
        <v>3323455</v>
      </c>
      <c r="K147">
        <v>987590</v>
      </c>
      <c r="L147">
        <v>756373</v>
      </c>
      <c r="M147">
        <v>447712</v>
      </c>
      <c r="N147">
        <v>575444</v>
      </c>
      <c r="O147">
        <v>391821</v>
      </c>
      <c r="P147">
        <v>82597</v>
      </c>
      <c r="Q147">
        <v>39300</v>
      </c>
      <c r="R147">
        <v>29887</v>
      </c>
      <c r="S147">
        <v>10081</v>
      </c>
      <c r="T147">
        <v>2650</v>
      </c>
      <c r="U147" t="s">
        <v>1242</v>
      </c>
      <c r="V147">
        <v>23</v>
      </c>
      <c r="W147">
        <v>6</v>
      </c>
      <c r="X147" t="s">
        <v>1302</v>
      </c>
      <c r="Y147" t="s">
        <v>406</v>
      </c>
      <c r="Z147" t="s">
        <v>1303</v>
      </c>
      <c r="AA147" t="s">
        <v>51</v>
      </c>
      <c r="AB147" t="s">
        <v>45</v>
      </c>
      <c r="AC147">
        <v>46218</v>
      </c>
      <c r="AD147">
        <v>39.825158999999999</v>
      </c>
      <c r="AE147">
        <v>-86.117571999999996</v>
      </c>
      <c r="AF147">
        <v>1</v>
      </c>
      <c r="AG147">
        <v>14</v>
      </c>
      <c r="AH147">
        <v>1</v>
      </c>
      <c r="AI147" t="s">
        <v>1304</v>
      </c>
      <c r="AJ147" t="s">
        <v>1305</v>
      </c>
      <c r="AK147" t="s">
        <v>1306</v>
      </c>
      <c r="AL147" t="s">
        <v>1307</v>
      </c>
      <c r="AM147" t="s">
        <v>1308</v>
      </c>
      <c r="AN147">
        <v>1</v>
      </c>
      <c r="AO147">
        <v>0</v>
      </c>
      <c r="AP147">
        <v>0</v>
      </c>
      <c r="AQ147">
        <v>0</v>
      </c>
      <c r="AR147" t="s">
        <v>1309</v>
      </c>
      <c r="AS147">
        <v>46218</v>
      </c>
      <c r="AT147">
        <v>9</v>
      </c>
    </row>
    <row r="148" spans="1:46">
      <c r="A148">
        <v>146</v>
      </c>
      <c r="B148" t="s">
        <v>5</v>
      </c>
      <c r="C148" s="1">
        <v>44359</v>
      </c>
      <c r="D148">
        <v>18</v>
      </c>
      <c r="E148" t="s">
        <v>45</v>
      </c>
      <c r="F148">
        <v>18097</v>
      </c>
      <c r="G148" t="s">
        <v>46</v>
      </c>
      <c r="H148">
        <v>193803</v>
      </c>
      <c r="I148">
        <v>770779</v>
      </c>
      <c r="J148">
        <v>3323455</v>
      </c>
      <c r="K148">
        <v>987590</v>
      </c>
      <c r="L148">
        <v>756373</v>
      </c>
      <c r="M148">
        <v>447712</v>
      </c>
      <c r="N148">
        <v>575444</v>
      </c>
      <c r="O148">
        <v>391821</v>
      </c>
      <c r="P148">
        <v>82597</v>
      </c>
      <c r="Q148">
        <v>39300</v>
      </c>
      <c r="R148">
        <v>29887</v>
      </c>
      <c r="S148">
        <v>10081</v>
      </c>
      <c r="T148">
        <v>2650</v>
      </c>
      <c r="U148" t="s">
        <v>1242</v>
      </c>
      <c r="V148">
        <v>23</v>
      </c>
      <c r="W148">
        <v>6</v>
      </c>
      <c r="X148" t="s">
        <v>1310</v>
      </c>
      <c r="Y148" t="s">
        <v>406</v>
      </c>
      <c r="Z148" t="s">
        <v>1311</v>
      </c>
      <c r="AA148" t="s">
        <v>51</v>
      </c>
      <c r="AB148" t="s">
        <v>45</v>
      </c>
      <c r="AC148">
        <v>46268</v>
      </c>
      <c r="AD148">
        <v>39.885612000000002</v>
      </c>
      <c r="AE148">
        <v>-86.210119000000006</v>
      </c>
      <c r="AF148">
        <v>2</v>
      </c>
      <c r="AG148">
        <v>24</v>
      </c>
      <c r="AH148">
        <v>1</v>
      </c>
      <c r="AI148" t="s">
        <v>1312</v>
      </c>
      <c r="AJ148" t="s">
        <v>1313</v>
      </c>
      <c r="AK148" t="s">
        <v>1314</v>
      </c>
      <c r="AL148" t="s">
        <v>1315</v>
      </c>
      <c r="AM148" t="s">
        <v>1316</v>
      </c>
      <c r="AN148">
        <v>1</v>
      </c>
      <c r="AO148">
        <v>1</v>
      </c>
      <c r="AP148">
        <v>0</v>
      </c>
      <c r="AQ148">
        <v>0</v>
      </c>
      <c r="AR148" t="s">
        <v>1317</v>
      </c>
      <c r="AS148">
        <v>46268</v>
      </c>
      <c r="AT148">
        <v>4</v>
      </c>
    </row>
    <row r="149" spans="1:46">
      <c r="A149">
        <v>147</v>
      </c>
      <c r="B149" t="s">
        <v>5</v>
      </c>
      <c r="C149" s="1">
        <v>44360</v>
      </c>
      <c r="D149">
        <v>18</v>
      </c>
      <c r="E149" t="s">
        <v>45</v>
      </c>
      <c r="F149">
        <v>18097</v>
      </c>
      <c r="G149" t="s">
        <v>46</v>
      </c>
      <c r="H149">
        <v>208829</v>
      </c>
      <c r="I149">
        <v>755753</v>
      </c>
      <c r="J149">
        <v>2967079</v>
      </c>
      <c r="K149">
        <v>879410</v>
      </c>
      <c r="L149">
        <v>668995</v>
      </c>
      <c r="M149">
        <v>407496</v>
      </c>
      <c r="N149">
        <v>514240</v>
      </c>
      <c r="O149">
        <v>344775</v>
      </c>
      <c r="P149">
        <v>70133</v>
      </c>
      <c r="Q149">
        <v>36840</v>
      </c>
      <c r="R149">
        <v>32437</v>
      </c>
      <c r="S149">
        <v>9132</v>
      </c>
      <c r="T149">
        <v>3621</v>
      </c>
      <c r="U149" t="s">
        <v>1318</v>
      </c>
      <c r="V149">
        <v>24</v>
      </c>
      <c r="W149">
        <v>6</v>
      </c>
      <c r="X149" t="s">
        <v>1319</v>
      </c>
      <c r="Y149" t="s">
        <v>1320</v>
      </c>
      <c r="Z149" t="s">
        <v>1027</v>
      </c>
      <c r="AA149" t="s">
        <v>51</v>
      </c>
      <c r="AB149" t="s">
        <v>45</v>
      </c>
      <c r="AC149">
        <v>46241</v>
      </c>
      <c r="AD149">
        <v>39.714881200000001</v>
      </c>
      <c r="AE149">
        <v>-86.297489100000007</v>
      </c>
      <c r="AF149">
        <v>3.5</v>
      </c>
      <c r="AG149">
        <v>10</v>
      </c>
      <c r="AH149">
        <v>1</v>
      </c>
      <c r="AJ149" t="s">
        <v>1321</v>
      </c>
      <c r="AL149" t="s">
        <v>1322</v>
      </c>
      <c r="AM149" t="s">
        <v>1323</v>
      </c>
      <c r="AN149">
        <v>3</v>
      </c>
      <c r="AO149">
        <v>1</v>
      </c>
      <c r="AP149">
        <v>0</v>
      </c>
      <c r="AQ149">
        <v>0</v>
      </c>
      <c r="AR149" t="s">
        <v>1324</v>
      </c>
      <c r="AS149">
        <v>46241</v>
      </c>
      <c r="AT149">
        <v>8</v>
      </c>
    </row>
    <row r="150" spans="1:46">
      <c r="A150">
        <v>148</v>
      </c>
      <c r="B150" t="s">
        <v>5</v>
      </c>
      <c r="C150" s="1">
        <v>44360</v>
      </c>
      <c r="D150">
        <v>18</v>
      </c>
      <c r="E150" t="s">
        <v>45</v>
      </c>
      <c r="F150">
        <v>18097</v>
      </c>
      <c r="G150" t="s">
        <v>46</v>
      </c>
      <c r="H150">
        <v>208829</v>
      </c>
      <c r="I150">
        <v>755753</v>
      </c>
      <c r="J150">
        <v>2967079</v>
      </c>
      <c r="K150">
        <v>879410</v>
      </c>
      <c r="L150">
        <v>668995</v>
      </c>
      <c r="M150">
        <v>407496</v>
      </c>
      <c r="N150">
        <v>514240</v>
      </c>
      <c r="O150">
        <v>344775</v>
      </c>
      <c r="P150">
        <v>70133</v>
      </c>
      <c r="Q150">
        <v>36840</v>
      </c>
      <c r="R150">
        <v>32437</v>
      </c>
      <c r="S150">
        <v>9132</v>
      </c>
      <c r="T150">
        <v>3621</v>
      </c>
      <c r="U150" t="s">
        <v>1318</v>
      </c>
      <c r="V150">
        <v>24</v>
      </c>
      <c r="W150">
        <v>6</v>
      </c>
      <c r="X150" t="s">
        <v>1325</v>
      </c>
      <c r="Y150" t="s">
        <v>1326</v>
      </c>
      <c r="Z150" t="s">
        <v>1327</v>
      </c>
      <c r="AA150" t="s">
        <v>51</v>
      </c>
      <c r="AB150" t="s">
        <v>45</v>
      </c>
      <c r="AC150">
        <v>46204</v>
      </c>
      <c r="AD150">
        <v>39.774876900000002</v>
      </c>
      <c r="AE150">
        <v>-86.149907400000004</v>
      </c>
      <c r="AF150">
        <v>4.5</v>
      </c>
      <c r="AG150">
        <v>236</v>
      </c>
      <c r="AH150">
        <v>1</v>
      </c>
      <c r="AI150" t="s">
        <v>1328</v>
      </c>
      <c r="AJ150" t="s">
        <v>1329</v>
      </c>
      <c r="AK150" t="s">
        <v>1330</v>
      </c>
      <c r="AL150" t="s">
        <v>1331</v>
      </c>
      <c r="AM150" t="s">
        <v>1332</v>
      </c>
      <c r="AN150">
        <v>5</v>
      </c>
      <c r="AO150">
        <v>0</v>
      </c>
      <c r="AP150">
        <v>0</v>
      </c>
      <c r="AQ150">
        <v>0</v>
      </c>
      <c r="AR150" t="s">
        <v>1333</v>
      </c>
      <c r="AS150">
        <v>46204</v>
      </c>
      <c r="AT150">
        <v>1</v>
      </c>
    </row>
    <row r="151" spans="1:46">
      <c r="A151">
        <v>149</v>
      </c>
      <c r="B151" t="s">
        <v>5</v>
      </c>
      <c r="C151" s="1">
        <v>44360</v>
      </c>
      <c r="D151">
        <v>18</v>
      </c>
      <c r="E151" t="s">
        <v>45</v>
      </c>
      <c r="F151">
        <v>18097</v>
      </c>
      <c r="G151" t="s">
        <v>46</v>
      </c>
      <c r="H151">
        <v>208829</v>
      </c>
      <c r="I151">
        <v>755753</v>
      </c>
      <c r="J151">
        <v>2967079</v>
      </c>
      <c r="K151">
        <v>879410</v>
      </c>
      <c r="L151">
        <v>668995</v>
      </c>
      <c r="M151">
        <v>407496</v>
      </c>
      <c r="N151">
        <v>514240</v>
      </c>
      <c r="O151">
        <v>344775</v>
      </c>
      <c r="P151">
        <v>70133</v>
      </c>
      <c r="Q151">
        <v>36840</v>
      </c>
      <c r="R151">
        <v>32437</v>
      </c>
      <c r="S151">
        <v>9132</v>
      </c>
      <c r="T151">
        <v>3621</v>
      </c>
      <c r="U151" t="s">
        <v>1318</v>
      </c>
      <c r="V151">
        <v>24</v>
      </c>
      <c r="W151">
        <v>6</v>
      </c>
      <c r="X151" t="s">
        <v>1334</v>
      </c>
      <c r="Y151" t="s">
        <v>284</v>
      </c>
      <c r="Z151" t="s">
        <v>1335</v>
      </c>
      <c r="AA151" t="s">
        <v>51</v>
      </c>
      <c r="AB151" t="s">
        <v>45</v>
      </c>
      <c r="AC151">
        <v>46203</v>
      </c>
      <c r="AD151">
        <v>39.701564300000001</v>
      </c>
      <c r="AE151">
        <v>-86.081965299999993</v>
      </c>
      <c r="AF151">
        <v>2</v>
      </c>
      <c r="AG151">
        <v>67</v>
      </c>
      <c r="AH151">
        <v>1</v>
      </c>
      <c r="AI151" t="s">
        <v>1336</v>
      </c>
      <c r="AJ151" t="s">
        <v>1337</v>
      </c>
      <c r="AK151" t="s">
        <v>1338</v>
      </c>
      <c r="AL151" t="s">
        <v>1339</v>
      </c>
      <c r="AM151" t="s">
        <v>1340</v>
      </c>
      <c r="AN151">
        <v>1</v>
      </c>
      <c r="AO151">
        <v>1</v>
      </c>
      <c r="AP151">
        <v>0</v>
      </c>
      <c r="AQ151">
        <v>0</v>
      </c>
      <c r="AR151" t="s">
        <v>1341</v>
      </c>
      <c r="AS151">
        <v>46203</v>
      </c>
      <c r="AT151">
        <v>1</v>
      </c>
    </row>
    <row r="152" spans="1:46">
      <c r="A152">
        <v>150</v>
      </c>
      <c r="B152" t="s">
        <v>5</v>
      </c>
      <c r="C152" s="1">
        <v>44361</v>
      </c>
      <c r="D152">
        <v>18</v>
      </c>
      <c r="E152" t="s">
        <v>45</v>
      </c>
      <c r="F152">
        <v>18097</v>
      </c>
      <c r="G152" t="s">
        <v>46</v>
      </c>
      <c r="H152">
        <v>198263</v>
      </c>
      <c r="I152">
        <v>766319</v>
      </c>
      <c r="J152">
        <v>3463934</v>
      </c>
      <c r="K152">
        <v>1011005</v>
      </c>
      <c r="L152">
        <v>796775</v>
      </c>
      <c r="M152">
        <v>468653</v>
      </c>
      <c r="N152">
        <v>598420</v>
      </c>
      <c r="O152">
        <v>462942</v>
      </c>
      <c r="P152">
        <v>67448</v>
      </c>
      <c r="Q152">
        <v>27301</v>
      </c>
      <c r="R152">
        <v>23304</v>
      </c>
      <c r="S152">
        <v>5411</v>
      </c>
      <c r="T152">
        <v>2675</v>
      </c>
      <c r="U152" t="s">
        <v>1342</v>
      </c>
      <c r="V152">
        <v>24</v>
      </c>
      <c r="W152">
        <v>6</v>
      </c>
      <c r="X152" t="s">
        <v>1343</v>
      </c>
      <c r="Y152" t="s">
        <v>406</v>
      </c>
      <c r="Z152" t="s">
        <v>1344</v>
      </c>
      <c r="AA152" t="s">
        <v>51</v>
      </c>
      <c r="AB152" t="s">
        <v>45</v>
      </c>
      <c r="AC152">
        <v>46239</v>
      </c>
      <c r="AD152">
        <v>39.712453099999998</v>
      </c>
      <c r="AE152">
        <v>-86.008828699999995</v>
      </c>
      <c r="AF152">
        <v>1.5</v>
      </c>
      <c r="AG152">
        <v>27</v>
      </c>
      <c r="AH152">
        <v>1</v>
      </c>
      <c r="AI152" t="s">
        <v>1345</v>
      </c>
      <c r="AJ152" t="s">
        <v>1346</v>
      </c>
      <c r="AK152" t="s">
        <v>1347</v>
      </c>
      <c r="AL152" t="s">
        <v>1348</v>
      </c>
      <c r="AM152" t="e">
        <f ca="1">-ZaGAZwAcxikqhmrz1IMqg</f>
        <v>#NAME?</v>
      </c>
      <c r="AN152">
        <v>1</v>
      </c>
      <c r="AO152">
        <v>0</v>
      </c>
      <c r="AP152">
        <v>0</v>
      </c>
      <c r="AQ152">
        <v>0</v>
      </c>
      <c r="AR152" t="s">
        <v>1349</v>
      </c>
      <c r="AS152">
        <v>46239</v>
      </c>
      <c r="AT152">
        <v>9</v>
      </c>
    </row>
    <row r="153" spans="1:46">
      <c r="A153">
        <v>151</v>
      </c>
      <c r="B153" t="s">
        <v>5</v>
      </c>
      <c r="C153" s="1">
        <v>44362</v>
      </c>
      <c r="D153">
        <v>18</v>
      </c>
      <c r="E153" t="s">
        <v>45</v>
      </c>
      <c r="F153">
        <v>18097</v>
      </c>
      <c r="G153" t="s">
        <v>46</v>
      </c>
      <c r="H153">
        <v>193758</v>
      </c>
      <c r="I153">
        <v>770824</v>
      </c>
      <c r="J153">
        <v>3687604</v>
      </c>
      <c r="K153">
        <v>1139930</v>
      </c>
      <c r="L153">
        <v>805949</v>
      </c>
      <c r="M153">
        <v>483979</v>
      </c>
      <c r="N153">
        <v>639107</v>
      </c>
      <c r="O153">
        <v>482508</v>
      </c>
      <c r="P153">
        <v>75366</v>
      </c>
      <c r="Q153">
        <v>29287</v>
      </c>
      <c r="R153">
        <v>22584</v>
      </c>
      <c r="S153">
        <v>5930</v>
      </c>
      <c r="T153">
        <v>2964</v>
      </c>
      <c r="U153" t="s">
        <v>1350</v>
      </c>
      <c r="V153">
        <v>24</v>
      </c>
      <c r="W153">
        <v>6</v>
      </c>
      <c r="X153" t="s">
        <v>1351</v>
      </c>
      <c r="Y153" t="s">
        <v>1352</v>
      </c>
      <c r="Z153" t="s">
        <v>1353</v>
      </c>
      <c r="AA153" t="s">
        <v>51</v>
      </c>
      <c r="AB153" t="s">
        <v>45</v>
      </c>
      <c r="AC153">
        <v>46220</v>
      </c>
      <c r="AD153">
        <v>39.872408848699997</v>
      </c>
      <c r="AE153">
        <v>-86.142009862799995</v>
      </c>
      <c r="AF153">
        <v>4</v>
      </c>
      <c r="AG153">
        <v>35</v>
      </c>
      <c r="AH153">
        <v>1</v>
      </c>
      <c r="AI153" t="s">
        <v>1354</v>
      </c>
      <c r="AJ153" t="s">
        <v>1355</v>
      </c>
      <c r="AK153" t="s">
        <v>1356</v>
      </c>
      <c r="AL153" t="s">
        <v>1357</v>
      </c>
      <c r="AM153" t="e">
        <f ca="1">-hu1pjZhtlN-FT9Cbkxdcg</f>
        <v>#NAME?</v>
      </c>
      <c r="AN153">
        <v>4</v>
      </c>
      <c r="AO153">
        <v>0</v>
      </c>
      <c r="AP153">
        <v>0</v>
      </c>
      <c r="AQ153">
        <v>0</v>
      </c>
      <c r="AR153" t="s">
        <v>1358</v>
      </c>
      <c r="AS153">
        <v>46220</v>
      </c>
      <c r="AT153">
        <v>2</v>
      </c>
    </row>
    <row r="154" spans="1:46">
      <c r="A154">
        <v>152</v>
      </c>
      <c r="B154" t="s">
        <v>5</v>
      </c>
      <c r="C154" s="1">
        <v>44363</v>
      </c>
      <c r="D154">
        <v>18</v>
      </c>
      <c r="E154" t="s">
        <v>45</v>
      </c>
      <c r="F154">
        <v>18097</v>
      </c>
      <c r="G154" t="s">
        <v>46</v>
      </c>
      <c r="H154">
        <v>197835</v>
      </c>
      <c r="I154">
        <v>766747</v>
      </c>
      <c r="J154">
        <v>3448682</v>
      </c>
      <c r="K154">
        <v>1009894</v>
      </c>
      <c r="L154">
        <v>769430</v>
      </c>
      <c r="M154">
        <v>449709</v>
      </c>
      <c r="N154">
        <v>614603</v>
      </c>
      <c r="O154">
        <v>469111</v>
      </c>
      <c r="P154">
        <v>74561</v>
      </c>
      <c r="Q154">
        <v>28963</v>
      </c>
      <c r="R154">
        <v>23697</v>
      </c>
      <c r="S154">
        <v>6261</v>
      </c>
      <c r="T154">
        <v>2453</v>
      </c>
      <c r="U154" t="s">
        <v>1359</v>
      </c>
      <c r="V154">
        <v>24</v>
      </c>
      <c r="W154">
        <v>6</v>
      </c>
      <c r="X154" t="s">
        <v>1360</v>
      </c>
      <c r="Y154" t="s">
        <v>1361</v>
      </c>
      <c r="Z154" t="s">
        <v>1362</v>
      </c>
      <c r="AA154" t="s">
        <v>51</v>
      </c>
      <c r="AB154" t="s">
        <v>45</v>
      </c>
      <c r="AC154">
        <v>46201</v>
      </c>
      <c r="AD154">
        <v>39.7822745</v>
      </c>
      <c r="AE154">
        <v>-86.106704199999996</v>
      </c>
      <c r="AF154">
        <v>5</v>
      </c>
      <c r="AG154">
        <v>13</v>
      </c>
      <c r="AH154">
        <v>1</v>
      </c>
      <c r="AJ154" t="s">
        <v>593</v>
      </c>
      <c r="AL154" t="s">
        <v>1363</v>
      </c>
      <c r="AM154" t="s">
        <v>1364</v>
      </c>
      <c r="AN154">
        <v>5</v>
      </c>
      <c r="AO154">
        <v>1</v>
      </c>
      <c r="AP154">
        <v>0</v>
      </c>
      <c r="AQ154">
        <v>0</v>
      </c>
      <c r="AR154" t="s">
        <v>1365</v>
      </c>
      <c r="AS154">
        <v>46201</v>
      </c>
      <c r="AT154">
        <v>1</v>
      </c>
    </row>
    <row r="155" spans="1:46">
      <c r="A155">
        <v>153</v>
      </c>
      <c r="B155" t="s">
        <v>5</v>
      </c>
      <c r="C155" s="1">
        <v>44364</v>
      </c>
      <c r="D155">
        <v>18</v>
      </c>
      <c r="E155" t="s">
        <v>45</v>
      </c>
      <c r="F155">
        <v>18011</v>
      </c>
      <c r="G155" t="s">
        <v>800</v>
      </c>
      <c r="H155">
        <v>12950</v>
      </c>
      <c r="I155">
        <v>54893</v>
      </c>
      <c r="J155">
        <v>246502</v>
      </c>
      <c r="K155">
        <v>54477</v>
      </c>
      <c r="L155">
        <v>62121</v>
      </c>
      <c r="M155">
        <v>28849</v>
      </c>
      <c r="N155">
        <v>34605</v>
      </c>
      <c r="O155">
        <v>38155</v>
      </c>
      <c r="P155">
        <v>20818</v>
      </c>
      <c r="Q155">
        <v>3548</v>
      </c>
      <c r="R155">
        <v>3102</v>
      </c>
      <c r="S155">
        <v>614</v>
      </c>
      <c r="T155">
        <v>213</v>
      </c>
      <c r="U155" t="s">
        <v>1366</v>
      </c>
      <c r="V155">
        <v>24</v>
      </c>
      <c r="W155">
        <v>6</v>
      </c>
      <c r="X155" t="s">
        <v>1367</v>
      </c>
      <c r="Y155" t="s">
        <v>370</v>
      </c>
      <c r="Z155" t="s">
        <v>1368</v>
      </c>
      <c r="AA155" t="s">
        <v>51</v>
      </c>
      <c r="AB155" t="s">
        <v>45</v>
      </c>
      <c r="AC155">
        <v>46278</v>
      </c>
      <c r="AD155">
        <v>39.8798733</v>
      </c>
      <c r="AE155">
        <v>-86.272278400000005</v>
      </c>
      <c r="AF155">
        <v>3</v>
      </c>
      <c r="AG155">
        <v>64</v>
      </c>
      <c r="AH155">
        <v>1</v>
      </c>
      <c r="AI155" t="s">
        <v>1369</v>
      </c>
      <c r="AJ155" t="s">
        <v>1370</v>
      </c>
      <c r="AK155" t="s">
        <v>374</v>
      </c>
      <c r="AL155" t="s">
        <v>1371</v>
      </c>
      <c r="AM155" t="s">
        <v>1372</v>
      </c>
      <c r="AN155">
        <v>2</v>
      </c>
      <c r="AO155">
        <v>1</v>
      </c>
      <c r="AP155">
        <v>0</v>
      </c>
      <c r="AQ155">
        <v>1</v>
      </c>
      <c r="AR155" t="s">
        <v>1373</v>
      </c>
      <c r="AS155">
        <v>46278</v>
      </c>
      <c r="AT155">
        <v>7</v>
      </c>
    </row>
    <row r="156" spans="1:46">
      <c r="A156">
        <v>154</v>
      </c>
      <c r="B156" t="s">
        <v>5</v>
      </c>
      <c r="C156" s="1">
        <v>44364</v>
      </c>
      <c r="D156">
        <v>18</v>
      </c>
      <c r="E156" t="s">
        <v>45</v>
      </c>
      <c r="F156">
        <v>18097</v>
      </c>
      <c r="G156" t="s">
        <v>46</v>
      </c>
      <c r="H156">
        <v>195518</v>
      </c>
      <c r="I156">
        <v>769064</v>
      </c>
      <c r="J156">
        <v>3699041</v>
      </c>
      <c r="K156">
        <v>1178280</v>
      </c>
      <c r="L156">
        <v>816920</v>
      </c>
      <c r="M156">
        <v>485926</v>
      </c>
      <c r="N156">
        <v>621827</v>
      </c>
      <c r="O156">
        <v>465639</v>
      </c>
      <c r="P156">
        <v>70783</v>
      </c>
      <c r="Q156">
        <v>30116</v>
      </c>
      <c r="R156">
        <v>20570</v>
      </c>
      <c r="S156">
        <v>6647</v>
      </c>
      <c r="T156">
        <v>2333</v>
      </c>
      <c r="U156" t="s">
        <v>1374</v>
      </c>
      <c r="V156">
        <v>24</v>
      </c>
      <c r="W156">
        <v>6</v>
      </c>
      <c r="X156" t="s">
        <v>1375</v>
      </c>
      <c r="Y156" t="s">
        <v>700</v>
      </c>
      <c r="Z156" t="s">
        <v>1376</v>
      </c>
      <c r="AA156" t="s">
        <v>51</v>
      </c>
      <c r="AB156" t="s">
        <v>45</v>
      </c>
      <c r="AC156">
        <v>46227</v>
      </c>
      <c r="AD156">
        <v>39.657760000000003</v>
      </c>
      <c r="AE156">
        <v>-86.141850000000005</v>
      </c>
      <c r="AF156">
        <v>2</v>
      </c>
      <c r="AG156">
        <v>58</v>
      </c>
      <c r="AH156">
        <v>1</v>
      </c>
      <c r="AI156" t="s">
        <v>1377</v>
      </c>
      <c r="AJ156" t="s">
        <v>1378</v>
      </c>
      <c r="AK156" t="s">
        <v>324</v>
      </c>
      <c r="AL156" t="s">
        <v>1379</v>
      </c>
      <c r="AM156" t="s">
        <v>1380</v>
      </c>
      <c r="AN156">
        <v>1</v>
      </c>
      <c r="AO156">
        <v>0</v>
      </c>
      <c r="AP156">
        <v>0</v>
      </c>
      <c r="AQ156">
        <v>0</v>
      </c>
      <c r="AR156" s="2" t="s">
        <v>1381</v>
      </c>
      <c r="AS156">
        <v>46227</v>
      </c>
      <c r="AT156">
        <v>5</v>
      </c>
    </row>
    <row r="157" spans="1:46">
      <c r="A157">
        <v>155</v>
      </c>
      <c r="B157" t="s">
        <v>5</v>
      </c>
      <c r="C157" s="1">
        <v>44364</v>
      </c>
      <c r="D157">
        <v>18</v>
      </c>
      <c r="E157" t="s">
        <v>45</v>
      </c>
      <c r="F157">
        <v>18097</v>
      </c>
      <c r="G157" t="s">
        <v>46</v>
      </c>
      <c r="H157">
        <v>195518</v>
      </c>
      <c r="I157">
        <v>769064</v>
      </c>
      <c r="J157">
        <v>3699041</v>
      </c>
      <c r="K157">
        <v>1178280</v>
      </c>
      <c r="L157">
        <v>816920</v>
      </c>
      <c r="M157">
        <v>485926</v>
      </c>
      <c r="N157">
        <v>621827</v>
      </c>
      <c r="O157">
        <v>465639</v>
      </c>
      <c r="P157">
        <v>70783</v>
      </c>
      <c r="Q157">
        <v>30116</v>
      </c>
      <c r="R157">
        <v>20570</v>
      </c>
      <c r="S157">
        <v>6647</v>
      </c>
      <c r="T157">
        <v>2333</v>
      </c>
      <c r="U157" t="s">
        <v>1374</v>
      </c>
      <c r="V157">
        <v>24</v>
      </c>
      <c r="W157">
        <v>6</v>
      </c>
      <c r="X157" t="s">
        <v>1382</v>
      </c>
      <c r="Y157" t="s">
        <v>1383</v>
      </c>
      <c r="Z157" t="s">
        <v>1384</v>
      </c>
      <c r="AA157" t="s">
        <v>51</v>
      </c>
      <c r="AB157" t="s">
        <v>45</v>
      </c>
      <c r="AC157">
        <v>46205</v>
      </c>
      <c r="AD157">
        <v>39.810495594499997</v>
      </c>
      <c r="AE157">
        <v>-86.149493708500003</v>
      </c>
      <c r="AF157">
        <v>4</v>
      </c>
      <c r="AG157">
        <v>6</v>
      </c>
      <c r="AH157">
        <v>0</v>
      </c>
      <c r="AI157" t="s">
        <v>1385</v>
      </c>
      <c r="AJ157" t="s">
        <v>1386</v>
      </c>
      <c r="AL157" t="s">
        <v>1387</v>
      </c>
      <c r="AM157" t="s">
        <v>1388</v>
      </c>
      <c r="AN157">
        <v>4</v>
      </c>
      <c r="AO157">
        <v>13</v>
      </c>
      <c r="AP157">
        <v>2</v>
      </c>
      <c r="AQ157">
        <v>8</v>
      </c>
      <c r="AR157" s="2" t="s">
        <v>1389</v>
      </c>
      <c r="AS157">
        <v>46205</v>
      </c>
      <c r="AT157">
        <v>3</v>
      </c>
    </row>
    <row r="158" spans="1:46">
      <c r="A158">
        <v>156</v>
      </c>
      <c r="B158" t="s">
        <v>5</v>
      </c>
      <c r="C158" s="1">
        <v>44365</v>
      </c>
      <c r="D158">
        <v>18</v>
      </c>
      <c r="E158" t="s">
        <v>45</v>
      </c>
      <c r="F158">
        <v>18097</v>
      </c>
      <c r="G158" t="s">
        <v>46</v>
      </c>
      <c r="H158">
        <v>183681</v>
      </c>
      <c r="I158">
        <v>780901</v>
      </c>
      <c r="J158">
        <v>3778745</v>
      </c>
      <c r="K158">
        <v>1157866</v>
      </c>
      <c r="L158">
        <v>850258</v>
      </c>
      <c r="M158">
        <v>484222</v>
      </c>
      <c r="N158">
        <v>630075</v>
      </c>
      <c r="O158">
        <v>482961</v>
      </c>
      <c r="P158">
        <v>90012</v>
      </c>
      <c r="Q158">
        <v>40963</v>
      </c>
      <c r="R158">
        <v>30721</v>
      </c>
      <c r="S158">
        <v>8581</v>
      </c>
      <c r="T158">
        <v>3086</v>
      </c>
      <c r="U158" t="s">
        <v>1390</v>
      </c>
      <c r="V158">
        <v>24</v>
      </c>
      <c r="W158">
        <v>6</v>
      </c>
      <c r="X158" t="s">
        <v>1391</v>
      </c>
      <c r="Y158" t="s">
        <v>1392</v>
      </c>
      <c r="Z158" t="s">
        <v>149</v>
      </c>
      <c r="AA158" t="s">
        <v>51</v>
      </c>
      <c r="AB158" t="s">
        <v>45</v>
      </c>
      <c r="AC158">
        <v>46204</v>
      </c>
      <c r="AD158">
        <v>39.768683500000002</v>
      </c>
      <c r="AE158">
        <v>-86.153514999999999</v>
      </c>
      <c r="AF158">
        <v>4</v>
      </c>
      <c r="AG158">
        <v>7</v>
      </c>
      <c r="AH158">
        <v>1</v>
      </c>
      <c r="AI158" t="s">
        <v>1393</v>
      </c>
      <c r="AJ158" t="s">
        <v>1394</v>
      </c>
      <c r="AK158" t="s">
        <v>1395</v>
      </c>
      <c r="AL158" t="s">
        <v>1396</v>
      </c>
      <c r="AM158" t="s">
        <v>1267</v>
      </c>
      <c r="AN158">
        <v>1</v>
      </c>
      <c r="AO158">
        <v>3</v>
      </c>
      <c r="AP158">
        <v>0</v>
      </c>
      <c r="AQ158">
        <v>0</v>
      </c>
      <c r="AR158" t="s">
        <v>1397</v>
      </c>
      <c r="AS158">
        <v>46204</v>
      </c>
      <c r="AT158">
        <v>1</v>
      </c>
    </row>
    <row r="159" spans="1:46">
      <c r="A159">
        <v>157</v>
      </c>
      <c r="B159" t="s">
        <v>5</v>
      </c>
      <c r="C159" s="1">
        <v>44365</v>
      </c>
      <c r="D159">
        <v>18</v>
      </c>
      <c r="E159" t="s">
        <v>45</v>
      </c>
      <c r="F159">
        <v>18097</v>
      </c>
      <c r="G159" t="s">
        <v>46</v>
      </c>
      <c r="H159">
        <v>183681</v>
      </c>
      <c r="I159">
        <v>780901</v>
      </c>
      <c r="J159">
        <v>3778745</v>
      </c>
      <c r="K159">
        <v>1157866</v>
      </c>
      <c r="L159">
        <v>850258</v>
      </c>
      <c r="M159">
        <v>484222</v>
      </c>
      <c r="N159">
        <v>630075</v>
      </c>
      <c r="O159">
        <v>482961</v>
      </c>
      <c r="P159">
        <v>90012</v>
      </c>
      <c r="Q159">
        <v>40963</v>
      </c>
      <c r="R159">
        <v>30721</v>
      </c>
      <c r="S159">
        <v>8581</v>
      </c>
      <c r="T159">
        <v>3086</v>
      </c>
      <c r="U159" t="s">
        <v>1390</v>
      </c>
      <c r="V159">
        <v>24</v>
      </c>
      <c r="W159">
        <v>6</v>
      </c>
      <c r="X159" t="s">
        <v>1398</v>
      </c>
      <c r="Y159" t="s">
        <v>346</v>
      </c>
      <c r="Z159" t="s">
        <v>1399</v>
      </c>
      <c r="AA159" t="s">
        <v>51</v>
      </c>
      <c r="AB159" t="s">
        <v>45</v>
      </c>
      <c r="AC159">
        <v>46227</v>
      </c>
      <c r="AD159">
        <v>39.649178900000003</v>
      </c>
      <c r="AE159">
        <v>-86.1211512</v>
      </c>
      <c r="AF159">
        <v>4.5</v>
      </c>
      <c r="AG159">
        <v>178</v>
      </c>
      <c r="AH159">
        <v>1</v>
      </c>
      <c r="AI159" t="s">
        <v>1400</v>
      </c>
      <c r="AJ159" t="s">
        <v>1401</v>
      </c>
      <c r="AK159" t="s">
        <v>383</v>
      </c>
      <c r="AL159" t="s">
        <v>1402</v>
      </c>
      <c r="AM159" t="s">
        <v>1403</v>
      </c>
      <c r="AN159">
        <v>3</v>
      </c>
      <c r="AO159">
        <v>0</v>
      </c>
      <c r="AP159">
        <v>0</v>
      </c>
      <c r="AQ159">
        <v>0</v>
      </c>
      <c r="AR159" s="2" t="s">
        <v>1404</v>
      </c>
      <c r="AS159">
        <v>46227</v>
      </c>
      <c r="AT159">
        <v>5</v>
      </c>
    </row>
    <row r="160" spans="1:46">
      <c r="A160">
        <v>158</v>
      </c>
      <c r="B160" t="s">
        <v>5</v>
      </c>
      <c r="C160" s="1">
        <v>44365</v>
      </c>
      <c r="D160">
        <v>18</v>
      </c>
      <c r="E160" t="s">
        <v>45</v>
      </c>
      <c r="F160">
        <v>18097</v>
      </c>
      <c r="G160" t="s">
        <v>46</v>
      </c>
      <c r="H160">
        <v>183681</v>
      </c>
      <c r="I160">
        <v>780901</v>
      </c>
      <c r="J160">
        <v>3778745</v>
      </c>
      <c r="K160">
        <v>1157866</v>
      </c>
      <c r="L160">
        <v>850258</v>
      </c>
      <c r="M160">
        <v>484222</v>
      </c>
      <c r="N160">
        <v>630075</v>
      </c>
      <c r="O160">
        <v>482961</v>
      </c>
      <c r="P160">
        <v>90012</v>
      </c>
      <c r="Q160">
        <v>40963</v>
      </c>
      <c r="R160">
        <v>30721</v>
      </c>
      <c r="S160">
        <v>8581</v>
      </c>
      <c r="T160">
        <v>3086</v>
      </c>
      <c r="U160" t="s">
        <v>1390</v>
      </c>
      <c r="V160">
        <v>24</v>
      </c>
      <c r="W160">
        <v>6</v>
      </c>
      <c r="X160" t="s">
        <v>1405</v>
      </c>
      <c r="Y160" t="s">
        <v>963</v>
      </c>
      <c r="Z160" t="s">
        <v>1406</v>
      </c>
      <c r="AA160" t="s">
        <v>51</v>
      </c>
      <c r="AB160" t="s">
        <v>45</v>
      </c>
      <c r="AC160">
        <v>46203</v>
      </c>
      <c r="AD160">
        <v>39.722949700000001</v>
      </c>
      <c r="AE160">
        <v>-86.1398978</v>
      </c>
      <c r="AF160">
        <v>2.5</v>
      </c>
      <c r="AG160">
        <v>7</v>
      </c>
      <c r="AH160">
        <v>1</v>
      </c>
      <c r="AI160" t="s">
        <v>1407</v>
      </c>
      <c r="AJ160" t="s">
        <v>1408</v>
      </c>
      <c r="AK160" t="s">
        <v>576</v>
      </c>
      <c r="AL160" t="s">
        <v>1409</v>
      </c>
      <c r="AM160" t="s">
        <v>512</v>
      </c>
      <c r="AN160">
        <v>1</v>
      </c>
      <c r="AO160">
        <v>0</v>
      </c>
      <c r="AP160">
        <v>0</v>
      </c>
      <c r="AQ160">
        <v>0</v>
      </c>
      <c r="AR160" t="s">
        <v>1410</v>
      </c>
      <c r="AS160">
        <v>46203</v>
      </c>
      <c r="AT160">
        <v>1</v>
      </c>
    </row>
    <row r="161" spans="1:46">
      <c r="A161">
        <v>159</v>
      </c>
      <c r="B161" t="s">
        <v>5</v>
      </c>
      <c r="C161" s="1">
        <v>44366</v>
      </c>
      <c r="D161">
        <v>18</v>
      </c>
      <c r="E161" t="s">
        <v>45</v>
      </c>
      <c r="F161">
        <v>18097</v>
      </c>
      <c r="G161" t="s">
        <v>46</v>
      </c>
      <c r="H161">
        <v>196481</v>
      </c>
      <c r="I161">
        <v>768101</v>
      </c>
      <c r="J161">
        <v>3275662</v>
      </c>
      <c r="K161">
        <v>963095</v>
      </c>
      <c r="L161">
        <v>749533</v>
      </c>
      <c r="M161">
        <v>460327</v>
      </c>
      <c r="N161">
        <v>551764</v>
      </c>
      <c r="O161">
        <v>389830</v>
      </c>
      <c r="P161">
        <v>73924</v>
      </c>
      <c r="Q161">
        <v>42364</v>
      </c>
      <c r="R161">
        <v>33782</v>
      </c>
      <c r="S161">
        <v>8150</v>
      </c>
      <c r="T161">
        <v>2893</v>
      </c>
      <c r="U161" t="s">
        <v>1411</v>
      </c>
      <c r="V161">
        <v>24</v>
      </c>
      <c r="W161">
        <v>6</v>
      </c>
      <c r="X161" t="s">
        <v>1412</v>
      </c>
      <c r="Y161" t="s">
        <v>1413</v>
      </c>
      <c r="Z161" t="s">
        <v>1414</v>
      </c>
      <c r="AA161" t="s">
        <v>51</v>
      </c>
      <c r="AB161" t="s">
        <v>45</v>
      </c>
      <c r="AC161">
        <v>46214</v>
      </c>
      <c r="AD161">
        <v>39.779037000000002</v>
      </c>
      <c r="AE161">
        <v>-86.292771999999999</v>
      </c>
      <c r="AF161">
        <v>4</v>
      </c>
      <c r="AG161">
        <v>78</v>
      </c>
      <c r="AH161">
        <v>1</v>
      </c>
      <c r="AI161" t="s">
        <v>1415</v>
      </c>
      <c r="AJ161" t="s">
        <v>1416</v>
      </c>
      <c r="AK161" t="s">
        <v>1068</v>
      </c>
      <c r="AL161" t="s">
        <v>1417</v>
      </c>
      <c r="AM161" t="s">
        <v>1418</v>
      </c>
      <c r="AN161">
        <v>3</v>
      </c>
      <c r="AO161">
        <v>0</v>
      </c>
      <c r="AP161">
        <v>0</v>
      </c>
      <c r="AQ161">
        <v>0</v>
      </c>
      <c r="AR161" t="s">
        <v>1419</v>
      </c>
      <c r="AS161">
        <v>46214</v>
      </c>
      <c r="AT161">
        <v>8</v>
      </c>
    </row>
    <row r="162" spans="1:46">
      <c r="A162">
        <v>160</v>
      </c>
      <c r="B162" t="s">
        <v>5</v>
      </c>
      <c r="C162" s="1">
        <v>43487</v>
      </c>
      <c r="D162">
        <v>18</v>
      </c>
      <c r="E162" t="s">
        <v>45</v>
      </c>
      <c r="F162">
        <v>18063</v>
      </c>
      <c r="G162" t="s">
        <v>1420</v>
      </c>
      <c r="H162">
        <v>28683</v>
      </c>
      <c r="I162">
        <v>141628</v>
      </c>
      <c r="J162">
        <v>537070</v>
      </c>
      <c r="K162">
        <v>109318</v>
      </c>
      <c r="L162">
        <v>133617</v>
      </c>
      <c r="M162">
        <v>67309</v>
      </c>
      <c r="N162">
        <v>84234</v>
      </c>
      <c r="O162">
        <v>106274</v>
      </c>
      <c r="P162">
        <v>22634</v>
      </c>
      <c r="Q162">
        <v>6648</v>
      </c>
      <c r="R162">
        <v>4812</v>
      </c>
      <c r="S162">
        <v>1170</v>
      </c>
      <c r="T162">
        <v>1054</v>
      </c>
      <c r="U162" t="s">
        <v>1421</v>
      </c>
      <c r="V162">
        <v>3</v>
      </c>
      <c r="W162">
        <v>1</v>
      </c>
      <c r="X162" t="s">
        <v>1422</v>
      </c>
      <c r="Y162" t="s">
        <v>406</v>
      </c>
      <c r="Z162" t="s">
        <v>1423</v>
      </c>
      <c r="AA162" t="s">
        <v>51</v>
      </c>
      <c r="AB162" t="s">
        <v>45</v>
      </c>
      <c r="AC162">
        <v>46234</v>
      </c>
      <c r="AD162">
        <v>39.764107004000003</v>
      </c>
      <c r="AE162">
        <v>-86.323859949899997</v>
      </c>
      <c r="AF162">
        <v>2</v>
      </c>
      <c r="AG162">
        <v>21</v>
      </c>
      <c r="AH162">
        <v>1</v>
      </c>
      <c r="AI162" t="s">
        <v>1424</v>
      </c>
      <c r="AJ162" t="s">
        <v>1425</v>
      </c>
      <c r="AK162" t="s">
        <v>934</v>
      </c>
      <c r="AL162" t="s">
        <v>1426</v>
      </c>
      <c r="AM162" t="s">
        <v>1427</v>
      </c>
      <c r="AN162">
        <v>1</v>
      </c>
      <c r="AO162">
        <v>1</v>
      </c>
      <c r="AP162">
        <v>0</v>
      </c>
      <c r="AQ162">
        <v>0</v>
      </c>
      <c r="AR162" t="s">
        <v>1428</v>
      </c>
      <c r="AS162">
        <v>46234</v>
      </c>
      <c r="AT162">
        <v>8</v>
      </c>
    </row>
    <row r="163" spans="1:46">
      <c r="A163">
        <v>161</v>
      </c>
      <c r="B163" t="s">
        <v>5</v>
      </c>
      <c r="C163" s="1">
        <v>43487</v>
      </c>
      <c r="D163">
        <v>18</v>
      </c>
      <c r="E163" t="s">
        <v>45</v>
      </c>
      <c r="F163">
        <v>18097</v>
      </c>
      <c r="G163" t="s">
        <v>46</v>
      </c>
      <c r="H163">
        <v>193640</v>
      </c>
      <c r="I163">
        <v>770942</v>
      </c>
      <c r="J163">
        <v>3370329</v>
      </c>
      <c r="K163">
        <v>926950</v>
      </c>
      <c r="L163">
        <v>790746</v>
      </c>
      <c r="M163">
        <v>411047</v>
      </c>
      <c r="N163">
        <v>578014</v>
      </c>
      <c r="O163">
        <v>501562</v>
      </c>
      <c r="P163">
        <v>78969</v>
      </c>
      <c r="Q163">
        <v>41384</v>
      </c>
      <c r="R163">
        <v>30706</v>
      </c>
      <c r="S163">
        <v>7620</v>
      </c>
      <c r="T163">
        <v>3331</v>
      </c>
      <c r="U163" t="s">
        <v>1429</v>
      </c>
      <c r="V163">
        <v>3</v>
      </c>
      <c r="W163">
        <v>1</v>
      </c>
      <c r="X163" t="s">
        <v>1430</v>
      </c>
      <c r="Y163" t="s">
        <v>1431</v>
      </c>
      <c r="Z163" t="s">
        <v>1432</v>
      </c>
      <c r="AA163" t="s">
        <v>51</v>
      </c>
      <c r="AB163" t="s">
        <v>45</v>
      </c>
      <c r="AC163">
        <v>46225</v>
      </c>
      <c r="AD163">
        <v>39.763899799999997</v>
      </c>
      <c r="AE163">
        <v>-86.159557199999995</v>
      </c>
      <c r="AF163">
        <v>3.5</v>
      </c>
      <c r="AG163">
        <v>36</v>
      </c>
      <c r="AH163">
        <v>1</v>
      </c>
      <c r="AI163" t="s">
        <v>1433</v>
      </c>
      <c r="AJ163" t="s">
        <v>1434</v>
      </c>
      <c r="AK163" t="s">
        <v>1435</v>
      </c>
      <c r="AL163" t="s">
        <v>1436</v>
      </c>
      <c r="AM163" t="s">
        <v>1437</v>
      </c>
      <c r="AN163">
        <v>4</v>
      </c>
      <c r="AO163">
        <v>0</v>
      </c>
      <c r="AP163">
        <v>0</v>
      </c>
      <c r="AQ163">
        <v>0</v>
      </c>
      <c r="AR163" s="2" t="s">
        <v>1438</v>
      </c>
      <c r="AS163">
        <v>46225</v>
      </c>
      <c r="AT163">
        <v>1</v>
      </c>
    </row>
    <row r="164" spans="1:46">
      <c r="A164">
        <v>162</v>
      </c>
      <c r="B164" t="s">
        <v>5</v>
      </c>
      <c r="C164" s="1">
        <v>43488</v>
      </c>
      <c r="D164">
        <v>18</v>
      </c>
      <c r="E164" t="s">
        <v>45</v>
      </c>
      <c r="F164">
        <v>18059</v>
      </c>
      <c r="G164" t="s">
        <v>761</v>
      </c>
      <c r="H164">
        <v>12764</v>
      </c>
      <c r="I164">
        <v>65404</v>
      </c>
      <c r="J164">
        <v>248541</v>
      </c>
      <c r="K164">
        <v>49060</v>
      </c>
      <c r="L164">
        <v>57630</v>
      </c>
      <c r="M164">
        <v>25530</v>
      </c>
      <c r="N164">
        <v>39483</v>
      </c>
      <c r="O164">
        <v>52519</v>
      </c>
      <c r="P164">
        <v>18087</v>
      </c>
      <c r="Q164">
        <v>3248</v>
      </c>
      <c r="R164">
        <v>2244</v>
      </c>
      <c r="S164">
        <v>430</v>
      </c>
      <c r="T164">
        <v>310</v>
      </c>
      <c r="U164" t="s">
        <v>1439</v>
      </c>
      <c r="V164">
        <v>3</v>
      </c>
      <c r="W164">
        <v>1</v>
      </c>
      <c r="X164" t="s">
        <v>1440</v>
      </c>
      <c r="Y164" t="s">
        <v>284</v>
      </c>
      <c r="Z164" t="s">
        <v>1441</v>
      </c>
      <c r="AA164" t="s">
        <v>51</v>
      </c>
      <c r="AB164" t="s">
        <v>45</v>
      </c>
      <c r="AC164">
        <v>46229</v>
      </c>
      <c r="AD164">
        <v>39.775105501299997</v>
      </c>
      <c r="AE164">
        <v>-85.976139306999997</v>
      </c>
      <c r="AF164">
        <v>2.5</v>
      </c>
      <c r="AG164">
        <v>21</v>
      </c>
      <c r="AH164">
        <v>1</v>
      </c>
      <c r="AI164" t="s">
        <v>1442</v>
      </c>
      <c r="AJ164" t="s">
        <v>1443</v>
      </c>
      <c r="AK164" t="s">
        <v>324</v>
      </c>
      <c r="AL164" t="s">
        <v>1444</v>
      </c>
      <c r="AM164" t="s">
        <v>1445</v>
      </c>
      <c r="AN164">
        <v>3</v>
      </c>
      <c r="AO164">
        <v>0</v>
      </c>
      <c r="AP164">
        <v>0</v>
      </c>
      <c r="AQ164">
        <v>0</v>
      </c>
      <c r="AR164" s="2" t="s">
        <v>1446</v>
      </c>
      <c r="AS164">
        <v>46229</v>
      </c>
      <c r="AT164">
        <v>9</v>
      </c>
    </row>
    <row r="165" spans="1:46">
      <c r="A165">
        <v>163</v>
      </c>
      <c r="B165" t="s">
        <v>5</v>
      </c>
      <c r="C165" s="1">
        <v>43488</v>
      </c>
      <c r="D165">
        <v>18</v>
      </c>
      <c r="E165" t="s">
        <v>45</v>
      </c>
      <c r="F165">
        <v>18097</v>
      </c>
      <c r="G165" t="s">
        <v>46</v>
      </c>
      <c r="H165">
        <v>191607</v>
      </c>
      <c r="I165">
        <v>772975</v>
      </c>
      <c r="J165">
        <v>3333107</v>
      </c>
      <c r="K165">
        <v>923890</v>
      </c>
      <c r="L165">
        <v>767400</v>
      </c>
      <c r="M165">
        <v>402040</v>
      </c>
      <c r="N165">
        <v>565361</v>
      </c>
      <c r="O165">
        <v>510242</v>
      </c>
      <c r="P165">
        <v>78838</v>
      </c>
      <c r="Q165">
        <v>43307</v>
      </c>
      <c r="R165">
        <v>30321</v>
      </c>
      <c r="S165">
        <v>8082</v>
      </c>
      <c r="T165">
        <v>3626</v>
      </c>
      <c r="U165" t="s">
        <v>1447</v>
      </c>
      <c r="V165">
        <v>3</v>
      </c>
      <c r="W165">
        <v>1</v>
      </c>
      <c r="X165" t="s">
        <v>1448</v>
      </c>
      <c r="Y165" t="s">
        <v>1449</v>
      </c>
      <c r="Z165" t="s">
        <v>1450</v>
      </c>
      <c r="AA165" t="s">
        <v>51</v>
      </c>
      <c r="AB165" t="s">
        <v>45</v>
      </c>
      <c r="AC165">
        <v>46237</v>
      </c>
      <c r="AD165">
        <v>39.638688123400001</v>
      </c>
      <c r="AE165">
        <v>-86.083940975399997</v>
      </c>
      <c r="AF165">
        <v>3.5</v>
      </c>
      <c r="AG165">
        <v>92</v>
      </c>
      <c r="AH165">
        <v>1</v>
      </c>
      <c r="AI165" t="s">
        <v>1451</v>
      </c>
      <c r="AJ165" t="s">
        <v>1452</v>
      </c>
      <c r="AK165" t="s">
        <v>383</v>
      </c>
      <c r="AL165" t="s">
        <v>1453</v>
      </c>
      <c r="AM165" t="s">
        <v>1454</v>
      </c>
      <c r="AN165">
        <v>2</v>
      </c>
      <c r="AO165">
        <v>0</v>
      </c>
      <c r="AP165">
        <v>0</v>
      </c>
      <c r="AQ165">
        <v>0</v>
      </c>
      <c r="AR165" t="s">
        <v>1455</v>
      </c>
      <c r="AS165">
        <v>46237</v>
      </c>
      <c r="AT165">
        <v>5</v>
      </c>
    </row>
    <row r="166" spans="1:46">
      <c r="A166">
        <v>164</v>
      </c>
      <c r="B166" t="s">
        <v>5</v>
      </c>
      <c r="C166" s="1">
        <v>43488</v>
      </c>
      <c r="D166">
        <v>18</v>
      </c>
      <c r="E166" t="s">
        <v>45</v>
      </c>
      <c r="F166">
        <v>18097</v>
      </c>
      <c r="G166" t="s">
        <v>46</v>
      </c>
      <c r="H166">
        <v>191607</v>
      </c>
      <c r="I166">
        <v>772975</v>
      </c>
      <c r="J166">
        <v>3333107</v>
      </c>
      <c r="K166">
        <v>923890</v>
      </c>
      <c r="L166">
        <v>767400</v>
      </c>
      <c r="M166">
        <v>402040</v>
      </c>
      <c r="N166">
        <v>565361</v>
      </c>
      <c r="O166">
        <v>510242</v>
      </c>
      <c r="P166">
        <v>78838</v>
      </c>
      <c r="Q166">
        <v>43307</v>
      </c>
      <c r="R166">
        <v>30321</v>
      </c>
      <c r="S166">
        <v>8082</v>
      </c>
      <c r="T166">
        <v>3626</v>
      </c>
      <c r="U166" t="s">
        <v>1447</v>
      </c>
      <c r="V166">
        <v>3</v>
      </c>
      <c r="W166">
        <v>1</v>
      </c>
      <c r="X166" t="s">
        <v>1456</v>
      </c>
      <c r="Y166" t="s">
        <v>346</v>
      </c>
      <c r="Z166" t="s">
        <v>1457</v>
      </c>
      <c r="AA166" t="s">
        <v>51</v>
      </c>
      <c r="AB166" t="s">
        <v>45</v>
      </c>
      <c r="AC166">
        <v>46219</v>
      </c>
      <c r="AD166">
        <v>39.796694299999999</v>
      </c>
      <c r="AE166">
        <v>-86.039359300000001</v>
      </c>
      <c r="AF166">
        <v>4</v>
      </c>
      <c r="AG166">
        <v>65</v>
      </c>
      <c r="AH166">
        <v>0</v>
      </c>
      <c r="AI166" t="s">
        <v>1458</v>
      </c>
      <c r="AJ166" t="s">
        <v>718</v>
      </c>
      <c r="AK166" t="s">
        <v>1459</v>
      </c>
      <c r="AL166" t="s">
        <v>1460</v>
      </c>
      <c r="AM166" t="s">
        <v>1461</v>
      </c>
      <c r="AN166">
        <v>5</v>
      </c>
      <c r="AO166">
        <v>1</v>
      </c>
      <c r="AP166">
        <v>0</v>
      </c>
      <c r="AQ166">
        <v>0</v>
      </c>
      <c r="AR166" s="2" t="s">
        <v>1462</v>
      </c>
      <c r="AS166">
        <v>46219</v>
      </c>
      <c r="AT166">
        <v>9</v>
      </c>
    </row>
    <row r="167" spans="1:46">
      <c r="A167">
        <v>165</v>
      </c>
      <c r="B167" t="s">
        <v>5</v>
      </c>
      <c r="C167" s="1">
        <v>43489</v>
      </c>
      <c r="D167">
        <v>18</v>
      </c>
      <c r="E167" t="s">
        <v>45</v>
      </c>
      <c r="F167">
        <v>18097</v>
      </c>
      <c r="G167" t="s">
        <v>46</v>
      </c>
      <c r="H167">
        <v>192935</v>
      </c>
      <c r="I167">
        <v>771647</v>
      </c>
      <c r="J167">
        <v>3400252</v>
      </c>
      <c r="K167">
        <v>925093</v>
      </c>
      <c r="L167">
        <v>773924</v>
      </c>
      <c r="M167">
        <v>414781</v>
      </c>
      <c r="N167">
        <v>581229</v>
      </c>
      <c r="O167">
        <v>536719</v>
      </c>
      <c r="P167">
        <v>82030</v>
      </c>
      <c r="Q167">
        <v>44149</v>
      </c>
      <c r="R167">
        <v>30606</v>
      </c>
      <c r="S167">
        <v>7873</v>
      </c>
      <c r="T167">
        <v>3848</v>
      </c>
      <c r="U167" t="s">
        <v>1463</v>
      </c>
      <c r="V167">
        <v>3</v>
      </c>
      <c r="W167">
        <v>1</v>
      </c>
      <c r="X167" t="s">
        <v>1464</v>
      </c>
      <c r="Y167" t="s">
        <v>1465</v>
      </c>
      <c r="Z167" t="s">
        <v>1466</v>
      </c>
      <c r="AA167" t="s">
        <v>51</v>
      </c>
      <c r="AB167" t="s">
        <v>45</v>
      </c>
      <c r="AC167">
        <v>46241</v>
      </c>
      <c r="AD167">
        <v>39.716692691399999</v>
      </c>
      <c r="AE167">
        <v>-86.297826357199995</v>
      </c>
      <c r="AF167">
        <v>2</v>
      </c>
      <c r="AG167">
        <v>70</v>
      </c>
      <c r="AH167">
        <v>0</v>
      </c>
      <c r="AI167" t="s">
        <v>1467</v>
      </c>
      <c r="AJ167" t="s">
        <v>1468</v>
      </c>
      <c r="AL167" t="s">
        <v>1469</v>
      </c>
      <c r="AM167" t="s">
        <v>1470</v>
      </c>
      <c r="AN167">
        <v>1</v>
      </c>
      <c r="AO167">
        <v>1</v>
      </c>
      <c r="AP167">
        <v>0</v>
      </c>
      <c r="AQ167">
        <v>0</v>
      </c>
      <c r="AR167" s="2" t="s">
        <v>1471</v>
      </c>
      <c r="AS167">
        <v>46241</v>
      </c>
      <c r="AT167">
        <v>8</v>
      </c>
    </row>
    <row r="168" spans="1:46">
      <c r="A168">
        <v>166</v>
      </c>
      <c r="B168" t="s">
        <v>5</v>
      </c>
      <c r="C168" s="1">
        <v>43489</v>
      </c>
      <c r="D168">
        <v>18</v>
      </c>
      <c r="E168" t="s">
        <v>45</v>
      </c>
      <c r="F168">
        <v>18097</v>
      </c>
      <c r="G168" t="s">
        <v>46</v>
      </c>
      <c r="H168">
        <v>192935</v>
      </c>
      <c r="I168">
        <v>771647</v>
      </c>
      <c r="J168">
        <v>3400252</v>
      </c>
      <c r="K168">
        <v>925093</v>
      </c>
      <c r="L168">
        <v>773924</v>
      </c>
      <c r="M168">
        <v>414781</v>
      </c>
      <c r="N168">
        <v>581229</v>
      </c>
      <c r="O168">
        <v>536719</v>
      </c>
      <c r="P168">
        <v>82030</v>
      </c>
      <c r="Q168">
        <v>44149</v>
      </c>
      <c r="R168">
        <v>30606</v>
      </c>
      <c r="S168">
        <v>7873</v>
      </c>
      <c r="T168">
        <v>3848</v>
      </c>
      <c r="U168" t="s">
        <v>1463</v>
      </c>
      <c r="V168">
        <v>3</v>
      </c>
      <c r="W168">
        <v>1</v>
      </c>
      <c r="X168" t="s">
        <v>1472</v>
      </c>
      <c r="Y168" t="s">
        <v>1473</v>
      </c>
      <c r="Z168" t="s">
        <v>1474</v>
      </c>
      <c r="AA168" t="s">
        <v>51</v>
      </c>
      <c r="AB168" t="s">
        <v>45</v>
      </c>
      <c r="AC168">
        <v>46222</v>
      </c>
      <c r="AD168">
        <v>39.766058200000003</v>
      </c>
      <c r="AE168">
        <v>-86.197099600000001</v>
      </c>
      <c r="AF168">
        <v>4</v>
      </c>
      <c r="AG168">
        <v>101</v>
      </c>
      <c r="AH168">
        <v>1</v>
      </c>
      <c r="AI168" t="s">
        <v>1475</v>
      </c>
      <c r="AJ168" t="s">
        <v>1476</v>
      </c>
      <c r="AK168" t="s">
        <v>1477</v>
      </c>
      <c r="AL168" t="s">
        <v>1478</v>
      </c>
      <c r="AM168" t="s">
        <v>1479</v>
      </c>
      <c r="AN168">
        <v>5</v>
      </c>
      <c r="AO168">
        <v>1</v>
      </c>
      <c r="AP168">
        <v>0</v>
      </c>
      <c r="AQ168">
        <v>0</v>
      </c>
      <c r="AR168" t="s">
        <v>1480</v>
      </c>
      <c r="AS168">
        <v>46222</v>
      </c>
      <c r="AT168">
        <v>1</v>
      </c>
    </row>
    <row r="169" spans="1:46">
      <c r="A169">
        <v>167</v>
      </c>
      <c r="B169" t="s">
        <v>5</v>
      </c>
      <c r="C169" s="1">
        <v>43490</v>
      </c>
      <c r="D169">
        <v>18</v>
      </c>
      <c r="E169" t="s">
        <v>45</v>
      </c>
      <c r="F169">
        <v>18097</v>
      </c>
      <c r="G169" t="s">
        <v>46</v>
      </c>
      <c r="H169">
        <v>190337</v>
      </c>
      <c r="I169">
        <v>774245</v>
      </c>
      <c r="J169">
        <v>3417043</v>
      </c>
      <c r="K169">
        <v>910771</v>
      </c>
      <c r="L169">
        <v>781281</v>
      </c>
      <c r="M169">
        <v>426627</v>
      </c>
      <c r="N169">
        <v>589390</v>
      </c>
      <c r="O169">
        <v>532833</v>
      </c>
      <c r="P169">
        <v>85533</v>
      </c>
      <c r="Q169">
        <v>46544</v>
      </c>
      <c r="R169">
        <v>31927</v>
      </c>
      <c r="S169">
        <v>8084</v>
      </c>
      <c r="T169">
        <v>4053</v>
      </c>
      <c r="U169" t="s">
        <v>1481</v>
      </c>
      <c r="V169">
        <v>3</v>
      </c>
      <c r="W169">
        <v>1</v>
      </c>
      <c r="X169" t="s">
        <v>1482</v>
      </c>
      <c r="Y169" t="s">
        <v>1483</v>
      </c>
      <c r="Z169" t="s">
        <v>149</v>
      </c>
      <c r="AA169" t="s">
        <v>51</v>
      </c>
      <c r="AB169" t="s">
        <v>45</v>
      </c>
      <c r="AC169">
        <v>46204</v>
      </c>
      <c r="AD169">
        <v>39.768791299999997</v>
      </c>
      <c r="AE169">
        <v>-86.1534549</v>
      </c>
      <c r="AF169">
        <v>5</v>
      </c>
      <c r="AG169">
        <v>47</v>
      </c>
      <c r="AH169">
        <v>0</v>
      </c>
      <c r="AI169" t="s">
        <v>1484</v>
      </c>
      <c r="AJ169" t="s">
        <v>1485</v>
      </c>
      <c r="AK169" t="s">
        <v>1486</v>
      </c>
      <c r="AL169" t="s">
        <v>1487</v>
      </c>
      <c r="AM169" t="s">
        <v>1488</v>
      </c>
      <c r="AN169">
        <v>5</v>
      </c>
      <c r="AO169">
        <v>0</v>
      </c>
      <c r="AP169">
        <v>0</v>
      </c>
      <c r="AQ169">
        <v>1</v>
      </c>
      <c r="AR169" t="s">
        <v>1489</v>
      </c>
      <c r="AS169">
        <v>46204</v>
      </c>
      <c r="AT169">
        <v>1</v>
      </c>
    </row>
    <row r="170" spans="1:46">
      <c r="A170">
        <v>168</v>
      </c>
      <c r="B170" t="s">
        <v>5</v>
      </c>
      <c r="C170" s="1">
        <v>43490</v>
      </c>
      <c r="D170">
        <v>18</v>
      </c>
      <c r="E170" t="s">
        <v>45</v>
      </c>
      <c r="F170">
        <v>18097</v>
      </c>
      <c r="G170" t="s">
        <v>46</v>
      </c>
      <c r="H170">
        <v>190337</v>
      </c>
      <c r="I170">
        <v>774245</v>
      </c>
      <c r="J170">
        <v>3417043</v>
      </c>
      <c r="K170">
        <v>910771</v>
      </c>
      <c r="L170">
        <v>781281</v>
      </c>
      <c r="M170">
        <v>426627</v>
      </c>
      <c r="N170">
        <v>589390</v>
      </c>
      <c r="O170">
        <v>532833</v>
      </c>
      <c r="P170">
        <v>85533</v>
      </c>
      <c r="Q170">
        <v>46544</v>
      </c>
      <c r="R170">
        <v>31927</v>
      </c>
      <c r="S170">
        <v>8084</v>
      </c>
      <c r="T170">
        <v>4053</v>
      </c>
      <c r="U170" t="s">
        <v>1481</v>
      </c>
      <c r="V170">
        <v>3</v>
      </c>
      <c r="W170">
        <v>1</v>
      </c>
      <c r="X170" t="s">
        <v>1490</v>
      </c>
      <c r="Y170" t="s">
        <v>1491</v>
      </c>
      <c r="Z170" t="s">
        <v>1492</v>
      </c>
      <c r="AA170" t="s">
        <v>51</v>
      </c>
      <c r="AB170" t="s">
        <v>45</v>
      </c>
      <c r="AC170">
        <v>46202</v>
      </c>
      <c r="AD170">
        <v>39.781543999999997</v>
      </c>
      <c r="AE170">
        <v>-86.162970999999999</v>
      </c>
      <c r="AF170">
        <v>4</v>
      </c>
      <c r="AG170">
        <v>41</v>
      </c>
      <c r="AH170">
        <v>0</v>
      </c>
      <c r="AI170" t="s">
        <v>1493</v>
      </c>
      <c r="AJ170" t="s">
        <v>1494</v>
      </c>
      <c r="AK170" t="s">
        <v>1495</v>
      </c>
      <c r="AL170" t="s">
        <v>1496</v>
      </c>
      <c r="AM170" t="s">
        <v>1497</v>
      </c>
      <c r="AN170">
        <v>5</v>
      </c>
      <c r="AO170">
        <v>0</v>
      </c>
      <c r="AP170">
        <v>0</v>
      </c>
      <c r="AQ170">
        <v>0</v>
      </c>
      <c r="AR170" t="s">
        <v>1498</v>
      </c>
      <c r="AS170">
        <v>46202</v>
      </c>
      <c r="AT170">
        <v>1</v>
      </c>
    </row>
    <row r="171" spans="1:46">
      <c r="A171">
        <v>169</v>
      </c>
      <c r="B171" t="s">
        <v>5</v>
      </c>
      <c r="C171" s="1">
        <v>43491</v>
      </c>
      <c r="D171">
        <v>18</v>
      </c>
      <c r="E171" t="s">
        <v>45</v>
      </c>
      <c r="F171">
        <v>18057</v>
      </c>
      <c r="G171" t="s">
        <v>219</v>
      </c>
      <c r="H171">
        <v>59515</v>
      </c>
      <c r="I171">
        <v>278496</v>
      </c>
      <c r="J171">
        <v>1121930</v>
      </c>
      <c r="K171">
        <v>225166</v>
      </c>
      <c r="L171">
        <v>290445</v>
      </c>
      <c r="M171">
        <v>165569</v>
      </c>
      <c r="N171">
        <v>206589</v>
      </c>
      <c r="O171">
        <v>164673</v>
      </c>
      <c r="P171">
        <v>41586</v>
      </c>
      <c r="Q171">
        <v>13159</v>
      </c>
      <c r="R171">
        <v>10092</v>
      </c>
      <c r="S171">
        <v>2065</v>
      </c>
      <c r="T171">
        <v>2586</v>
      </c>
      <c r="U171" t="s">
        <v>1499</v>
      </c>
      <c r="V171">
        <v>3</v>
      </c>
      <c r="W171">
        <v>1</v>
      </c>
      <c r="X171" t="s">
        <v>1500</v>
      </c>
      <c r="Y171" t="s">
        <v>268</v>
      </c>
      <c r="Z171" t="s">
        <v>1501</v>
      </c>
      <c r="AA171" t="s">
        <v>51</v>
      </c>
      <c r="AB171" t="s">
        <v>45</v>
      </c>
      <c r="AC171">
        <v>46256</v>
      </c>
      <c r="AD171">
        <v>39.926550319299999</v>
      </c>
      <c r="AE171">
        <v>-86.035484443399994</v>
      </c>
      <c r="AF171">
        <v>2.5</v>
      </c>
      <c r="AG171">
        <v>44</v>
      </c>
      <c r="AH171">
        <v>0</v>
      </c>
      <c r="AI171" t="s">
        <v>1502</v>
      </c>
      <c r="AJ171" t="s">
        <v>1503</v>
      </c>
      <c r="AK171" t="s">
        <v>1504</v>
      </c>
      <c r="AL171" t="s">
        <v>1505</v>
      </c>
      <c r="AM171" t="s">
        <v>1506</v>
      </c>
      <c r="AN171">
        <v>2</v>
      </c>
      <c r="AO171">
        <v>0</v>
      </c>
      <c r="AP171">
        <v>0</v>
      </c>
      <c r="AQ171">
        <v>0</v>
      </c>
      <c r="AR171" t="s">
        <v>1507</v>
      </c>
      <c r="AS171">
        <v>46256</v>
      </c>
      <c r="AT171">
        <v>6</v>
      </c>
    </row>
    <row r="172" spans="1:46">
      <c r="A172">
        <v>170</v>
      </c>
      <c r="B172" t="s">
        <v>5</v>
      </c>
      <c r="C172" s="1">
        <v>43491</v>
      </c>
      <c r="D172">
        <v>18</v>
      </c>
      <c r="E172" t="s">
        <v>45</v>
      </c>
      <c r="F172">
        <v>18097</v>
      </c>
      <c r="G172" t="s">
        <v>46</v>
      </c>
      <c r="H172">
        <v>200016</v>
      </c>
      <c r="I172">
        <v>764566</v>
      </c>
      <c r="J172">
        <v>3417579</v>
      </c>
      <c r="K172">
        <v>915904</v>
      </c>
      <c r="L172">
        <v>824293</v>
      </c>
      <c r="M172">
        <v>438718</v>
      </c>
      <c r="N172">
        <v>596344</v>
      </c>
      <c r="O172">
        <v>470149</v>
      </c>
      <c r="P172">
        <v>85682</v>
      </c>
      <c r="Q172">
        <v>45179</v>
      </c>
      <c r="R172">
        <v>30184</v>
      </c>
      <c r="S172">
        <v>7600</v>
      </c>
      <c r="T172">
        <v>3526</v>
      </c>
      <c r="U172" t="s">
        <v>1508</v>
      </c>
      <c r="V172">
        <v>3</v>
      </c>
      <c r="W172">
        <v>1</v>
      </c>
      <c r="X172" t="s">
        <v>1509</v>
      </c>
      <c r="Y172" t="s">
        <v>1510</v>
      </c>
      <c r="Z172" t="s">
        <v>1511</v>
      </c>
      <c r="AA172" t="s">
        <v>51</v>
      </c>
      <c r="AB172" t="s">
        <v>45</v>
      </c>
      <c r="AC172">
        <v>46204</v>
      </c>
      <c r="AD172">
        <v>39.768341999999997</v>
      </c>
      <c r="AE172">
        <v>-86.156959000000001</v>
      </c>
      <c r="AF172">
        <v>4</v>
      </c>
      <c r="AG172">
        <v>305</v>
      </c>
      <c r="AH172">
        <v>1</v>
      </c>
      <c r="AI172" t="s">
        <v>1512</v>
      </c>
      <c r="AJ172" t="s">
        <v>1513</v>
      </c>
      <c r="AK172" t="s">
        <v>1514</v>
      </c>
      <c r="AL172" t="s">
        <v>1515</v>
      </c>
      <c r="AM172" t="s">
        <v>1516</v>
      </c>
      <c r="AN172">
        <v>2</v>
      </c>
      <c r="AO172">
        <v>1</v>
      </c>
      <c r="AP172">
        <v>0</v>
      </c>
      <c r="AQ172">
        <v>0</v>
      </c>
      <c r="AR172" s="2" t="s">
        <v>1517</v>
      </c>
      <c r="AS172">
        <v>46204</v>
      </c>
      <c r="AT172">
        <v>1</v>
      </c>
    </row>
    <row r="173" spans="1:46">
      <c r="A173">
        <v>171</v>
      </c>
      <c r="B173" t="s">
        <v>5</v>
      </c>
      <c r="C173" s="1">
        <v>43492</v>
      </c>
      <c r="D173">
        <v>18</v>
      </c>
      <c r="E173" t="s">
        <v>45</v>
      </c>
      <c r="F173">
        <v>18097</v>
      </c>
      <c r="G173" t="s">
        <v>46</v>
      </c>
      <c r="H173">
        <v>215667</v>
      </c>
      <c r="I173">
        <v>748915</v>
      </c>
      <c r="J173">
        <v>3025958</v>
      </c>
      <c r="K173">
        <v>784153</v>
      </c>
      <c r="L173">
        <v>762819</v>
      </c>
      <c r="M173">
        <v>405955</v>
      </c>
      <c r="N173">
        <v>533467</v>
      </c>
      <c r="O173">
        <v>396076</v>
      </c>
      <c r="P173">
        <v>64418</v>
      </c>
      <c r="Q173">
        <v>38605</v>
      </c>
      <c r="R173">
        <v>29802</v>
      </c>
      <c r="S173">
        <v>7153</v>
      </c>
      <c r="T173">
        <v>3510</v>
      </c>
      <c r="U173" t="s">
        <v>1518</v>
      </c>
      <c r="V173">
        <v>4</v>
      </c>
      <c r="W173">
        <v>1</v>
      </c>
      <c r="X173" t="s">
        <v>1519</v>
      </c>
      <c r="Y173" t="s">
        <v>590</v>
      </c>
      <c r="Z173" t="s">
        <v>1520</v>
      </c>
      <c r="AA173" t="s">
        <v>51</v>
      </c>
      <c r="AB173" t="s">
        <v>45</v>
      </c>
      <c r="AC173">
        <v>46226</v>
      </c>
      <c r="AD173">
        <v>39.838173599999998</v>
      </c>
      <c r="AE173">
        <v>-86.022508900000005</v>
      </c>
      <c r="AF173">
        <v>4.5</v>
      </c>
      <c r="AG173">
        <v>194</v>
      </c>
      <c r="AH173">
        <v>1</v>
      </c>
      <c r="AI173" t="s">
        <v>1521</v>
      </c>
      <c r="AJ173" t="s">
        <v>593</v>
      </c>
      <c r="AK173" t="s">
        <v>494</v>
      </c>
      <c r="AL173" t="s">
        <v>1522</v>
      </c>
      <c r="AM173" t="s">
        <v>1523</v>
      </c>
      <c r="AN173">
        <v>5</v>
      </c>
      <c r="AO173">
        <v>0</v>
      </c>
      <c r="AP173">
        <v>0</v>
      </c>
      <c r="AQ173">
        <v>0</v>
      </c>
      <c r="AR173" s="2" t="s">
        <v>1524</v>
      </c>
      <c r="AS173">
        <v>46226</v>
      </c>
      <c r="AT173">
        <v>3</v>
      </c>
    </row>
    <row r="174" spans="1:46">
      <c r="A174">
        <v>172</v>
      </c>
      <c r="B174" t="s">
        <v>5</v>
      </c>
      <c r="C174" s="1">
        <v>43493</v>
      </c>
      <c r="D174">
        <v>18</v>
      </c>
      <c r="E174" t="s">
        <v>45</v>
      </c>
      <c r="F174">
        <v>18097</v>
      </c>
      <c r="G174" t="s">
        <v>46</v>
      </c>
      <c r="H174">
        <v>195187</v>
      </c>
      <c r="I174">
        <v>769395</v>
      </c>
      <c r="J174">
        <v>3336930</v>
      </c>
      <c r="K174">
        <v>959514</v>
      </c>
      <c r="L174">
        <v>766366</v>
      </c>
      <c r="M174">
        <v>401056</v>
      </c>
      <c r="N174">
        <v>547080</v>
      </c>
      <c r="O174">
        <v>503552</v>
      </c>
      <c r="P174">
        <v>80581</v>
      </c>
      <c r="Q174">
        <v>40766</v>
      </c>
      <c r="R174">
        <v>27958</v>
      </c>
      <c r="S174">
        <v>6439</v>
      </c>
      <c r="T174">
        <v>3618</v>
      </c>
      <c r="U174" t="s">
        <v>1525</v>
      </c>
      <c r="V174">
        <v>4</v>
      </c>
      <c r="W174">
        <v>1</v>
      </c>
      <c r="X174" t="s">
        <v>1526</v>
      </c>
      <c r="Y174" t="s">
        <v>1527</v>
      </c>
      <c r="Z174" t="s">
        <v>1528</v>
      </c>
      <c r="AA174" t="s">
        <v>51</v>
      </c>
      <c r="AB174" t="s">
        <v>45</v>
      </c>
      <c r="AC174">
        <v>46240</v>
      </c>
      <c r="AD174">
        <v>39.9148543182</v>
      </c>
      <c r="AE174">
        <v>-86.1371811681</v>
      </c>
      <c r="AF174">
        <v>4.5</v>
      </c>
      <c r="AG174">
        <v>145</v>
      </c>
      <c r="AH174">
        <v>1</v>
      </c>
      <c r="AI174" t="s">
        <v>1529</v>
      </c>
      <c r="AJ174" t="s">
        <v>1530</v>
      </c>
      <c r="AK174" t="s">
        <v>1531</v>
      </c>
      <c r="AL174" t="s">
        <v>1532</v>
      </c>
      <c r="AM174" t="s">
        <v>1533</v>
      </c>
      <c r="AN174">
        <v>4</v>
      </c>
      <c r="AO174">
        <v>0</v>
      </c>
      <c r="AP174">
        <v>0</v>
      </c>
      <c r="AQ174">
        <v>0</v>
      </c>
      <c r="AR174" t="s">
        <v>1534</v>
      </c>
      <c r="AS174">
        <v>46240</v>
      </c>
      <c r="AT174">
        <v>2</v>
      </c>
    </row>
    <row r="175" spans="1:46">
      <c r="A175">
        <v>173</v>
      </c>
      <c r="B175" t="s">
        <v>5</v>
      </c>
      <c r="C175" s="1">
        <v>43494</v>
      </c>
      <c r="D175">
        <v>18</v>
      </c>
      <c r="E175" t="s">
        <v>45</v>
      </c>
      <c r="F175">
        <v>18097</v>
      </c>
      <c r="G175" t="s">
        <v>46</v>
      </c>
      <c r="H175">
        <v>198878</v>
      </c>
      <c r="I175">
        <v>765704</v>
      </c>
      <c r="J175">
        <v>3274062</v>
      </c>
      <c r="K175">
        <v>941757</v>
      </c>
      <c r="L175">
        <v>756074</v>
      </c>
      <c r="M175">
        <v>392389</v>
      </c>
      <c r="N175">
        <v>537362</v>
      </c>
      <c r="O175">
        <v>492859</v>
      </c>
      <c r="P175">
        <v>76909</v>
      </c>
      <c r="Q175">
        <v>39483</v>
      </c>
      <c r="R175">
        <v>27168</v>
      </c>
      <c r="S175">
        <v>6693</v>
      </c>
      <c r="T175">
        <v>3368</v>
      </c>
      <c r="U175" t="s">
        <v>1535</v>
      </c>
      <c r="V175">
        <v>4</v>
      </c>
      <c r="W175">
        <v>1</v>
      </c>
      <c r="X175" t="s">
        <v>1536</v>
      </c>
      <c r="Y175" t="s">
        <v>284</v>
      </c>
      <c r="Z175" t="s">
        <v>1537</v>
      </c>
      <c r="AA175" t="s">
        <v>51</v>
      </c>
      <c r="AB175" t="s">
        <v>45</v>
      </c>
      <c r="AC175">
        <v>46241</v>
      </c>
      <c r="AD175">
        <v>39.746545455800003</v>
      </c>
      <c r="AE175">
        <v>-86.269263167600002</v>
      </c>
      <c r="AF175">
        <v>2.5</v>
      </c>
      <c r="AG175">
        <v>48</v>
      </c>
      <c r="AH175">
        <v>1</v>
      </c>
      <c r="AI175" t="s">
        <v>1538</v>
      </c>
      <c r="AJ175" t="s">
        <v>1539</v>
      </c>
      <c r="AK175" t="s">
        <v>324</v>
      </c>
      <c r="AL175" t="s">
        <v>1540</v>
      </c>
      <c r="AM175" t="s">
        <v>1541</v>
      </c>
      <c r="AN175">
        <v>1</v>
      </c>
      <c r="AO175">
        <v>0</v>
      </c>
      <c r="AP175">
        <v>0</v>
      </c>
      <c r="AQ175">
        <v>0</v>
      </c>
      <c r="AR175" t="s">
        <v>1542</v>
      </c>
      <c r="AS175">
        <v>46241</v>
      </c>
      <c r="AT175">
        <v>8</v>
      </c>
    </row>
    <row r="176" spans="1:46">
      <c r="A176">
        <v>174</v>
      </c>
      <c r="B176" t="s">
        <v>5</v>
      </c>
      <c r="C176" s="1">
        <v>43496</v>
      </c>
      <c r="D176">
        <v>18</v>
      </c>
      <c r="E176" t="s">
        <v>45</v>
      </c>
      <c r="F176">
        <v>18097</v>
      </c>
      <c r="G176" t="s">
        <v>46</v>
      </c>
      <c r="H176">
        <v>198087</v>
      </c>
      <c r="I176">
        <v>766495</v>
      </c>
      <c r="J176">
        <v>3272981</v>
      </c>
      <c r="K176">
        <v>907853</v>
      </c>
      <c r="L176">
        <v>776100</v>
      </c>
      <c r="M176">
        <v>393605</v>
      </c>
      <c r="N176">
        <v>548865</v>
      </c>
      <c r="O176">
        <v>495070</v>
      </c>
      <c r="P176">
        <v>75306</v>
      </c>
      <c r="Q176">
        <v>40220</v>
      </c>
      <c r="R176">
        <v>26676</v>
      </c>
      <c r="S176">
        <v>5684</v>
      </c>
      <c r="T176">
        <v>3602</v>
      </c>
      <c r="U176" t="s">
        <v>1543</v>
      </c>
      <c r="V176">
        <v>4</v>
      </c>
      <c r="W176">
        <v>1</v>
      </c>
      <c r="X176" t="s">
        <v>1544</v>
      </c>
      <c r="Y176" t="s">
        <v>184</v>
      </c>
      <c r="Z176" t="s">
        <v>1545</v>
      </c>
      <c r="AA176" t="s">
        <v>51</v>
      </c>
      <c r="AB176" t="s">
        <v>45</v>
      </c>
      <c r="AC176">
        <v>46219</v>
      </c>
      <c r="AD176">
        <v>39.801569999999998</v>
      </c>
      <c r="AE176">
        <v>-86.012219999999999</v>
      </c>
      <c r="AF176">
        <v>3</v>
      </c>
      <c r="AG176">
        <v>62</v>
      </c>
      <c r="AH176">
        <v>1</v>
      </c>
      <c r="AI176" t="s">
        <v>1546</v>
      </c>
      <c r="AJ176" t="s">
        <v>1547</v>
      </c>
      <c r="AK176" t="s">
        <v>188</v>
      </c>
      <c r="AL176" t="s">
        <v>1548</v>
      </c>
      <c r="AM176" t="s">
        <v>1549</v>
      </c>
      <c r="AN176">
        <v>4</v>
      </c>
      <c r="AO176">
        <v>1</v>
      </c>
      <c r="AP176">
        <v>0</v>
      </c>
      <c r="AQ176">
        <v>0</v>
      </c>
      <c r="AR176" s="2" t="s">
        <v>1550</v>
      </c>
      <c r="AS176">
        <v>46219</v>
      </c>
      <c r="AT176">
        <v>9</v>
      </c>
    </row>
    <row r="177" spans="1:46">
      <c r="A177">
        <v>175</v>
      </c>
      <c r="B177" t="s">
        <v>5</v>
      </c>
      <c r="C177" s="1">
        <v>43498</v>
      </c>
      <c r="D177">
        <v>18</v>
      </c>
      <c r="E177" t="s">
        <v>45</v>
      </c>
      <c r="F177">
        <v>18097</v>
      </c>
      <c r="G177" t="s">
        <v>46</v>
      </c>
      <c r="H177">
        <v>203855</v>
      </c>
      <c r="I177">
        <v>760727</v>
      </c>
      <c r="J177">
        <v>3459976</v>
      </c>
      <c r="K177">
        <v>948110</v>
      </c>
      <c r="L177">
        <v>849795</v>
      </c>
      <c r="M177">
        <v>447696</v>
      </c>
      <c r="N177">
        <v>587386</v>
      </c>
      <c r="O177">
        <v>471203</v>
      </c>
      <c r="P177">
        <v>79770</v>
      </c>
      <c r="Q177">
        <v>39193</v>
      </c>
      <c r="R177">
        <v>27718</v>
      </c>
      <c r="S177">
        <v>5786</v>
      </c>
      <c r="T177">
        <v>3319</v>
      </c>
      <c r="U177" t="s">
        <v>1551</v>
      </c>
      <c r="V177">
        <v>4</v>
      </c>
      <c r="W177">
        <v>2</v>
      </c>
      <c r="X177" t="s">
        <v>1552</v>
      </c>
      <c r="Y177" t="s">
        <v>540</v>
      </c>
      <c r="Z177" t="s">
        <v>1553</v>
      </c>
      <c r="AA177" t="s">
        <v>51</v>
      </c>
      <c r="AB177" t="s">
        <v>45</v>
      </c>
      <c r="AC177">
        <v>46216</v>
      </c>
      <c r="AD177">
        <v>39.854845331200003</v>
      </c>
      <c r="AE177">
        <v>-86.0070718825</v>
      </c>
      <c r="AF177">
        <v>3</v>
      </c>
      <c r="AG177">
        <v>45</v>
      </c>
      <c r="AH177">
        <v>1</v>
      </c>
      <c r="AI177" t="s">
        <v>1554</v>
      </c>
      <c r="AJ177" t="s">
        <v>1555</v>
      </c>
      <c r="AK177" t="s">
        <v>1556</v>
      </c>
      <c r="AL177" t="s">
        <v>1557</v>
      </c>
      <c r="AM177" t="s">
        <v>1558</v>
      </c>
      <c r="AN177">
        <v>3</v>
      </c>
      <c r="AO177">
        <v>3</v>
      </c>
      <c r="AP177">
        <v>1</v>
      </c>
      <c r="AQ177">
        <v>2</v>
      </c>
      <c r="AR177" s="2" t="s">
        <v>1559</v>
      </c>
      <c r="AS177">
        <v>46216</v>
      </c>
      <c r="AT177">
        <v>6</v>
      </c>
    </row>
    <row r="178" spans="1:46">
      <c r="A178">
        <v>176</v>
      </c>
      <c r="B178" t="s">
        <v>5</v>
      </c>
      <c r="C178" s="1">
        <v>43498</v>
      </c>
      <c r="D178">
        <v>18</v>
      </c>
      <c r="E178" t="s">
        <v>45</v>
      </c>
      <c r="F178">
        <v>18097</v>
      </c>
      <c r="G178" t="s">
        <v>46</v>
      </c>
      <c r="H178">
        <v>203855</v>
      </c>
      <c r="I178">
        <v>760727</v>
      </c>
      <c r="J178">
        <v>3459976</v>
      </c>
      <c r="K178">
        <v>948110</v>
      </c>
      <c r="L178">
        <v>849795</v>
      </c>
      <c r="M178">
        <v>447696</v>
      </c>
      <c r="N178">
        <v>587386</v>
      </c>
      <c r="O178">
        <v>471203</v>
      </c>
      <c r="P178">
        <v>79770</v>
      </c>
      <c r="Q178">
        <v>39193</v>
      </c>
      <c r="R178">
        <v>27718</v>
      </c>
      <c r="S178">
        <v>5786</v>
      </c>
      <c r="T178">
        <v>3319</v>
      </c>
      <c r="U178" t="s">
        <v>1551</v>
      </c>
      <c r="V178">
        <v>4</v>
      </c>
      <c r="W178">
        <v>2</v>
      </c>
      <c r="X178" t="s">
        <v>1560</v>
      </c>
      <c r="Y178" t="s">
        <v>1561</v>
      </c>
      <c r="Z178" t="s">
        <v>1562</v>
      </c>
      <c r="AA178" t="s">
        <v>51</v>
      </c>
      <c r="AB178" t="s">
        <v>45</v>
      </c>
      <c r="AC178">
        <v>46204</v>
      </c>
      <c r="AD178">
        <v>39.771070999999999</v>
      </c>
      <c r="AE178">
        <v>-86.159225500000005</v>
      </c>
      <c r="AF178">
        <v>4.5</v>
      </c>
      <c r="AG178">
        <v>26</v>
      </c>
      <c r="AH178">
        <v>1</v>
      </c>
      <c r="AI178" t="s">
        <v>1563</v>
      </c>
      <c r="AJ178" t="s">
        <v>1564</v>
      </c>
      <c r="AK178" t="s">
        <v>1565</v>
      </c>
      <c r="AL178" t="s">
        <v>1566</v>
      </c>
      <c r="AM178" t="s">
        <v>1567</v>
      </c>
      <c r="AN178">
        <v>4</v>
      </c>
      <c r="AO178">
        <v>2</v>
      </c>
      <c r="AP178">
        <v>0</v>
      </c>
      <c r="AQ178">
        <v>1</v>
      </c>
      <c r="AR178" t="s">
        <v>1568</v>
      </c>
      <c r="AS178">
        <v>46204</v>
      </c>
      <c r="AT178">
        <v>1</v>
      </c>
    </row>
    <row r="179" spans="1:46">
      <c r="A179">
        <v>177</v>
      </c>
      <c r="B179" t="s">
        <v>5</v>
      </c>
      <c r="C179" s="1">
        <v>43500</v>
      </c>
      <c r="D179">
        <v>18</v>
      </c>
      <c r="E179" t="s">
        <v>45</v>
      </c>
      <c r="F179">
        <v>18097</v>
      </c>
      <c r="G179" t="s">
        <v>46</v>
      </c>
      <c r="H179">
        <v>193821</v>
      </c>
      <c r="I179">
        <v>770761</v>
      </c>
      <c r="J179">
        <v>3335140</v>
      </c>
      <c r="K179">
        <v>909437</v>
      </c>
      <c r="L179">
        <v>765066</v>
      </c>
      <c r="M179">
        <v>412783</v>
      </c>
      <c r="N179">
        <v>564748</v>
      </c>
      <c r="O179">
        <v>516972</v>
      </c>
      <c r="P179">
        <v>83412</v>
      </c>
      <c r="Q179">
        <v>41805</v>
      </c>
      <c r="R179">
        <v>30177</v>
      </c>
      <c r="S179">
        <v>6557</v>
      </c>
      <c r="T179">
        <v>4183</v>
      </c>
      <c r="U179" t="s">
        <v>1569</v>
      </c>
      <c r="V179">
        <v>5</v>
      </c>
      <c r="W179">
        <v>2</v>
      </c>
      <c r="X179" t="s">
        <v>1570</v>
      </c>
      <c r="Y179" t="s">
        <v>406</v>
      </c>
      <c r="Z179" t="s">
        <v>1571</v>
      </c>
      <c r="AA179" t="s">
        <v>51</v>
      </c>
      <c r="AB179" t="s">
        <v>45</v>
      </c>
      <c r="AC179">
        <v>46227</v>
      </c>
      <c r="AD179">
        <v>39.650813329999998</v>
      </c>
      <c r="AE179">
        <v>-86.121793734099995</v>
      </c>
      <c r="AF179">
        <v>3</v>
      </c>
      <c r="AG179">
        <v>15</v>
      </c>
      <c r="AH179">
        <v>1</v>
      </c>
      <c r="AI179" t="s">
        <v>1572</v>
      </c>
      <c r="AJ179" t="s">
        <v>1573</v>
      </c>
      <c r="AK179" t="s">
        <v>1574</v>
      </c>
      <c r="AL179" t="s">
        <v>1575</v>
      </c>
      <c r="AM179" t="s">
        <v>1576</v>
      </c>
      <c r="AN179">
        <v>1</v>
      </c>
      <c r="AO179">
        <v>1</v>
      </c>
      <c r="AP179">
        <v>0</v>
      </c>
      <c r="AQ179">
        <v>0</v>
      </c>
      <c r="AR179" t="s">
        <v>1577</v>
      </c>
      <c r="AS179">
        <v>46227</v>
      </c>
      <c r="AT179">
        <v>5</v>
      </c>
    </row>
    <row r="180" spans="1:46">
      <c r="A180">
        <v>178</v>
      </c>
      <c r="B180" t="s">
        <v>5</v>
      </c>
      <c r="C180" s="1">
        <v>43500</v>
      </c>
      <c r="D180">
        <v>18</v>
      </c>
      <c r="E180" t="s">
        <v>45</v>
      </c>
      <c r="F180">
        <v>18097</v>
      </c>
      <c r="G180" t="s">
        <v>46</v>
      </c>
      <c r="H180">
        <v>193821</v>
      </c>
      <c r="I180">
        <v>770761</v>
      </c>
      <c r="J180">
        <v>3335140</v>
      </c>
      <c r="K180">
        <v>909437</v>
      </c>
      <c r="L180">
        <v>765066</v>
      </c>
      <c r="M180">
        <v>412783</v>
      </c>
      <c r="N180">
        <v>564748</v>
      </c>
      <c r="O180">
        <v>516972</v>
      </c>
      <c r="P180">
        <v>83412</v>
      </c>
      <c r="Q180">
        <v>41805</v>
      </c>
      <c r="R180">
        <v>30177</v>
      </c>
      <c r="S180">
        <v>6557</v>
      </c>
      <c r="T180">
        <v>4183</v>
      </c>
      <c r="U180" t="s">
        <v>1569</v>
      </c>
      <c r="V180">
        <v>5</v>
      </c>
      <c r="W180">
        <v>2</v>
      </c>
      <c r="X180" t="s">
        <v>1578</v>
      </c>
      <c r="Y180" t="s">
        <v>284</v>
      </c>
      <c r="Z180" t="s">
        <v>1579</v>
      </c>
      <c r="AA180" t="s">
        <v>51</v>
      </c>
      <c r="AB180" t="s">
        <v>45</v>
      </c>
      <c r="AC180">
        <v>46219</v>
      </c>
      <c r="AD180">
        <v>39.773445409099999</v>
      </c>
      <c r="AE180">
        <v>-86.026827514900006</v>
      </c>
      <c r="AF180">
        <v>2</v>
      </c>
      <c r="AG180">
        <v>53</v>
      </c>
      <c r="AH180">
        <v>1</v>
      </c>
      <c r="AI180" t="s">
        <v>1580</v>
      </c>
      <c r="AJ180" t="s">
        <v>1581</v>
      </c>
      <c r="AK180" t="s">
        <v>324</v>
      </c>
      <c r="AL180" t="s">
        <v>1582</v>
      </c>
      <c r="AM180" t="s">
        <v>1583</v>
      </c>
      <c r="AN180">
        <v>3</v>
      </c>
      <c r="AO180">
        <v>1</v>
      </c>
      <c r="AP180">
        <v>0</v>
      </c>
      <c r="AQ180">
        <v>0</v>
      </c>
      <c r="AR180" t="s">
        <v>1584</v>
      </c>
      <c r="AS180">
        <v>46219</v>
      </c>
      <c r="AT180">
        <v>9</v>
      </c>
    </row>
    <row r="181" spans="1:46">
      <c r="A181">
        <v>179</v>
      </c>
      <c r="B181" t="s">
        <v>5</v>
      </c>
      <c r="C181" s="1">
        <v>43500</v>
      </c>
      <c r="D181">
        <v>18</v>
      </c>
      <c r="E181" t="s">
        <v>45</v>
      </c>
      <c r="F181">
        <v>18097</v>
      </c>
      <c r="G181" t="s">
        <v>46</v>
      </c>
      <c r="H181">
        <v>193821</v>
      </c>
      <c r="I181">
        <v>770761</v>
      </c>
      <c r="J181">
        <v>3335140</v>
      </c>
      <c r="K181">
        <v>909437</v>
      </c>
      <c r="L181">
        <v>765066</v>
      </c>
      <c r="M181">
        <v>412783</v>
      </c>
      <c r="N181">
        <v>564748</v>
      </c>
      <c r="O181">
        <v>516972</v>
      </c>
      <c r="P181">
        <v>83412</v>
      </c>
      <c r="Q181">
        <v>41805</v>
      </c>
      <c r="R181">
        <v>30177</v>
      </c>
      <c r="S181">
        <v>6557</v>
      </c>
      <c r="T181">
        <v>4183</v>
      </c>
      <c r="U181" t="s">
        <v>1569</v>
      </c>
      <c r="V181">
        <v>5</v>
      </c>
      <c r="W181">
        <v>2</v>
      </c>
      <c r="X181" t="s">
        <v>1585</v>
      </c>
      <c r="Y181" t="s">
        <v>346</v>
      </c>
      <c r="Z181" t="s">
        <v>1586</v>
      </c>
      <c r="AA181" t="s">
        <v>51</v>
      </c>
      <c r="AB181" t="s">
        <v>45</v>
      </c>
      <c r="AC181">
        <v>46219</v>
      </c>
      <c r="AD181">
        <v>39.770977596000002</v>
      </c>
      <c r="AE181">
        <v>-86.070545017699999</v>
      </c>
      <c r="AF181">
        <v>4.5</v>
      </c>
      <c r="AG181">
        <v>88</v>
      </c>
      <c r="AH181">
        <v>1</v>
      </c>
      <c r="AI181" t="s">
        <v>1587</v>
      </c>
      <c r="AJ181" t="s">
        <v>1588</v>
      </c>
      <c r="AK181" t="s">
        <v>1163</v>
      </c>
      <c r="AL181" t="s">
        <v>1589</v>
      </c>
      <c r="AM181" t="s">
        <v>1590</v>
      </c>
      <c r="AN181">
        <v>5</v>
      </c>
      <c r="AO181">
        <v>0</v>
      </c>
      <c r="AP181">
        <v>0</v>
      </c>
      <c r="AQ181">
        <v>0</v>
      </c>
      <c r="AR181" s="2" t="s">
        <v>1591</v>
      </c>
      <c r="AS181">
        <v>46219</v>
      </c>
      <c r="AT181">
        <v>9</v>
      </c>
    </row>
    <row r="182" spans="1:46">
      <c r="A182">
        <v>180</v>
      </c>
      <c r="B182" t="s">
        <v>5</v>
      </c>
      <c r="C182" s="1">
        <v>43500</v>
      </c>
      <c r="D182">
        <v>18</v>
      </c>
      <c r="E182" t="s">
        <v>45</v>
      </c>
      <c r="F182">
        <v>18097</v>
      </c>
      <c r="G182" t="s">
        <v>46</v>
      </c>
      <c r="H182">
        <v>193821</v>
      </c>
      <c r="I182">
        <v>770761</v>
      </c>
      <c r="J182">
        <v>3335140</v>
      </c>
      <c r="K182">
        <v>909437</v>
      </c>
      <c r="L182">
        <v>765066</v>
      </c>
      <c r="M182">
        <v>412783</v>
      </c>
      <c r="N182">
        <v>564748</v>
      </c>
      <c r="O182">
        <v>516972</v>
      </c>
      <c r="P182">
        <v>83412</v>
      </c>
      <c r="Q182">
        <v>41805</v>
      </c>
      <c r="R182">
        <v>30177</v>
      </c>
      <c r="S182">
        <v>6557</v>
      </c>
      <c r="T182">
        <v>4183</v>
      </c>
      <c r="U182" t="s">
        <v>1569</v>
      </c>
      <c r="V182">
        <v>5</v>
      </c>
      <c r="W182">
        <v>2</v>
      </c>
      <c r="X182" t="s">
        <v>1592</v>
      </c>
      <c r="Y182" t="s">
        <v>1593</v>
      </c>
      <c r="Z182" t="s">
        <v>1594</v>
      </c>
      <c r="AA182" t="s">
        <v>51</v>
      </c>
      <c r="AB182" t="s">
        <v>45</v>
      </c>
      <c r="AC182">
        <v>46236</v>
      </c>
      <c r="AD182">
        <v>39.872329965399999</v>
      </c>
      <c r="AE182">
        <v>-85.955319099999997</v>
      </c>
      <c r="AF182">
        <v>4</v>
      </c>
      <c r="AG182">
        <v>71</v>
      </c>
      <c r="AH182">
        <v>1</v>
      </c>
      <c r="AI182" t="s">
        <v>1595</v>
      </c>
      <c r="AJ182" t="s">
        <v>373</v>
      </c>
      <c r="AK182" t="s">
        <v>1068</v>
      </c>
      <c r="AL182" t="s">
        <v>1596</v>
      </c>
      <c r="AM182" t="s">
        <v>1597</v>
      </c>
      <c r="AN182">
        <v>5</v>
      </c>
      <c r="AO182">
        <v>0</v>
      </c>
      <c r="AP182">
        <v>0</v>
      </c>
      <c r="AQ182">
        <v>0</v>
      </c>
      <c r="AR182" t="s">
        <v>1598</v>
      </c>
      <c r="AS182">
        <v>46236</v>
      </c>
      <c r="AT182">
        <v>6</v>
      </c>
    </row>
    <row r="183" spans="1:46">
      <c r="A183">
        <v>181</v>
      </c>
      <c r="B183" t="s">
        <v>5</v>
      </c>
      <c r="C183" s="1">
        <v>43500</v>
      </c>
      <c r="D183">
        <v>18</v>
      </c>
      <c r="E183" t="s">
        <v>45</v>
      </c>
      <c r="F183">
        <v>18097</v>
      </c>
      <c r="G183" t="s">
        <v>46</v>
      </c>
      <c r="H183">
        <v>193821</v>
      </c>
      <c r="I183">
        <v>770761</v>
      </c>
      <c r="J183">
        <v>3335140</v>
      </c>
      <c r="K183">
        <v>909437</v>
      </c>
      <c r="L183">
        <v>765066</v>
      </c>
      <c r="M183">
        <v>412783</v>
      </c>
      <c r="N183">
        <v>564748</v>
      </c>
      <c r="O183">
        <v>516972</v>
      </c>
      <c r="P183">
        <v>83412</v>
      </c>
      <c r="Q183">
        <v>41805</v>
      </c>
      <c r="R183">
        <v>30177</v>
      </c>
      <c r="S183">
        <v>6557</v>
      </c>
      <c r="T183">
        <v>4183</v>
      </c>
      <c r="U183" t="s">
        <v>1569</v>
      </c>
      <c r="V183">
        <v>5</v>
      </c>
      <c r="W183">
        <v>2</v>
      </c>
      <c r="X183" t="s">
        <v>1599</v>
      </c>
      <c r="Y183" t="s">
        <v>1600</v>
      </c>
      <c r="Z183" t="s">
        <v>1601</v>
      </c>
      <c r="AA183" t="s">
        <v>51</v>
      </c>
      <c r="AB183" t="s">
        <v>45</v>
      </c>
      <c r="AC183">
        <v>46220</v>
      </c>
      <c r="AD183">
        <v>39.870165999999998</v>
      </c>
      <c r="AE183">
        <v>-86.084153000000001</v>
      </c>
      <c r="AF183">
        <v>4.5</v>
      </c>
      <c r="AG183">
        <v>218</v>
      </c>
      <c r="AH183">
        <v>1</v>
      </c>
      <c r="AI183" t="s">
        <v>1602</v>
      </c>
      <c r="AJ183" t="s">
        <v>1603</v>
      </c>
      <c r="AK183" t="s">
        <v>1531</v>
      </c>
      <c r="AL183" t="s">
        <v>1604</v>
      </c>
      <c r="AM183" t="s">
        <v>1605</v>
      </c>
      <c r="AN183">
        <v>4</v>
      </c>
      <c r="AO183">
        <v>2</v>
      </c>
      <c r="AP183">
        <v>0</v>
      </c>
      <c r="AQ183">
        <v>1</v>
      </c>
      <c r="AR183" t="s">
        <v>1606</v>
      </c>
      <c r="AS183">
        <v>46220</v>
      </c>
      <c r="AT183">
        <v>2</v>
      </c>
    </row>
    <row r="184" spans="1:46">
      <c r="A184">
        <v>182</v>
      </c>
      <c r="B184" t="s">
        <v>5</v>
      </c>
      <c r="C184" s="1">
        <v>43501</v>
      </c>
      <c r="D184">
        <v>18</v>
      </c>
      <c r="E184" t="s">
        <v>45</v>
      </c>
      <c r="F184">
        <v>18097</v>
      </c>
      <c r="G184" t="s">
        <v>46</v>
      </c>
      <c r="H184">
        <v>197467</v>
      </c>
      <c r="I184">
        <v>767115</v>
      </c>
      <c r="J184">
        <v>3289422</v>
      </c>
      <c r="K184">
        <v>887439</v>
      </c>
      <c r="L184">
        <v>757944</v>
      </c>
      <c r="M184">
        <v>396599</v>
      </c>
      <c r="N184">
        <v>555754</v>
      </c>
      <c r="O184">
        <v>523086</v>
      </c>
      <c r="P184">
        <v>84746</v>
      </c>
      <c r="Q184">
        <v>44018</v>
      </c>
      <c r="R184">
        <v>29163</v>
      </c>
      <c r="S184">
        <v>6587</v>
      </c>
      <c r="T184">
        <v>4086</v>
      </c>
      <c r="U184" t="s">
        <v>1607</v>
      </c>
      <c r="V184">
        <v>5</v>
      </c>
      <c r="W184">
        <v>2</v>
      </c>
      <c r="X184" t="s">
        <v>1608</v>
      </c>
      <c r="Y184" t="s">
        <v>1609</v>
      </c>
      <c r="Z184" t="s">
        <v>735</v>
      </c>
      <c r="AA184" t="s">
        <v>51</v>
      </c>
      <c r="AB184" t="s">
        <v>45</v>
      </c>
      <c r="AC184">
        <v>46240</v>
      </c>
      <c r="AD184">
        <v>39.9146201</v>
      </c>
      <c r="AE184">
        <v>-86.111239999999995</v>
      </c>
      <c r="AF184">
        <v>3.5</v>
      </c>
      <c r="AG184">
        <v>35</v>
      </c>
      <c r="AH184">
        <v>1</v>
      </c>
      <c r="AI184" t="s">
        <v>1610</v>
      </c>
      <c r="AJ184" t="s">
        <v>1611</v>
      </c>
      <c r="AK184" t="s">
        <v>1612</v>
      </c>
      <c r="AL184" t="s">
        <v>1613</v>
      </c>
      <c r="AM184" t="s">
        <v>1614</v>
      </c>
      <c r="AN184">
        <v>5</v>
      </c>
      <c r="AO184">
        <v>5</v>
      </c>
      <c r="AP184">
        <v>0</v>
      </c>
      <c r="AQ184">
        <v>5</v>
      </c>
      <c r="AR184" s="2" t="s">
        <v>1615</v>
      </c>
      <c r="AS184">
        <v>46240</v>
      </c>
      <c r="AT184">
        <v>2</v>
      </c>
    </row>
    <row r="185" spans="1:46">
      <c r="A185">
        <v>183</v>
      </c>
      <c r="B185" t="s">
        <v>5</v>
      </c>
      <c r="C185" s="1">
        <v>43502</v>
      </c>
      <c r="D185">
        <v>18</v>
      </c>
      <c r="E185" t="s">
        <v>45</v>
      </c>
      <c r="F185">
        <v>18097</v>
      </c>
      <c r="G185" t="s">
        <v>46</v>
      </c>
      <c r="H185">
        <v>192172</v>
      </c>
      <c r="I185">
        <v>772410</v>
      </c>
      <c r="J185">
        <v>3281959</v>
      </c>
      <c r="K185">
        <v>870607</v>
      </c>
      <c r="L185">
        <v>742464</v>
      </c>
      <c r="M185">
        <v>392507</v>
      </c>
      <c r="N185">
        <v>567693</v>
      </c>
      <c r="O185">
        <v>536869</v>
      </c>
      <c r="P185">
        <v>86343</v>
      </c>
      <c r="Q185">
        <v>43170</v>
      </c>
      <c r="R185">
        <v>30227</v>
      </c>
      <c r="S185">
        <v>7060</v>
      </c>
      <c r="T185">
        <v>5019</v>
      </c>
      <c r="U185" t="s">
        <v>1616</v>
      </c>
      <c r="V185">
        <v>5</v>
      </c>
      <c r="W185">
        <v>2</v>
      </c>
      <c r="X185" t="s">
        <v>1617</v>
      </c>
      <c r="Y185" t="s">
        <v>1618</v>
      </c>
      <c r="Z185" t="s">
        <v>1619</v>
      </c>
      <c r="AA185" t="s">
        <v>51</v>
      </c>
      <c r="AB185" t="s">
        <v>45</v>
      </c>
      <c r="AC185">
        <v>46204</v>
      </c>
      <c r="AD185">
        <v>39.768148699999998</v>
      </c>
      <c r="AE185">
        <v>-86.151924899999997</v>
      </c>
      <c r="AF185">
        <v>4.5</v>
      </c>
      <c r="AG185">
        <v>42</v>
      </c>
      <c r="AH185">
        <v>0</v>
      </c>
      <c r="AI185" t="s">
        <v>1620</v>
      </c>
      <c r="AJ185" t="s">
        <v>1621</v>
      </c>
      <c r="AK185" t="s">
        <v>1622</v>
      </c>
      <c r="AL185" t="s">
        <v>1623</v>
      </c>
      <c r="AM185" t="s">
        <v>1624</v>
      </c>
      <c r="AN185">
        <v>2</v>
      </c>
      <c r="AO185">
        <v>2</v>
      </c>
      <c r="AP185">
        <v>0</v>
      </c>
      <c r="AQ185">
        <v>0</v>
      </c>
      <c r="AR185" t="s">
        <v>1625</v>
      </c>
      <c r="AS185">
        <v>46204</v>
      </c>
      <c r="AT185">
        <v>1</v>
      </c>
    </row>
    <row r="186" spans="1:46">
      <c r="A186">
        <v>184</v>
      </c>
      <c r="B186" t="s">
        <v>5</v>
      </c>
      <c r="C186" s="1">
        <v>43503</v>
      </c>
      <c r="D186">
        <v>18</v>
      </c>
      <c r="E186" t="s">
        <v>45</v>
      </c>
      <c r="F186">
        <v>18097</v>
      </c>
      <c r="G186" t="s">
        <v>46</v>
      </c>
      <c r="H186">
        <v>187726</v>
      </c>
      <c r="I186">
        <v>776856</v>
      </c>
      <c r="J186">
        <v>3396227</v>
      </c>
      <c r="K186">
        <v>925805</v>
      </c>
      <c r="L186">
        <v>753332</v>
      </c>
      <c r="M186">
        <v>407380</v>
      </c>
      <c r="N186">
        <v>572661</v>
      </c>
      <c r="O186">
        <v>553665</v>
      </c>
      <c r="P186">
        <v>92236</v>
      </c>
      <c r="Q186">
        <v>46615</v>
      </c>
      <c r="R186">
        <v>32748</v>
      </c>
      <c r="S186">
        <v>7385</v>
      </c>
      <c r="T186">
        <v>4400</v>
      </c>
      <c r="U186" t="s">
        <v>1626</v>
      </c>
      <c r="V186">
        <v>5</v>
      </c>
      <c r="W186">
        <v>2</v>
      </c>
      <c r="X186" t="s">
        <v>1627</v>
      </c>
      <c r="Y186" t="s">
        <v>370</v>
      </c>
      <c r="Z186" t="s">
        <v>1628</v>
      </c>
      <c r="AA186" t="s">
        <v>51</v>
      </c>
      <c r="AB186" t="s">
        <v>45</v>
      </c>
      <c r="AC186">
        <v>46250</v>
      </c>
      <c r="AD186">
        <v>39.906120700000002</v>
      </c>
      <c r="AE186">
        <v>-86.051765399999994</v>
      </c>
      <c r="AF186">
        <v>3.5</v>
      </c>
      <c r="AG186">
        <v>97</v>
      </c>
      <c r="AH186">
        <v>1</v>
      </c>
      <c r="AI186" t="s">
        <v>1629</v>
      </c>
      <c r="AJ186" t="s">
        <v>1370</v>
      </c>
      <c r="AK186" t="s">
        <v>1630</v>
      </c>
      <c r="AL186" t="s">
        <v>1631</v>
      </c>
      <c r="AM186" t="s">
        <v>1632</v>
      </c>
      <c r="AN186">
        <v>1</v>
      </c>
      <c r="AO186">
        <v>2</v>
      </c>
      <c r="AP186">
        <v>1</v>
      </c>
      <c r="AQ186">
        <v>1</v>
      </c>
      <c r="AR186" s="2" t="s">
        <v>1633</v>
      </c>
      <c r="AS186">
        <v>46250</v>
      </c>
      <c r="AT186">
        <v>2</v>
      </c>
    </row>
    <row r="187" spans="1:46">
      <c r="A187">
        <v>185</v>
      </c>
      <c r="B187" t="s">
        <v>5</v>
      </c>
      <c r="C187" s="1">
        <v>43506</v>
      </c>
      <c r="D187">
        <v>18</v>
      </c>
      <c r="E187" t="s">
        <v>45</v>
      </c>
      <c r="F187">
        <v>18057</v>
      </c>
      <c r="G187" t="s">
        <v>219</v>
      </c>
      <c r="H187">
        <v>62267</v>
      </c>
      <c r="I187">
        <v>275744</v>
      </c>
      <c r="J187">
        <v>1039155</v>
      </c>
      <c r="K187">
        <v>217718</v>
      </c>
      <c r="L187">
        <v>269121</v>
      </c>
      <c r="M187">
        <v>148411</v>
      </c>
      <c r="N187">
        <v>187739</v>
      </c>
      <c r="O187">
        <v>144218</v>
      </c>
      <c r="P187">
        <v>44314</v>
      </c>
      <c r="Q187">
        <v>14276</v>
      </c>
      <c r="R187">
        <v>9290</v>
      </c>
      <c r="S187">
        <v>1973</v>
      </c>
      <c r="T187">
        <v>2095</v>
      </c>
      <c r="U187" t="s">
        <v>1634</v>
      </c>
      <c r="V187">
        <v>6</v>
      </c>
      <c r="W187">
        <v>2</v>
      </c>
      <c r="X187" t="s">
        <v>1635</v>
      </c>
      <c r="Y187" t="s">
        <v>540</v>
      </c>
      <c r="Z187" t="s">
        <v>1636</v>
      </c>
      <c r="AA187" t="s">
        <v>51</v>
      </c>
      <c r="AB187" t="s">
        <v>45</v>
      </c>
      <c r="AC187">
        <v>46250</v>
      </c>
      <c r="AD187">
        <v>39.904203608700001</v>
      </c>
      <c r="AE187">
        <v>-86.083346401300005</v>
      </c>
      <c r="AF187">
        <v>3</v>
      </c>
      <c r="AG187">
        <v>41</v>
      </c>
      <c r="AH187">
        <v>0</v>
      </c>
      <c r="AI187" t="s">
        <v>1637</v>
      </c>
      <c r="AJ187" t="s">
        <v>1638</v>
      </c>
      <c r="AK187" t="s">
        <v>1639</v>
      </c>
      <c r="AL187" t="s">
        <v>1640</v>
      </c>
      <c r="AM187" t="s">
        <v>1641</v>
      </c>
      <c r="AN187">
        <v>5</v>
      </c>
      <c r="AO187">
        <v>1</v>
      </c>
      <c r="AP187">
        <v>0</v>
      </c>
      <c r="AQ187">
        <v>1</v>
      </c>
      <c r="AR187" t="s">
        <v>1642</v>
      </c>
      <c r="AS187">
        <v>46250</v>
      </c>
      <c r="AT187">
        <v>2</v>
      </c>
    </row>
    <row r="188" spans="1:46">
      <c r="A188">
        <v>186</v>
      </c>
      <c r="B188" t="s">
        <v>5</v>
      </c>
      <c r="C188" s="1">
        <v>43506</v>
      </c>
      <c r="D188">
        <v>18</v>
      </c>
      <c r="E188" t="s">
        <v>45</v>
      </c>
      <c r="F188">
        <v>18057</v>
      </c>
      <c r="G188" t="s">
        <v>219</v>
      </c>
      <c r="H188">
        <v>62267</v>
      </c>
      <c r="I188">
        <v>275744</v>
      </c>
      <c r="J188">
        <v>1039155</v>
      </c>
      <c r="K188">
        <v>217718</v>
      </c>
      <c r="L188">
        <v>269121</v>
      </c>
      <c r="M188">
        <v>148411</v>
      </c>
      <c r="N188">
        <v>187739</v>
      </c>
      <c r="O188">
        <v>144218</v>
      </c>
      <c r="P188">
        <v>44314</v>
      </c>
      <c r="Q188">
        <v>14276</v>
      </c>
      <c r="R188">
        <v>9290</v>
      </c>
      <c r="S188">
        <v>1973</v>
      </c>
      <c r="T188">
        <v>2095</v>
      </c>
      <c r="U188" t="s">
        <v>1634</v>
      </c>
      <c r="V188">
        <v>6</v>
      </c>
      <c r="W188">
        <v>2</v>
      </c>
      <c r="X188" t="s">
        <v>1643</v>
      </c>
      <c r="Y188" t="s">
        <v>268</v>
      </c>
      <c r="Z188" t="s">
        <v>1644</v>
      </c>
      <c r="AA188" t="s">
        <v>51</v>
      </c>
      <c r="AB188" t="s">
        <v>45</v>
      </c>
      <c r="AC188">
        <v>46236</v>
      </c>
      <c r="AD188">
        <v>39.860096693899997</v>
      </c>
      <c r="AE188">
        <v>-85.978457997600003</v>
      </c>
      <c r="AF188">
        <v>2.5</v>
      </c>
      <c r="AG188">
        <v>35</v>
      </c>
      <c r="AH188">
        <v>0</v>
      </c>
      <c r="AI188" t="s">
        <v>1645</v>
      </c>
      <c r="AJ188" t="s">
        <v>1646</v>
      </c>
      <c r="AK188" t="s">
        <v>1504</v>
      </c>
      <c r="AL188" t="s">
        <v>1647</v>
      </c>
      <c r="AM188" t="s">
        <v>1648</v>
      </c>
      <c r="AN188">
        <v>1</v>
      </c>
      <c r="AO188">
        <v>0</v>
      </c>
      <c r="AP188">
        <v>0</v>
      </c>
      <c r="AQ188">
        <v>0</v>
      </c>
      <c r="AR188" t="s">
        <v>1649</v>
      </c>
      <c r="AS188">
        <v>46236</v>
      </c>
      <c r="AT188">
        <v>6</v>
      </c>
    </row>
    <row r="189" spans="1:46">
      <c r="A189">
        <v>187</v>
      </c>
      <c r="B189" t="s">
        <v>5</v>
      </c>
      <c r="C189" s="1">
        <v>43507</v>
      </c>
      <c r="D189">
        <v>18</v>
      </c>
      <c r="E189" t="s">
        <v>45</v>
      </c>
      <c r="F189">
        <v>18097</v>
      </c>
      <c r="G189" t="s">
        <v>46</v>
      </c>
      <c r="H189">
        <v>195446</v>
      </c>
      <c r="I189">
        <v>769136</v>
      </c>
      <c r="J189">
        <v>3290435</v>
      </c>
      <c r="K189">
        <v>882277</v>
      </c>
      <c r="L189">
        <v>754234</v>
      </c>
      <c r="M189">
        <v>404602</v>
      </c>
      <c r="N189">
        <v>566545</v>
      </c>
      <c r="O189">
        <v>515648</v>
      </c>
      <c r="P189">
        <v>84700</v>
      </c>
      <c r="Q189">
        <v>39170</v>
      </c>
      <c r="R189">
        <v>30882</v>
      </c>
      <c r="S189">
        <v>7757</v>
      </c>
      <c r="T189">
        <v>4620</v>
      </c>
      <c r="U189" t="s">
        <v>1650</v>
      </c>
      <c r="V189">
        <v>6</v>
      </c>
      <c r="W189">
        <v>2</v>
      </c>
      <c r="X189" t="s">
        <v>1651</v>
      </c>
      <c r="Y189" t="s">
        <v>406</v>
      </c>
      <c r="Z189" t="s">
        <v>1652</v>
      </c>
      <c r="AA189" t="s">
        <v>51</v>
      </c>
      <c r="AB189" t="s">
        <v>45</v>
      </c>
      <c r="AC189">
        <v>46220</v>
      </c>
      <c r="AD189">
        <v>39.867156308399998</v>
      </c>
      <c r="AE189">
        <v>-86.121719423299993</v>
      </c>
      <c r="AF189">
        <v>2.5</v>
      </c>
      <c r="AG189">
        <v>51</v>
      </c>
      <c r="AH189">
        <v>1</v>
      </c>
      <c r="AI189" t="s">
        <v>1653</v>
      </c>
      <c r="AJ189" t="s">
        <v>1654</v>
      </c>
      <c r="AK189" t="s">
        <v>1655</v>
      </c>
      <c r="AL189" t="s">
        <v>1656</v>
      </c>
      <c r="AM189" t="s">
        <v>1657</v>
      </c>
      <c r="AN189">
        <v>1</v>
      </c>
      <c r="AO189">
        <v>0</v>
      </c>
      <c r="AP189">
        <v>1</v>
      </c>
      <c r="AQ189">
        <v>0</v>
      </c>
      <c r="AR189" t="s">
        <v>1658</v>
      </c>
      <c r="AS189">
        <v>46220</v>
      </c>
      <c r="AT189">
        <v>2</v>
      </c>
    </row>
    <row r="190" spans="1:46">
      <c r="A190">
        <v>188</v>
      </c>
      <c r="B190" t="s">
        <v>5</v>
      </c>
      <c r="C190" s="1">
        <v>43508</v>
      </c>
      <c r="D190">
        <v>18</v>
      </c>
      <c r="E190" t="s">
        <v>45</v>
      </c>
      <c r="F190">
        <v>18097</v>
      </c>
      <c r="G190" t="s">
        <v>46</v>
      </c>
      <c r="H190">
        <v>193155</v>
      </c>
      <c r="I190">
        <v>771427</v>
      </c>
      <c r="J190">
        <v>3370333</v>
      </c>
      <c r="K190">
        <v>910942</v>
      </c>
      <c r="L190">
        <v>765625</v>
      </c>
      <c r="M190">
        <v>407589</v>
      </c>
      <c r="N190">
        <v>575820</v>
      </c>
      <c r="O190">
        <v>533806</v>
      </c>
      <c r="P190">
        <v>90996</v>
      </c>
      <c r="Q190">
        <v>43004</v>
      </c>
      <c r="R190">
        <v>31493</v>
      </c>
      <c r="S190">
        <v>7354</v>
      </c>
      <c r="T190">
        <v>3704</v>
      </c>
      <c r="U190" t="s">
        <v>1659</v>
      </c>
      <c r="V190">
        <v>6</v>
      </c>
      <c r="W190">
        <v>2</v>
      </c>
      <c r="X190" t="s">
        <v>1660</v>
      </c>
      <c r="Y190" t="s">
        <v>1661</v>
      </c>
      <c r="Z190" t="s">
        <v>1662</v>
      </c>
      <c r="AA190" t="s">
        <v>51</v>
      </c>
      <c r="AB190" t="s">
        <v>45</v>
      </c>
      <c r="AC190">
        <v>46220</v>
      </c>
      <c r="AD190">
        <v>39.850921999999997</v>
      </c>
      <c r="AE190">
        <v>-86.146315000000001</v>
      </c>
      <c r="AF190">
        <v>3.5</v>
      </c>
      <c r="AG190">
        <v>73</v>
      </c>
      <c r="AH190">
        <v>0</v>
      </c>
      <c r="AI190" t="s">
        <v>1663</v>
      </c>
      <c r="AJ190" t="s">
        <v>1664</v>
      </c>
      <c r="AK190" t="s">
        <v>1665</v>
      </c>
      <c r="AL190" t="s">
        <v>1666</v>
      </c>
      <c r="AM190" t="s">
        <v>1667</v>
      </c>
      <c r="AN190">
        <v>4</v>
      </c>
      <c r="AO190">
        <v>1</v>
      </c>
      <c r="AP190">
        <v>0</v>
      </c>
      <c r="AQ190">
        <v>0</v>
      </c>
      <c r="AR190" s="2" t="s">
        <v>1668</v>
      </c>
      <c r="AS190">
        <v>46220</v>
      </c>
      <c r="AT190">
        <v>2</v>
      </c>
    </row>
    <row r="191" spans="1:46">
      <c r="A191">
        <v>189</v>
      </c>
      <c r="B191" t="s">
        <v>5</v>
      </c>
      <c r="C191" s="1">
        <v>43508</v>
      </c>
      <c r="D191">
        <v>18</v>
      </c>
      <c r="E191" t="s">
        <v>45</v>
      </c>
      <c r="F191">
        <v>18097</v>
      </c>
      <c r="G191" t="s">
        <v>46</v>
      </c>
      <c r="H191">
        <v>193155</v>
      </c>
      <c r="I191">
        <v>771427</v>
      </c>
      <c r="J191">
        <v>3370333</v>
      </c>
      <c r="K191">
        <v>910942</v>
      </c>
      <c r="L191">
        <v>765625</v>
      </c>
      <c r="M191">
        <v>407589</v>
      </c>
      <c r="N191">
        <v>575820</v>
      </c>
      <c r="O191">
        <v>533806</v>
      </c>
      <c r="P191">
        <v>90996</v>
      </c>
      <c r="Q191">
        <v>43004</v>
      </c>
      <c r="R191">
        <v>31493</v>
      </c>
      <c r="S191">
        <v>7354</v>
      </c>
      <c r="T191">
        <v>3704</v>
      </c>
      <c r="U191" t="s">
        <v>1659</v>
      </c>
      <c r="V191">
        <v>6</v>
      </c>
      <c r="W191">
        <v>2</v>
      </c>
      <c r="X191" t="s">
        <v>1669</v>
      </c>
      <c r="Y191" t="s">
        <v>803</v>
      </c>
      <c r="Z191" t="s">
        <v>1670</v>
      </c>
      <c r="AA191" t="s">
        <v>51</v>
      </c>
      <c r="AB191" t="s">
        <v>45</v>
      </c>
      <c r="AC191">
        <v>46204</v>
      </c>
      <c r="AD191">
        <v>39.7628794544</v>
      </c>
      <c r="AE191">
        <v>-86.154320329399994</v>
      </c>
      <c r="AF191">
        <v>2.5</v>
      </c>
      <c r="AG191">
        <v>26</v>
      </c>
      <c r="AH191">
        <v>1</v>
      </c>
      <c r="AI191" t="s">
        <v>1671</v>
      </c>
      <c r="AJ191" t="s">
        <v>1672</v>
      </c>
      <c r="AK191" t="s">
        <v>1673</v>
      </c>
      <c r="AL191" t="s">
        <v>1674</v>
      </c>
      <c r="AM191" t="s">
        <v>1675</v>
      </c>
      <c r="AN191">
        <v>5</v>
      </c>
      <c r="AO191">
        <v>0</v>
      </c>
      <c r="AP191">
        <v>0</v>
      </c>
      <c r="AQ191">
        <v>0</v>
      </c>
      <c r="AR191" t="s">
        <v>1676</v>
      </c>
      <c r="AS191">
        <v>46204</v>
      </c>
      <c r="AT191">
        <v>1</v>
      </c>
    </row>
    <row r="192" spans="1:46">
      <c r="A192">
        <v>190</v>
      </c>
      <c r="B192" t="s">
        <v>5</v>
      </c>
      <c r="C192" s="1">
        <v>43509</v>
      </c>
      <c r="D192">
        <v>18</v>
      </c>
      <c r="E192" t="s">
        <v>45</v>
      </c>
      <c r="F192">
        <v>18057</v>
      </c>
      <c r="G192" t="s">
        <v>219</v>
      </c>
      <c r="H192">
        <v>59366</v>
      </c>
      <c r="I192">
        <v>278645</v>
      </c>
      <c r="J192">
        <v>1128340</v>
      </c>
      <c r="K192">
        <v>221525</v>
      </c>
      <c r="L192">
        <v>283197</v>
      </c>
      <c r="M192">
        <v>148416</v>
      </c>
      <c r="N192">
        <v>199805</v>
      </c>
      <c r="O192">
        <v>193172</v>
      </c>
      <c r="P192">
        <v>52976</v>
      </c>
      <c r="Q192">
        <v>14709</v>
      </c>
      <c r="R192">
        <v>9547</v>
      </c>
      <c r="S192">
        <v>2104</v>
      </c>
      <c r="T192">
        <v>2889</v>
      </c>
      <c r="U192" t="s">
        <v>1677</v>
      </c>
      <c r="V192">
        <v>6</v>
      </c>
      <c r="W192">
        <v>2</v>
      </c>
      <c r="X192" t="s">
        <v>1678</v>
      </c>
      <c r="Y192" t="s">
        <v>49</v>
      </c>
      <c r="Z192" t="s">
        <v>1679</v>
      </c>
      <c r="AA192" t="s">
        <v>51</v>
      </c>
      <c r="AB192" t="s">
        <v>45</v>
      </c>
      <c r="AC192">
        <v>46250</v>
      </c>
      <c r="AD192">
        <v>39.905785903199998</v>
      </c>
      <c r="AE192">
        <v>-86.059725657100003</v>
      </c>
      <c r="AF192">
        <v>2.5</v>
      </c>
      <c r="AG192">
        <v>51</v>
      </c>
      <c r="AH192">
        <v>1</v>
      </c>
      <c r="AI192" t="s">
        <v>1680</v>
      </c>
      <c r="AJ192" t="s">
        <v>1681</v>
      </c>
      <c r="AK192" t="s">
        <v>206</v>
      </c>
      <c r="AL192" t="s">
        <v>1682</v>
      </c>
      <c r="AM192" t="s">
        <v>1683</v>
      </c>
      <c r="AN192">
        <v>1</v>
      </c>
      <c r="AO192">
        <v>0</v>
      </c>
      <c r="AP192">
        <v>0</v>
      </c>
      <c r="AQ192">
        <v>0</v>
      </c>
      <c r="AR192" s="2" t="s">
        <v>1684</v>
      </c>
      <c r="AS192">
        <v>46250</v>
      </c>
      <c r="AT192">
        <v>2</v>
      </c>
    </row>
    <row r="193" spans="1:46">
      <c r="A193">
        <v>191</v>
      </c>
      <c r="B193" t="s">
        <v>5</v>
      </c>
      <c r="C193" s="1">
        <v>43509</v>
      </c>
      <c r="D193">
        <v>18</v>
      </c>
      <c r="E193" t="s">
        <v>45</v>
      </c>
      <c r="F193">
        <v>18059</v>
      </c>
      <c r="G193" t="s">
        <v>761</v>
      </c>
      <c r="H193">
        <v>13261</v>
      </c>
      <c r="I193">
        <v>64907</v>
      </c>
      <c r="J193">
        <v>259494</v>
      </c>
      <c r="K193">
        <v>52976</v>
      </c>
      <c r="L193">
        <v>58592</v>
      </c>
      <c r="M193">
        <v>26565</v>
      </c>
      <c r="N193">
        <v>42912</v>
      </c>
      <c r="O193">
        <v>53695</v>
      </c>
      <c r="P193">
        <v>17271</v>
      </c>
      <c r="Q193">
        <v>3966</v>
      </c>
      <c r="R193">
        <v>2661</v>
      </c>
      <c r="S193">
        <v>483</v>
      </c>
      <c r="T193">
        <v>373</v>
      </c>
      <c r="U193" t="s">
        <v>1685</v>
      </c>
      <c r="V193">
        <v>6</v>
      </c>
      <c r="W193">
        <v>2</v>
      </c>
      <c r="X193" t="s">
        <v>1686</v>
      </c>
      <c r="Y193" t="s">
        <v>991</v>
      </c>
      <c r="Z193" t="s">
        <v>1687</v>
      </c>
      <c r="AA193" t="s">
        <v>51</v>
      </c>
      <c r="AB193" t="s">
        <v>45</v>
      </c>
      <c r="AC193">
        <v>46229</v>
      </c>
      <c r="AD193">
        <v>39.774597999999997</v>
      </c>
      <c r="AE193">
        <v>-85.985975999999994</v>
      </c>
      <c r="AF193">
        <v>2.5</v>
      </c>
      <c r="AG193">
        <v>49</v>
      </c>
      <c r="AH193">
        <v>0</v>
      </c>
      <c r="AI193" t="s">
        <v>1688</v>
      </c>
      <c r="AJ193" t="s">
        <v>1689</v>
      </c>
      <c r="AK193" t="s">
        <v>995</v>
      </c>
      <c r="AL193" t="s">
        <v>1690</v>
      </c>
      <c r="AM193" t="s">
        <v>1691</v>
      </c>
      <c r="AN193">
        <v>1</v>
      </c>
      <c r="AO193">
        <v>0</v>
      </c>
      <c r="AP193">
        <v>1</v>
      </c>
      <c r="AQ193">
        <v>0</v>
      </c>
      <c r="AR193" t="s">
        <v>1692</v>
      </c>
      <c r="AS193">
        <v>46229</v>
      </c>
      <c r="AT193">
        <v>9</v>
      </c>
    </row>
    <row r="194" spans="1:46">
      <c r="A194">
        <v>192</v>
      </c>
      <c r="B194" t="s">
        <v>5</v>
      </c>
      <c r="C194" s="1">
        <v>43509</v>
      </c>
      <c r="D194">
        <v>18</v>
      </c>
      <c r="E194" t="s">
        <v>45</v>
      </c>
      <c r="F194">
        <v>18097</v>
      </c>
      <c r="G194" t="s">
        <v>46</v>
      </c>
      <c r="H194">
        <v>194221</v>
      </c>
      <c r="I194">
        <v>770361</v>
      </c>
      <c r="J194">
        <v>3400229</v>
      </c>
      <c r="K194">
        <v>896368</v>
      </c>
      <c r="L194">
        <v>785041</v>
      </c>
      <c r="M194">
        <v>417269</v>
      </c>
      <c r="N194">
        <v>591853</v>
      </c>
      <c r="O194">
        <v>536109</v>
      </c>
      <c r="P194">
        <v>85852</v>
      </c>
      <c r="Q194">
        <v>44311</v>
      </c>
      <c r="R194">
        <v>31853</v>
      </c>
      <c r="S194">
        <v>7649</v>
      </c>
      <c r="T194">
        <v>3924</v>
      </c>
      <c r="U194" t="s">
        <v>1693</v>
      </c>
      <c r="V194">
        <v>6</v>
      </c>
      <c r="W194">
        <v>2</v>
      </c>
      <c r="X194" t="s">
        <v>1694</v>
      </c>
      <c r="Y194" t="s">
        <v>406</v>
      </c>
      <c r="Z194" t="s">
        <v>1695</v>
      </c>
      <c r="AA194" t="s">
        <v>51</v>
      </c>
      <c r="AB194" t="s">
        <v>45</v>
      </c>
      <c r="AC194">
        <v>46226</v>
      </c>
      <c r="AD194">
        <v>39.855501400000001</v>
      </c>
      <c r="AE194">
        <v>-86.086029699999997</v>
      </c>
      <c r="AF194">
        <v>1.5</v>
      </c>
      <c r="AG194">
        <v>27</v>
      </c>
      <c r="AH194">
        <v>1</v>
      </c>
      <c r="AI194" t="s">
        <v>1696</v>
      </c>
      <c r="AJ194" t="s">
        <v>1697</v>
      </c>
      <c r="AK194" t="s">
        <v>1698</v>
      </c>
      <c r="AL194" t="s">
        <v>1699</v>
      </c>
      <c r="AM194" t="s">
        <v>1700</v>
      </c>
      <c r="AN194">
        <v>1</v>
      </c>
      <c r="AO194">
        <v>0</v>
      </c>
      <c r="AP194">
        <v>0</v>
      </c>
      <c r="AQ194">
        <v>0</v>
      </c>
      <c r="AR194" t="s">
        <v>1701</v>
      </c>
      <c r="AS194">
        <v>46226</v>
      </c>
      <c r="AT194">
        <v>3</v>
      </c>
    </row>
    <row r="195" spans="1:46">
      <c r="A195">
        <v>193</v>
      </c>
      <c r="B195" t="s">
        <v>5</v>
      </c>
      <c r="C195" s="1">
        <v>43510</v>
      </c>
      <c r="D195">
        <v>18</v>
      </c>
      <c r="E195" t="s">
        <v>45</v>
      </c>
      <c r="F195">
        <v>18097</v>
      </c>
      <c r="G195" t="s">
        <v>46</v>
      </c>
      <c r="H195">
        <v>187550</v>
      </c>
      <c r="I195">
        <v>777032</v>
      </c>
      <c r="J195">
        <v>3472025</v>
      </c>
      <c r="K195">
        <v>899265</v>
      </c>
      <c r="L195">
        <v>789676</v>
      </c>
      <c r="M195">
        <v>429808</v>
      </c>
      <c r="N195">
        <v>613736</v>
      </c>
      <c r="O195">
        <v>557846</v>
      </c>
      <c r="P195">
        <v>88028</v>
      </c>
      <c r="Q195">
        <v>48194</v>
      </c>
      <c r="R195">
        <v>32791</v>
      </c>
      <c r="S195">
        <v>8302</v>
      </c>
      <c r="T195">
        <v>4379</v>
      </c>
      <c r="U195" t="s">
        <v>1702</v>
      </c>
      <c r="V195">
        <v>6</v>
      </c>
      <c r="W195">
        <v>2</v>
      </c>
      <c r="X195" t="s">
        <v>1703</v>
      </c>
      <c r="Y195" t="s">
        <v>406</v>
      </c>
      <c r="Z195" t="s">
        <v>1704</v>
      </c>
      <c r="AA195" t="s">
        <v>51</v>
      </c>
      <c r="AB195" t="s">
        <v>45</v>
      </c>
      <c r="AC195">
        <v>46202</v>
      </c>
      <c r="AD195">
        <v>39.78</v>
      </c>
      <c r="AE195">
        <v>-86.174535000000006</v>
      </c>
      <c r="AF195">
        <v>1.5</v>
      </c>
      <c r="AG195">
        <v>68</v>
      </c>
      <c r="AH195">
        <v>1</v>
      </c>
      <c r="AI195" t="s">
        <v>1705</v>
      </c>
      <c r="AJ195" t="s">
        <v>1706</v>
      </c>
      <c r="AK195" t="s">
        <v>1013</v>
      </c>
      <c r="AL195" t="s">
        <v>1707</v>
      </c>
      <c r="AM195" t="s">
        <v>1708</v>
      </c>
      <c r="AN195">
        <v>1</v>
      </c>
      <c r="AO195">
        <v>1</v>
      </c>
      <c r="AP195">
        <v>0</v>
      </c>
      <c r="AQ195">
        <v>0</v>
      </c>
      <c r="AR195" t="s">
        <v>1709</v>
      </c>
      <c r="AS195">
        <v>46202</v>
      </c>
      <c r="AT195">
        <v>1</v>
      </c>
    </row>
    <row r="196" spans="1:46">
      <c r="A196">
        <v>194</v>
      </c>
      <c r="B196" t="s">
        <v>5</v>
      </c>
      <c r="C196" s="1">
        <v>43512</v>
      </c>
      <c r="D196">
        <v>18</v>
      </c>
      <c r="E196" t="s">
        <v>45</v>
      </c>
      <c r="F196">
        <v>18097</v>
      </c>
      <c r="G196" t="s">
        <v>46</v>
      </c>
      <c r="H196">
        <v>196868</v>
      </c>
      <c r="I196">
        <v>767714</v>
      </c>
      <c r="J196">
        <v>3452680</v>
      </c>
      <c r="K196">
        <v>916282</v>
      </c>
      <c r="L196">
        <v>803528</v>
      </c>
      <c r="M196">
        <v>453653</v>
      </c>
      <c r="N196">
        <v>609521</v>
      </c>
      <c r="O196">
        <v>499649</v>
      </c>
      <c r="P196">
        <v>79944</v>
      </c>
      <c r="Q196">
        <v>45139</v>
      </c>
      <c r="R196">
        <v>32820</v>
      </c>
      <c r="S196">
        <v>8147</v>
      </c>
      <c r="T196">
        <v>3997</v>
      </c>
      <c r="U196" t="s">
        <v>1710</v>
      </c>
      <c r="V196">
        <v>6</v>
      </c>
      <c r="W196">
        <v>2</v>
      </c>
      <c r="X196" t="s">
        <v>1711</v>
      </c>
      <c r="Y196" t="s">
        <v>49</v>
      </c>
      <c r="Z196" t="s">
        <v>1712</v>
      </c>
      <c r="AA196" t="s">
        <v>51</v>
      </c>
      <c r="AB196" t="s">
        <v>45</v>
      </c>
      <c r="AC196">
        <v>46224</v>
      </c>
      <c r="AD196">
        <v>39.800473649099999</v>
      </c>
      <c r="AE196">
        <v>-86.269481312600007</v>
      </c>
      <c r="AF196">
        <v>2</v>
      </c>
      <c r="AG196">
        <v>37</v>
      </c>
      <c r="AH196">
        <v>1</v>
      </c>
      <c r="AI196" t="s">
        <v>1713</v>
      </c>
      <c r="AJ196" t="s">
        <v>1714</v>
      </c>
      <c r="AK196" t="s">
        <v>1715</v>
      </c>
      <c r="AL196" t="s">
        <v>1716</v>
      </c>
      <c r="AM196" t="s">
        <v>1717</v>
      </c>
      <c r="AN196">
        <v>1</v>
      </c>
      <c r="AO196">
        <v>0</v>
      </c>
      <c r="AP196">
        <v>0</v>
      </c>
      <c r="AQ196">
        <v>0</v>
      </c>
      <c r="AR196" t="s">
        <v>1718</v>
      </c>
      <c r="AS196">
        <v>46224</v>
      </c>
      <c r="AT196">
        <v>7</v>
      </c>
    </row>
    <row r="197" spans="1:46">
      <c r="A197">
        <v>195</v>
      </c>
      <c r="B197" t="s">
        <v>5</v>
      </c>
      <c r="C197" s="1">
        <v>43512</v>
      </c>
      <c r="D197">
        <v>18</v>
      </c>
      <c r="E197" t="s">
        <v>45</v>
      </c>
      <c r="F197">
        <v>18097</v>
      </c>
      <c r="G197" t="s">
        <v>46</v>
      </c>
      <c r="H197">
        <v>196868</v>
      </c>
      <c r="I197">
        <v>767714</v>
      </c>
      <c r="J197">
        <v>3452680</v>
      </c>
      <c r="K197">
        <v>916282</v>
      </c>
      <c r="L197">
        <v>803528</v>
      </c>
      <c r="M197">
        <v>453653</v>
      </c>
      <c r="N197">
        <v>609521</v>
      </c>
      <c r="O197">
        <v>499649</v>
      </c>
      <c r="P197">
        <v>79944</v>
      </c>
      <c r="Q197">
        <v>45139</v>
      </c>
      <c r="R197">
        <v>32820</v>
      </c>
      <c r="S197">
        <v>8147</v>
      </c>
      <c r="T197">
        <v>3997</v>
      </c>
      <c r="U197" t="s">
        <v>1710</v>
      </c>
      <c r="V197">
        <v>6</v>
      </c>
      <c r="W197">
        <v>2</v>
      </c>
      <c r="X197" t="s">
        <v>1719</v>
      </c>
      <c r="Y197" t="s">
        <v>406</v>
      </c>
      <c r="Z197" t="s">
        <v>1720</v>
      </c>
      <c r="AA197" t="s">
        <v>51</v>
      </c>
      <c r="AB197" t="s">
        <v>45</v>
      </c>
      <c r="AC197">
        <v>46214</v>
      </c>
      <c r="AD197">
        <v>39.779105000000001</v>
      </c>
      <c r="AE197">
        <v>-86.288548000000006</v>
      </c>
      <c r="AF197">
        <v>1.5</v>
      </c>
      <c r="AG197">
        <v>11</v>
      </c>
      <c r="AH197">
        <v>1</v>
      </c>
      <c r="AI197" t="s">
        <v>1721</v>
      </c>
      <c r="AJ197" t="s">
        <v>1722</v>
      </c>
      <c r="AK197" t="s">
        <v>1723</v>
      </c>
      <c r="AL197" t="s">
        <v>1724</v>
      </c>
      <c r="AM197" t="s">
        <v>1725</v>
      </c>
      <c r="AN197">
        <v>1</v>
      </c>
      <c r="AO197">
        <v>0</v>
      </c>
      <c r="AP197">
        <v>1</v>
      </c>
      <c r="AQ197">
        <v>0</v>
      </c>
      <c r="AR197" t="s">
        <v>1726</v>
      </c>
      <c r="AS197">
        <v>46214</v>
      </c>
      <c r="AT197">
        <v>8</v>
      </c>
    </row>
    <row r="198" spans="1:46">
      <c r="A198">
        <v>196</v>
      </c>
      <c r="B198" t="s">
        <v>5</v>
      </c>
      <c r="C198" s="1">
        <v>43516</v>
      </c>
      <c r="D198">
        <v>18</v>
      </c>
      <c r="E198" t="s">
        <v>45</v>
      </c>
      <c r="F198">
        <v>18097</v>
      </c>
      <c r="G198" t="s">
        <v>46</v>
      </c>
      <c r="H198">
        <v>189609</v>
      </c>
      <c r="I198">
        <v>774973</v>
      </c>
      <c r="J198">
        <v>3420947</v>
      </c>
      <c r="K198">
        <v>910635</v>
      </c>
      <c r="L198">
        <v>772042</v>
      </c>
      <c r="M198">
        <v>415924</v>
      </c>
      <c r="N198">
        <v>591951</v>
      </c>
      <c r="O198">
        <v>555639</v>
      </c>
      <c r="P198">
        <v>84666</v>
      </c>
      <c r="Q198">
        <v>46706</v>
      </c>
      <c r="R198">
        <v>32329</v>
      </c>
      <c r="S198">
        <v>6945</v>
      </c>
      <c r="T198">
        <v>4110</v>
      </c>
      <c r="U198" t="s">
        <v>1727</v>
      </c>
      <c r="V198">
        <v>7</v>
      </c>
      <c r="W198">
        <v>2</v>
      </c>
      <c r="X198" t="s">
        <v>1728</v>
      </c>
      <c r="Y198" t="s">
        <v>1729</v>
      </c>
      <c r="Z198" t="s">
        <v>1730</v>
      </c>
      <c r="AA198" t="s">
        <v>51</v>
      </c>
      <c r="AB198" t="s">
        <v>45</v>
      </c>
      <c r="AC198">
        <v>46241</v>
      </c>
      <c r="AD198">
        <v>39.717437477300003</v>
      </c>
      <c r="AE198">
        <v>-86.297132287699995</v>
      </c>
      <c r="AF198">
        <v>3</v>
      </c>
      <c r="AG198">
        <v>86</v>
      </c>
      <c r="AH198">
        <v>1</v>
      </c>
      <c r="AI198" t="s">
        <v>1731</v>
      </c>
      <c r="AJ198" t="s">
        <v>1732</v>
      </c>
      <c r="AK198" t="s">
        <v>1733</v>
      </c>
      <c r="AL198" t="s">
        <v>1734</v>
      </c>
      <c r="AM198" t="s">
        <v>1735</v>
      </c>
      <c r="AN198">
        <v>3</v>
      </c>
      <c r="AO198">
        <v>1</v>
      </c>
      <c r="AP198">
        <v>0</v>
      </c>
      <c r="AQ198">
        <v>0</v>
      </c>
      <c r="AR198" t="s">
        <v>1736</v>
      </c>
      <c r="AS198">
        <v>46241</v>
      </c>
      <c r="AT198">
        <v>8</v>
      </c>
    </row>
    <row r="199" spans="1:46">
      <c r="A199">
        <v>197</v>
      </c>
      <c r="B199" t="s">
        <v>5</v>
      </c>
      <c r="C199" s="1">
        <v>43518</v>
      </c>
      <c r="D199">
        <v>18</v>
      </c>
      <c r="E199" t="s">
        <v>45</v>
      </c>
      <c r="F199">
        <v>18097</v>
      </c>
      <c r="G199" t="s">
        <v>46</v>
      </c>
      <c r="H199">
        <v>181866</v>
      </c>
      <c r="I199">
        <v>782716</v>
      </c>
      <c r="J199">
        <v>3589707</v>
      </c>
      <c r="K199">
        <v>912861</v>
      </c>
      <c r="L199">
        <v>803845</v>
      </c>
      <c r="M199">
        <v>452355</v>
      </c>
      <c r="N199">
        <v>624484</v>
      </c>
      <c r="O199">
        <v>599706</v>
      </c>
      <c r="P199">
        <v>95417</v>
      </c>
      <c r="Q199">
        <v>54245</v>
      </c>
      <c r="R199">
        <v>34954</v>
      </c>
      <c r="S199">
        <v>7557</v>
      </c>
      <c r="T199">
        <v>4283</v>
      </c>
      <c r="U199" t="s">
        <v>1737</v>
      </c>
      <c r="V199">
        <v>7</v>
      </c>
      <c r="W199">
        <v>2</v>
      </c>
      <c r="X199" t="s">
        <v>1738</v>
      </c>
      <c r="Y199" t="s">
        <v>1739</v>
      </c>
      <c r="Z199" t="s">
        <v>1740</v>
      </c>
      <c r="AA199" t="s">
        <v>51</v>
      </c>
      <c r="AB199" t="s">
        <v>45</v>
      </c>
      <c r="AC199">
        <v>46204</v>
      </c>
      <c r="AD199">
        <v>39.779042199999999</v>
      </c>
      <c r="AE199">
        <v>-86.156048900000002</v>
      </c>
      <c r="AF199">
        <v>4</v>
      </c>
      <c r="AG199">
        <v>56</v>
      </c>
      <c r="AH199">
        <v>1</v>
      </c>
      <c r="AI199" t="s">
        <v>1741</v>
      </c>
      <c r="AJ199" t="s">
        <v>1742</v>
      </c>
      <c r="AK199" t="s">
        <v>1743</v>
      </c>
      <c r="AL199" t="s">
        <v>1744</v>
      </c>
      <c r="AM199" t="s">
        <v>1745</v>
      </c>
      <c r="AN199">
        <v>4</v>
      </c>
      <c r="AO199">
        <v>2</v>
      </c>
      <c r="AP199">
        <v>0</v>
      </c>
      <c r="AQ199">
        <v>1</v>
      </c>
      <c r="AR199" s="2" t="s">
        <v>1746</v>
      </c>
      <c r="AS199">
        <v>46204</v>
      </c>
      <c r="AT199">
        <v>1</v>
      </c>
    </row>
    <row r="200" spans="1:46">
      <c r="A200">
        <v>198</v>
      </c>
      <c r="B200" t="s">
        <v>5</v>
      </c>
      <c r="C200" s="1">
        <v>43519</v>
      </c>
      <c r="D200">
        <v>18</v>
      </c>
      <c r="E200" t="s">
        <v>45</v>
      </c>
      <c r="F200">
        <v>18057</v>
      </c>
      <c r="G200" t="s">
        <v>219</v>
      </c>
      <c r="H200">
        <v>59210</v>
      </c>
      <c r="I200">
        <v>278801</v>
      </c>
      <c r="J200">
        <v>1159390</v>
      </c>
      <c r="K200">
        <v>243428</v>
      </c>
      <c r="L200">
        <v>276427</v>
      </c>
      <c r="M200">
        <v>163813</v>
      </c>
      <c r="N200">
        <v>213773</v>
      </c>
      <c r="O200">
        <v>181729</v>
      </c>
      <c r="P200">
        <v>49492</v>
      </c>
      <c r="Q200">
        <v>15763</v>
      </c>
      <c r="R200">
        <v>10660</v>
      </c>
      <c r="S200">
        <v>2035</v>
      </c>
      <c r="T200">
        <v>2270</v>
      </c>
      <c r="U200" t="s">
        <v>1747</v>
      </c>
      <c r="V200">
        <v>7</v>
      </c>
      <c r="W200">
        <v>2</v>
      </c>
      <c r="X200" t="s">
        <v>1748</v>
      </c>
      <c r="Y200" t="s">
        <v>1749</v>
      </c>
      <c r="Z200" t="s">
        <v>1750</v>
      </c>
      <c r="AA200" t="s">
        <v>51</v>
      </c>
      <c r="AB200" t="s">
        <v>45</v>
      </c>
      <c r="AC200">
        <v>46250</v>
      </c>
      <c r="AD200">
        <v>39.925753899999997</v>
      </c>
      <c r="AE200">
        <v>-86.069248700000003</v>
      </c>
      <c r="AF200">
        <v>4</v>
      </c>
      <c r="AG200">
        <v>55</v>
      </c>
      <c r="AH200">
        <v>1</v>
      </c>
      <c r="AI200" t="s">
        <v>1751</v>
      </c>
      <c r="AJ200" t="s">
        <v>1752</v>
      </c>
      <c r="AK200" t="s">
        <v>383</v>
      </c>
      <c r="AL200" t="s">
        <v>1753</v>
      </c>
      <c r="AM200" t="s">
        <v>163</v>
      </c>
      <c r="AN200">
        <v>4</v>
      </c>
      <c r="AO200">
        <v>2</v>
      </c>
      <c r="AP200">
        <v>0</v>
      </c>
      <c r="AQ200">
        <v>0</v>
      </c>
      <c r="AR200" s="2" t="s">
        <v>1754</v>
      </c>
      <c r="AS200">
        <v>46250</v>
      </c>
      <c r="AT200">
        <v>2</v>
      </c>
    </row>
    <row r="201" spans="1:46">
      <c r="A201">
        <v>199</v>
      </c>
      <c r="B201" t="s">
        <v>5</v>
      </c>
      <c r="C201" s="1">
        <v>43519</v>
      </c>
      <c r="D201">
        <v>18</v>
      </c>
      <c r="E201" t="s">
        <v>45</v>
      </c>
      <c r="F201">
        <v>18057</v>
      </c>
      <c r="G201" t="s">
        <v>219</v>
      </c>
      <c r="H201">
        <v>59210</v>
      </c>
      <c r="I201">
        <v>278801</v>
      </c>
      <c r="J201">
        <v>1159390</v>
      </c>
      <c r="K201">
        <v>243428</v>
      </c>
      <c r="L201">
        <v>276427</v>
      </c>
      <c r="M201">
        <v>163813</v>
      </c>
      <c r="N201">
        <v>213773</v>
      </c>
      <c r="O201">
        <v>181729</v>
      </c>
      <c r="P201">
        <v>49492</v>
      </c>
      <c r="Q201">
        <v>15763</v>
      </c>
      <c r="R201">
        <v>10660</v>
      </c>
      <c r="S201">
        <v>2035</v>
      </c>
      <c r="T201">
        <v>2270</v>
      </c>
      <c r="U201" t="s">
        <v>1747</v>
      </c>
      <c r="V201">
        <v>7</v>
      </c>
      <c r="W201">
        <v>2</v>
      </c>
      <c r="X201" t="s">
        <v>1755</v>
      </c>
      <c r="Y201" t="s">
        <v>346</v>
      </c>
      <c r="Z201" t="s">
        <v>1756</v>
      </c>
      <c r="AA201" t="s">
        <v>51</v>
      </c>
      <c r="AB201" t="s">
        <v>45</v>
      </c>
      <c r="AC201">
        <v>46236</v>
      </c>
      <c r="AD201">
        <v>39.903492928699997</v>
      </c>
      <c r="AE201">
        <v>-85.958439158100006</v>
      </c>
      <c r="AF201">
        <v>4.5</v>
      </c>
      <c r="AG201">
        <v>79</v>
      </c>
      <c r="AH201">
        <v>1</v>
      </c>
      <c r="AI201" t="s">
        <v>1757</v>
      </c>
      <c r="AJ201" t="s">
        <v>661</v>
      </c>
      <c r="AK201" t="s">
        <v>383</v>
      </c>
      <c r="AL201" t="s">
        <v>1758</v>
      </c>
      <c r="AM201" t="s">
        <v>1759</v>
      </c>
      <c r="AN201">
        <v>5</v>
      </c>
      <c r="AO201">
        <v>0</v>
      </c>
      <c r="AP201">
        <v>0</v>
      </c>
      <c r="AQ201">
        <v>0</v>
      </c>
      <c r="AR201" t="s">
        <v>1760</v>
      </c>
      <c r="AS201">
        <v>46236</v>
      </c>
      <c r="AT201">
        <v>6</v>
      </c>
    </row>
    <row r="202" spans="1:46">
      <c r="A202">
        <v>200</v>
      </c>
      <c r="B202" t="s">
        <v>5</v>
      </c>
      <c r="C202" s="1">
        <v>43519</v>
      </c>
      <c r="D202">
        <v>18</v>
      </c>
      <c r="E202" t="s">
        <v>45</v>
      </c>
      <c r="F202">
        <v>18097</v>
      </c>
      <c r="G202" t="s">
        <v>46</v>
      </c>
      <c r="H202">
        <v>193276</v>
      </c>
      <c r="I202">
        <v>771306</v>
      </c>
      <c r="J202">
        <v>3540257</v>
      </c>
      <c r="K202">
        <v>911537</v>
      </c>
      <c r="L202">
        <v>815027</v>
      </c>
      <c r="M202">
        <v>466179</v>
      </c>
      <c r="N202">
        <v>618800</v>
      </c>
      <c r="O202">
        <v>540176</v>
      </c>
      <c r="P202">
        <v>92910</v>
      </c>
      <c r="Q202">
        <v>50954</v>
      </c>
      <c r="R202">
        <v>33532</v>
      </c>
      <c r="S202">
        <v>7572</v>
      </c>
      <c r="T202">
        <v>3570</v>
      </c>
      <c r="U202" t="s">
        <v>1761</v>
      </c>
      <c r="V202">
        <v>7</v>
      </c>
      <c r="W202">
        <v>2</v>
      </c>
      <c r="X202" t="s">
        <v>1762</v>
      </c>
      <c r="Y202" t="s">
        <v>49</v>
      </c>
      <c r="Z202" t="s">
        <v>1763</v>
      </c>
      <c r="AA202" t="s">
        <v>51</v>
      </c>
      <c r="AB202" t="s">
        <v>45</v>
      </c>
      <c r="AC202">
        <v>46268</v>
      </c>
      <c r="AD202">
        <v>39.914861038399998</v>
      </c>
      <c r="AE202">
        <v>-86.224949061900006</v>
      </c>
      <c r="AF202">
        <v>2.5</v>
      </c>
      <c r="AG202">
        <v>53</v>
      </c>
      <c r="AH202">
        <v>1</v>
      </c>
      <c r="AI202" t="s">
        <v>1764</v>
      </c>
      <c r="AJ202" t="s">
        <v>1765</v>
      </c>
      <c r="AK202" t="s">
        <v>1766</v>
      </c>
      <c r="AL202" t="s">
        <v>1767</v>
      </c>
      <c r="AM202" t="s">
        <v>1768</v>
      </c>
      <c r="AN202">
        <v>2</v>
      </c>
      <c r="AO202">
        <v>0</v>
      </c>
      <c r="AP202">
        <v>0</v>
      </c>
      <c r="AQ202">
        <v>0</v>
      </c>
      <c r="AR202" t="s">
        <v>1769</v>
      </c>
      <c r="AS202">
        <v>46268</v>
      </c>
      <c r="AT202">
        <v>4</v>
      </c>
    </row>
    <row r="203" spans="1:46">
      <c r="A203">
        <v>201</v>
      </c>
      <c r="B203" t="s">
        <v>5</v>
      </c>
      <c r="C203" s="1">
        <v>43520</v>
      </c>
      <c r="D203">
        <v>18</v>
      </c>
      <c r="E203" t="s">
        <v>45</v>
      </c>
      <c r="F203">
        <v>18097</v>
      </c>
      <c r="G203" t="s">
        <v>46</v>
      </c>
      <c r="H203">
        <v>202830</v>
      </c>
      <c r="I203">
        <v>761752</v>
      </c>
      <c r="J203">
        <v>3138812</v>
      </c>
      <c r="K203">
        <v>805984</v>
      </c>
      <c r="L203">
        <v>750612</v>
      </c>
      <c r="M203">
        <v>412721</v>
      </c>
      <c r="N203">
        <v>553040</v>
      </c>
      <c r="O203">
        <v>450628</v>
      </c>
      <c r="P203">
        <v>74591</v>
      </c>
      <c r="Q203">
        <v>47860</v>
      </c>
      <c r="R203">
        <v>32869</v>
      </c>
      <c r="S203">
        <v>7407</v>
      </c>
      <c r="T203">
        <v>3100</v>
      </c>
      <c r="U203" t="s">
        <v>1770</v>
      </c>
      <c r="V203">
        <v>8</v>
      </c>
      <c r="W203">
        <v>2</v>
      </c>
      <c r="X203" t="s">
        <v>1771</v>
      </c>
      <c r="Y203" t="s">
        <v>1772</v>
      </c>
      <c r="Z203" t="s">
        <v>1773</v>
      </c>
      <c r="AA203" t="s">
        <v>51</v>
      </c>
      <c r="AB203" t="s">
        <v>45</v>
      </c>
      <c r="AC203">
        <v>46254</v>
      </c>
      <c r="AD203">
        <v>39.822688759899997</v>
      </c>
      <c r="AE203">
        <v>-86.279763906699998</v>
      </c>
      <c r="AF203">
        <v>4</v>
      </c>
      <c r="AG203">
        <v>15</v>
      </c>
      <c r="AH203">
        <v>1</v>
      </c>
      <c r="AI203" t="s">
        <v>1774</v>
      </c>
      <c r="AJ203" t="s">
        <v>1775</v>
      </c>
      <c r="AK203" t="s">
        <v>1776</v>
      </c>
      <c r="AL203" t="s">
        <v>1777</v>
      </c>
      <c r="AM203" t="s">
        <v>1778</v>
      </c>
      <c r="AN203">
        <v>5</v>
      </c>
      <c r="AO203">
        <v>1</v>
      </c>
      <c r="AP203">
        <v>0</v>
      </c>
      <c r="AQ203">
        <v>0</v>
      </c>
      <c r="AR203" t="s">
        <v>1779</v>
      </c>
      <c r="AS203">
        <v>46254</v>
      </c>
      <c r="AT203">
        <v>7</v>
      </c>
    </row>
    <row r="204" spans="1:46">
      <c r="A204">
        <v>202</v>
      </c>
      <c r="B204" t="s">
        <v>5</v>
      </c>
      <c r="C204" s="1">
        <v>43520</v>
      </c>
      <c r="D204">
        <v>18</v>
      </c>
      <c r="E204" t="s">
        <v>45</v>
      </c>
      <c r="F204">
        <v>18097</v>
      </c>
      <c r="G204" t="s">
        <v>46</v>
      </c>
      <c r="H204">
        <v>202830</v>
      </c>
      <c r="I204">
        <v>761752</v>
      </c>
      <c r="J204">
        <v>3138812</v>
      </c>
      <c r="K204">
        <v>805984</v>
      </c>
      <c r="L204">
        <v>750612</v>
      </c>
      <c r="M204">
        <v>412721</v>
      </c>
      <c r="N204">
        <v>553040</v>
      </c>
      <c r="O204">
        <v>450628</v>
      </c>
      <c r="P204">
        <v>74591</v>
      </c>
      <c r="Q204">
        <v>47860</v>
      </c>
      <c r="R204">
        <v>32869</v>
      </c>
      <c r="S204">
        <v>7407</v>
      </c>
      <c r="T204">
        <v>3100</v>
      </c>
      <c r="U204" t="s">
        <v>1770</v>
      </c>
      <c r="V204">
        <v>8</v>
      </c>
      <c r="W204">
        <v>2</v>
      </c>
      <c r="X204" t="s">
        <v>1780</v>
      </c>
      <c r="Y204" t="s">
        <v>1781</v>
      </c>
      <c r="Z204" t="s">
        <v>1782</v>
      </c>
      <c r="AA204" t="s">
        <v>51</v>
      </c>
      <c r="AB204" t="s">
        <v>45</v>
      </c>
      <c r="AC204">
        <v>46225</v>
      </c>
      <c r="AD204">
        <v>39.747862599999998</v>
      </c>
      <c r="AE204">
        <v>-86.153527800000006</v>
      </c>
      <c r="AF204">
        <v>4</v>
      </c>
      <c r="AG204">
        <v>106</v>
      </c>
      <c r="AH204">
        <v>0</v>
      </c>
      <c r="AI204" t="s">
        <v>1783</v>
      </c>
      <c r="AJ204" t="s">
        <v>1784</v>
      </c>
      <c r="AK204" t="s">
        <v>383</v>
      </c>
      <c r="AL204" t="s">
        <v>1785</v>
      </c>
      <c r="AM204" t="s">
        <v>1786</v>
      </c>
      <c r="AN204">
        <v>4</v>
      </c>
      <c r="AO204">
        <v>0</v>
      </c>
      <c r="AP204">
        <v>0</v>
      </c>
      <c r="AQ204">
        <v>1</v>
      </c>
      <c r="AR204" s="2" t="s">
        <v>1787</v>
      </c>
      <c r="AS204">
        <v>46225</v>
      </c>
      <c r="AT204">
        <v>1</v>
      </c>
    </row>
    <row r="205" spans="1:46">
      <c r="A205">
        <v>203</v>
      </c>
      <c r="B205" t="s">
        <v>5</v>
      </c>
      <c r="C205" s="1">
        <v>43520</v>
      </c>
      <c r="D205">
        <v>18</v>
      </c>
      <c r="E205" t="s">
        <v>45</v>
      </c>
      <c r="F205">
        <v>18097</v>
      </c>
      <c r="G205" t="s">
        <v>46</v>
      </c>
      <c r="H205">
        <v>202830</v>
      </c>
      <c r="I205">
        <v>761752</v>
      </c>
      <c r="J205">
        <v>3138812</v>
      </c>
      <c r="K205">
        <v>805984</v>
      </c>
      <c r="L205">
        <v>750612</v>
      </c>
      <c r="M205">
        <v>412721</v>
      </c>
      <c r="N205">
        <v>553040</v>
      </c>
      <c r="O205">
        <v>450628</v>
      </c>
      <c r="P205">
        <v>74591</v>
      </c>
      <c r="Q205">
        <v>47860</v>
      </c>
      <c r="R205">
        <v>32869</v>
      </c>
      <c r="S205">
        <v>7407</v>
      </c>
      <c r="T205">
        <v>3100</v>
      </c>
      <c r="U205" t="s">
        <v>1770</v>
      </c>
      <c r="V205">
        <v>8</v>
      </c>
      <c r="W205">
        <v>2</v>
      </c>
      <c r="X205" t="s">
        <v>1788</v>
      </c>
      <c r="Y205" t="s">
        <v>184</v>
      </c>
      <c r="Z205" t="s">
        <v>1789</v>
      </c>
      <c r="AA205" t="s">
        <v>51</v>
      </c>
      <c r="AB205" t="s">
        <v>45</v>
      </c>
      <c r="AC205">
        <v>46254</v>
      </c>
      <c r="AD205">
        <v>39.824660000000002</v>
      </c>
      <c r="AE205">
        <v>-86.278899999999993</v>
      </c>
      <c r="AF205">
        <v>3</v>
      </c>
      <c r="AG205">
        <v>77</v>
      </c>
      <c r="AH205">
        <v>1</v>
      </c>
      <c r="AI205" t="s">
        <v>1790</v>
      </c>
      <c r="AJ205" t="s">
        <v>1791</v>
      </c>
      <c r="AK205" t="s">
        <v>188</v>
      </c>
      <c r="AL205" t="s">
        <v>1792</v>
      </c>
      <c r="AM205" t="s">
        <v>1793</v>
      </c>
      <c r="AN205">
        <v>5</v>
      </c>
      <c r="AO205">
        <v>0</v>
      </c>
      <c r="AP205">
        <v>0</v>
      </c>
      <c r="AQ205">
        <v>0</v>
      </c>
      <c r="AR205" t="s">
        <v>1794</v>
      </c>
      <c r="AS205">
        <v>46254</v>
      </c>
      <c r="AT205">
        <v>7</v>
      </c>
    </row>
    <row r="206" spans="1:46">
      <c r="A206">
        <v>204</v>
      </c>
      <c r="B206" t="s">
        <v>5</v>
      </c>
      <c r="C206" s="1">
        <v>43521</v>
      </c>
      <c r="D206">
        <v>18</v>
      </c>
      <c r="E206" t="s">
        <v>45</v>
      </c>
      <c r="F206">
        <v>18097</v>
      </c>
      <c r="G206" t="s">
        <v>46</v>
      </c>
      <c r="H206">
        <v>188718</v>
      </c>
      <c r="I206">
        <v>775864</v>
      </c>
      <c r="J206">
        <v>3355295</v>
      </c>
      <c r="K206">
        <v>875251</v>
      </c>
      <c r="L206">
        <v>743610</v>
      </c>
      <c r="M206">
        <v>405091</v>
      </c>
      <c r="N206">
        <v>571812</v>
      </c>
      <c r="O206">
        <v>567125</v>
      </c>
      <c r="P206">
        <v>92570</v>
      </c>
      <c r="Q206">
        <v>54228</v>
      </c>
      <c r="R206">
        <v>33705</v>
      </c>
      <c r="S206">
        <v>8048</v>
      </c>
      <c r="T206">
        <v>3855</v>
      </c>
      <c r="U206" t="s">
        <v>1795</v>
      </c>
      <c r="V206">
        <v>8</v>
      </c>
      <c r="W206">
        <v>2</v>
      </c>
      <c r="X206" t="s">
        <v>1796</v>
      </c>
      <c r="Y206" t="s">
        <v>284</v>
      </c>
      <c r="Z206" t="s">
        <v>1797</v>
      </c>
      <c r="AA206" t="s">
        <v>51</v>
      </c>
      <c r="AB206" t="s">
        <v>45</v>
      </c>
      <c r="AC206">
        <v>46240</v>
      </c>
      <c r="AD206">
        <v>39.9120664</v>
      </c>
      <c r="AE206">
        <v>-86.134577383099995</v>
      </c>
      <c r="AF206">
        <v>2.5</v>
      </c>
      <c r="AG206">
        <v>49</v>
      </c>
      <c r="AH206">
        <v>1</v>
      </c>
      <c r="AI206" t="s">
        <v>1798</v>
      </c>
      <c r="AJ206" t="s">
        <v>1799</v>
      </c>
      <c r="AK206" t="s">
        <v>1196</v>
      </c>
      <c r="AL206" t="s">
        <v>1800</v>
      </c>
      <c r="AM206" t="s">
        <v>1801</v>
      </c>
      <c r="AN206">
        <v>4</v>
      </c>
      <c r="AO206">
        <v>0</v>
      </c>
      <c r="AP206">
        <v>0</v>
      </c>
      <c r="AQ206">
        <v>0</v>
      </c>
      <c r="AR206" t="s">
        <v>1802</v>
      </c>
      <c r="AS206">
        <v>46240</v>
      </c>
      <c r="AT206">
        <v>2</v>
      </c>
    </row>
    <row r="207" spans="1:46">
      <c r="A207">
        <v>205</v>
      </c>
      <c r="B207" t="s">
        <v>5</v>
      </c>
      <c r="C207" s="1">
        <v>43522</v>
      </c>
      <c r="D207">
        <v>18</v>
      </c>
      <c r="E207" t="s">
        <v>45</v>
      </c>
      <c r="F207">
        <v>18097</v>
      </c>
      <c r="G207" t="s">
        <v>46</v>
      </c>
      <c r="H207">
        <v>188114</v>
      </c>
      <c r="I207">
        <v>776468</v>
      </c>
      <c r="J207">
        <v>3388360</v>
      </c>
      <c r="K207">
        <v>892752</v>
      </c>
      <c r="L207">
        <v>737411</v>
      </c>
      <c r="M207">
        <v>405933</v>
      </c>
      <c r="N207">
        <v>584739</v>
      </c>
      <c r="O207">
        <v>579247</v>
      </c>
      <c r="P207">
        <v>92155</v>
      </c>
      <c r="Q207">
        <v>52987</v>
      </c>
      <c r="R207">
        <v>32543</v>
      </c>
      <c r="S207">
        <v>7119</v>
      </c>
      <c r="T207">
        <v>3474</v>
      </c>
      <c r="U207" t="s">
        <v>1803</v>
      </c>
      <c r="V207">
        <v>8</v>
      </c>
      <c r="W207">
        <v>2</v>
      </c>
      <c r="X207" t="s">
        <v>1804</v>
      </c>
      <c r="Y207" t="s">
        <v>1805</v>
      </c>
      <c r="Z207" t="s">
        <v>1806</v>
      </c>
      <c r="AA207" t="s">
        <v>51</v>
      </c>
      <c r="AB207" t="s">
        <v>45</v>
      </c>
      <c r="AC207">
        <v>46204</v>
      </c>
      <c r="AD207">
        <v>39.766398199999998</v>
      </c>
      <c r="AE207">
        <v>-86.160789300000005</v>
      </c>
      <c r="AF207">
        <v>3</v>
      </c>
      <c r="AG207">
        <v>31</v>
      </c>
      <c r="AH207">
        <v>1</v>
      </c>
      <c r="AI207" t="s">
        <v>1807</v>
      </c>
      <c r="AJ207" t="s">
        <v>1808</v>
      </c>
      <c r="AK207" t="s">
        <v>1809</v>
      </c>
      <c r="AL207" t="s">
        <v>1810</v>
      </c>
      <c r="AM207" t="e">
        <f ca="1">-ZHlPAvlVdgtiu6DiCq7Yg</f>
        <v>#NAME?</v>
      </c>
      <c r="AN207">
        <v>3</v>
      </c>
      <c r="AO207">
        <v>2</v>
      </c>
      <c r="AP207">
        <v>0</v>
      </c>
      <c r="AQ207">
        <v>0</v>
      </c>
      <c r="AR207" s="2" t="s">
        <v>1811</v>
      </c>
      <c r="AS207">
        <v>46204</v>
      </c>
      <c r="AT207">
        <v>1</v>
      </c>
    </row>
    <row r="208" spans="1:46">
      <c r="A208">
        <v>206</v>
      </c>
      <c r="B208" t="s">
        <v>5</v>
      </c>
      <c r="C208" s="1">
        <v>43527</v>
      </c>
      <c r="D208">
        <v>18</v>
      </c>
      <c r="E208" t="s">
        <v>45</v>
      </c>
      <c r="F208">
        <v>18057</v>
      </c>
      <c r="G208" t="s">
        <v>219</v>
      </c>
      <c r="H208">
        <v>62424</v>
      </c>
      <c r="I208">
        <v>275587</v>
      </c>
      <c r="J208">
        <v>1031290</v>
      </c>
      <c r="K208">
        <v>212730</v>
      </c>
      <c r="L208">
        <v>264225</v>
      </c>
      <c r="M208">
        <v>145580</v>
      </c>
      <c r="N208">
        <v>192789</v>
      </c>
      <c r="O208">
        <v>146491</v>
      </c>
      <c r="P208">
        <v>41638</v>
      </c>
      <c r="Q208">
        <v>14372</v>
      </c>
      <c r="R208">
        <v>9570</v>
      </c>
      <c r="S208">
        <v>1886</v>
      </c>
      <c r="T208">
        <v>2009</v>
      </c>
      <c r="U208" t="s">
        <v>1812</v>
      </c>
      <c r="V208">
        <v>9</v>
      </c>
      <c r="W208">
        <v>3</v>
      </c>
      <c r="X208" t="s">
        <v>1813</v>
      </c>
      <c r="Y208" t="s">
        <v>193</v>
      </c>
      <c r="Z208" t="s">
        <v>1814</v>
      </c>
      <c r="AA208" t="s">
        <v>51</v>
      </c>
      <c r="AB208" t="s">
        <v>45</v>
      </c>
      <c r="AC208">
        <v>46250</v>
      </c>
      <c r="AD208">
        <v>39.905725206299998</v>
      </c>
      <c r="AE208">
        <v>-86.054855436099999</v>
      </c>
      <c r="AF208">
        <v>3</v>
      </c>
      <c r="AG208">
        <v>34</v>
      </c>
      <c r="AH208">
        <v>1</v>
      </c>
      <c r="AI208" t="s">
        <v>1815</v>
      </c>
      <c r="AJ208" t="s">
        <v>1816</v>
      </c>
      <c r="AK208" t="s">
        <v>1817</v>
      </c>
      <c r="AL208" t="s">
        <v>1818</v>
      </c>
      <c r="AM208" t="s">
        <v>1819</v>
      </c>
      <c r="AN208">
        <v>1</v>
      </c>
      <c r="AO208">
        <v>0</v>
      </c>
      <c r="AP208">
        <v>0</v>
      </c>
      <c r="AQ208">
        <v>0</v>
      </c>
      <c r="AR208" t="s">
        <v>1820</v>
      </c>
      <c r="AS208">
        <v>46250</v>
      </c>
      <c r="AT208">
        <v>2</v>
      </c>
    </row>
    <row r="209" spans="1:46">
      <c r="A209">
        <v>207</v>
      </c>
      <c r="B209" t="s">
        <v>5</v>
      </c>
      <c r="C209" s="1">
        <v>43527</v>
      </c>
      <c r="D209">
        <v>18</v>
      </c>
      <c r="E209" t="s">
        <v>45</v>
      </c>
      <c r="F209">
        <v>18063</v>
      </c>
      <c r="G209" t="s">
        <v>1420</v>
      </c>
      <c r="H209">
        <v>30176</v>
      </c>
      <c r="I209">
        <v>140135</v>
      </c>
      <c r="J209">
        <v>546299</v>
      </c>
      <c r="K209">
        <v>117638</v>
      </c>
      <c r="L209">
        <v>149090</v>
      </c>
      <c r="M209">
        <v>72149</v>
      </c>
      <c r="N209">
        <v>87597</v>
      </c>
      <c r="O209">
        <v>86678</v>
      </c>
      <c r="P209">
        <v>18147</v>
      </c>
      <c r="Q209">
        <v>8291</v>
      </c>
      <c r="R209">
        <v>4681</v>
      </c>
      <c r="S209">
        <v>1220</v>
      </c>
      <c r="T209">
        <v>808</v>
      </c>
      <c r="U209" t="s">
        <v>1821</v>
      </c>
      <c r="V209">
        <v>9</v>
      </c>
      <c r="W209">
        <v>3</v>
      </c>
      <c r="X209" t="s">
        <v>1822</v>
      </c>
      <c r="Y209" t="s">
        <v>1823</v>
      </c>
      <c r="Z209" t="s">
        <v>1824</v>
      </c>
      <c r="AA209" t="s">
        <v>51</v>
      </c>
      <c r="AB209" t="s">
        <v>45</v>
      </c>
      <c r="AC209">
        <v>46231</v>
      </c>
      <c r="AD209">
        <v>39.762265921299999</v>
      </c>
      <c r="AE209">
        <v>-86.290846445</v>
      </c>
      <c r="AF209">
        <v>4</v>
      </c>
      <c r="AG209">
        <v>89</v>
      </c>
      <c r="AH209">
        <v>1</v>
      </c>
      <c r="AI209" t="s">
        <v>1825</v>
      </c>
      <c r="AJ209" t="s">
        <v>1826</v>
      </c>
      <c r="AK209" t="s">
        <v>1827</v>
      </c>
      <c r="AL209" t="s">
        <v>1828</v>
      </c>
      <c r="AM209" t="s">
        <v>1829</v>
      </c>
      <c r="AN209">
        <v>5</v>
      </c>
      <c r="AO209">
        <v>0</v>
      </c>
      <c r="AP209">
        <v>0</v>
      </c>
      <c r="AQ209">
        <v>1</v>
      </c>
      <c r="AR209" t="s">
        <v>1830</v>
      </c>
      <c r="AS209">
        <v>46231</v>
      </c>
      <c r="AT209">
        <v>8</v>
      </c>
    </row>
    <row r="210" spans="1:46">
      <c r="A210">
        <v>208</v>
      </c>
      <c r="B210" t="s">
        <v>5</v>
      </c>
      <c r="C210" s="1">
        <v>43527</v>
      </c>
      <c r="D210">
        <v>18</v>
      </c>
      <c r="E210" t="s">
        <v>45</v>
      </c>
      <c r="F210">
        <v>18097</v>
      </c>
      <c r="G210" t="s">
        <v>46</v>
      </c>
      <c r="H210">
        <v>211056</v>
      </c>
      <c r="I210">
        <v>753526</v>
      </c>
      <c r="J210">
        <v>3111684</v>
      </c>
      <c r="K210">
        <v>799326</v>
      </c>
      <c r="L210">
        <v>749353</v>
      </c>
      <c r="M210">
        <v>412277</v>
      </c>
      <c r="N210">
        <v>540763</v>
      </c>
      <c r="O210">
        <v>454232</v>
      </c>
      <c r="P210">
        <v>69091</v>
      </c>
      <c r="Q210">
        <v>47297</v>
      </c>
      <c r="R210">
        <v>29632</v>
      </c>
      <c r="S210">
        <v>6606</v>
      </c>
      <c r="T210">
        <v>3107</v>
      </c>
      <c r="U210" t="s">
        <v>1831</v>
      </c>
      <c r="V210">
        <v>9</v>
      </c>
      <c r="W210">
        <v>3</v>
      </c>
      <c r="X210" t="s">
        <v>1832</v>
      </c>
      <c r="Y210" t="s">
        <v>406</v>
      </c>
      <c r="Z210" t="s">
        <v>1833</v>
      </c>
      <c r="AA210" t="s">
        <v>51</v>
      </c>
      <c r="AB210" t="s">
        <v>45</v>
      </c>
      <c r="AC210">
        <v>46254</v>
      </c>
      <c r="AD210">
        <v>39.823186999999997</v>
      </c>
      <c r="AE210">
        <v>-86.281394000000006</v>
      </c>
      <c r="AF210">
        <v>2.5</v>
      </c>
      <c r="AG210">
        <v>22</v>
      </c>
      <c r="AH210">
        <v>1</v>
      </c>
      <c r="AI210" t="s">
        <v>1834</v>
      </c>
      <c r="AJ210" t="s">
        <v>1835</v>
      </c>
      <c r="AK210" t="s">
        <v>1836</v>
      </c>
      <c r="AL210" t="s">
        <v>1837</v>
      </c>
      <c r="AM210" t="s">
        <v>1838</v>
      </c>
      <c r="AN210">
        <v>4</v>
      </c>
      <c r="AO210">
        <v>0</v>
      </c>
      <c r="AP210">
        <v>0</v>
      </c>
      <c r="AQ210">
        <v>1</v>
      </c>
      <c r="AR210" t="s">
        <v>1839</v>
      </c>
      <c r="AS210">
        <v>46254</v>
      </c>
      <c r="AT210">
        <v>7</v>
      </c>
    </row>
    <row r="211" spans="1:46">
      <c r="A211">
        <v>209</v>
      </c>
      <c r="B211" t="s">
        <v>5</v>
      </c>
      <c r="C211" s="1">
        <v>43528</v>
      </c>
      <c r="D211">
        <v>18</v>
      </c>
      <c r="E211" t="s">
        <v>45</v>
      </c>
      <c r="F211">
        <v>18097</v>
      </c>
      <c r="G211" t="s">
        <v>46</v>
      </c>
      <c r="H211">
        <v>197254</v>
      </c>
      <c r="I211">
        <v>767328</v>
      </c>
      <c r="J211">
        <v>3365520</v>
      </c>
      <c r="K211">
        <v>893073</v>
      </c>
      <c r="L211">
        <v>731316</v>
      </c>
      <c r="M211">
        <v>408555</v>
      </c>
      <c r="N211">
        <v>575625</v>
      </c>
      <c r="O211">
        <v>574889</v>
      </c>
      <c r="P211">
        <v>88329</v>
      </c>
      <c r="Q211">
        <v>51683</v>
      </c>
      <c r="R211">
        <v>30508</v>
      </c>
      <c r="S211">
        <v>7716</v>
      </c>
      <c r="T211">
        <v>3826</v>
      </c>
      <c r="U211" t="s">
        <v>1840</v>
      </c>
      <c r="V211">
        <v>9</v>
      </c>
      <c r="W211">
        <v>3</v>
      </c>
      <c r="X211" t="s">
        <v>1841</v>
      </c>
      <c r="Y211" t="s">
        <v>406</v>
      </c>
      <c r="Z211" t="s">
        <v>1842</v>
      </c>
      <c r="AA211" t="s">
        <v>51</v>
      </c>
      <c r="AB211" t="s">
        <v>45</v>
      </c>
      <c r="AC211">
        <v>46227</v>
      </c>
      <c r="AD211">
        <v>39.693359000000001</v>
      </c>
      <c r="AE211">
        <v>-86.149027000000004</v>
      </c>
      <c r="AF211">
        <v>2</v>
      </c>
      <c r="AG211">
        <v>23</v>
      </c>
      <c r="AH211">
        <v>1</v>
      </c>
      <c r="AI211" t="s">
        <v>1843</v>
      </c>
      <c r="AJ211" t="s">
        <v>1844</v>
      </c>
      <c r="AK211" t="s">
        <v>1845</v>
      </c>
      <c r="AL211" t="s">
        <v>1846</v>
      </c>
      <c r="AM211" t="s">
        <v>1847</v>
      </c>
      <c r="AN211">
        <v>1</v>
      </c>
      <c r="AO211">
        <v>0</v>
      </c>
      <c r="AP211">
        <v>0</v>
      </c>
      <c r="AQ211">
        <v>0</v>
      </c>
      <c r="AR211" t="s">
        <v>1848</v>
      </c>
      <c r="AS211">
        <v>46227</v>
      </c>
      <c r="AT211">
        <v>5</v>
      </c>
    </row>
    <row r="212" spans="1:46">
      <c r="A212">
        <v>210</v>
      </c>
      <c r="B212" t="s">
        <v>5</v>
      </c>
      <c r="C212" s="1">
        <v>43528</v>
      </c>
      <c r="D212">
        <v>18</v>
      </c>
      <c r="E212" t="s">
        <v>45</v>
      </c>
      <c r="F212">
        <v>18097</v>
      </c>
      <c r="G212" t="s">
        <v>46</v>
      </c>
      <c r="H212">
        <v>197254</v>
      </c>
      <c r="I212">
        <v>767328</v>
      </c>
      <c r="J212">
        <v>3365520</v>
      </c>
      <c r="K212">
        <v>893073</v>
      </c>
      <c r="L212">
        <v>731316</v>
      </c>
      <c r="M212">
        <v>408555</v>
      </c>
      <c r="N212">
        <v>575625</v>
      </c>
      <c r="O212">
        <v>574889</v>
      </c>
      <c r="P212">
        <v>88329</v>
      </c>
      <c r="Q212">
        <v>51683</v>
      </c>
      <c r="R212">
        <v>30508</v>
      </c>
      <c r="S212">
        <v>7716</v>
      </c>
      <c r="T212">
        <v>3826</v>
      </c>
      <c r="U212" t="s">
        <v>1840</v>
      </c>
      <c r="V212">
        <v>9</v>
      </c>
      <c r="W212">
        <v>3</v>
      </c>
      <c r="X212" t="s">
        <v>1849</v>
      </c>
      <c r="Y212" t="s">
        <v>406</v>
      </c>
      <c r="Z212" t="s">
        <v>1850</v>
      </c>
      <c r="AA212" t="s">
        <v>51</v>
      </c>
      <c r="AB212" t="s">
        <v>45</v>
      </c>
      <c r="AC212">
        <v>46239</v>
      </c>
      <c r="AD212">
        <v>39.7514547408</v>
      </c>
      <c r="AE212">
        <v>-86.033094003800002</v>
      </c>
      <c r="AF212">
        <v>1.5</v>
      </c>
      <c r="AG212">
        <v>24</v>
      </c>
      <c r="AH212">
        <v>1</v>
      </c>
      <c r="AI212" t="s">
        <v>1851</v>
      </c>
      <c r="AJ212" t="s">
        <v>1852</v>
      </c>
      <c r="AK212" t="s">
        <v>1853</v>
      </c>
      <c r="AL212" t="s">
        <v>1854</v>
      </c>
      <c r="AM212" t="s">
        <v>1855</v>
      </c>
      <c r="AN212">
        <v>5</v>
      </c>
      <c r="AO212">
        <v>0</v>
      </c>
      <c r="AP212">
        <v>0</v>
      </c>
      <c r="AQ212">
        <v>0</v>
      </c>
      <c r="AR212" t="s">
        <v>1856</v>
      </c>
      <c r="AS212">
        <v>46239</v>
      </c>
      <c r="AT212">
        <v>9</v>
      </c>
    </row>
    <row r="213" spans="1:46">
      <c r="A213">
        <v>211</v>
      </c>
      <c r="B213" t="s">
        <v>5</v>
      </c>
      <c r="C213" s="1">
        <v>43531</v>
      </c>
      <c r="D213">
        <v>18</v>
      </c>
      <c r="E213" t="s">
        <v>45</v>
      </c>
      <c r="F213">
        <v>18097</v>
      </c>
      <c r="G213" t="s">
        <v>46</v>
      </c>
      <c r="H213">
        <v>181269</v>
      </c>
      <c r="I213">
        <v>783313</v>
      </c>
      <c r="J213">
        <v>3364111</v>
      </c>
      <c r="K213">
        <v>878406</v>
      </c>
      <c r="L213">
        <v>737120</v>
      </c>
      <c r="M213">
        <v>405718</v>
      </c>
      <c r="N213">
        <v>569339</v>
      </c>
      <c r="O213">
        <v>585070</v>
      </c>
      <c r="P213">
        <v>97557</v>
      </c>
      <c r="Q213">
        <v>51420</v>
      </c>
      <c r="R213">
        <v>27987</v>
      </c>
      <c r="S213">
        <v>8137</v>
      </c>
      <c r="T213">
        <v>3357</v>
      </c>
      <c r="U213" t="s">
        <v>1857</v>
      </c>
      <c r="V213">
        <v>9</v>
      </c>
      <c r="W213">
        <v>3</v>
      </c>
      <c r="X213" t="s">
        <v>1858</v>
      </c>
      <c r="Y213" t="s">
        <v>193</v>
      </c>
      <c r="Z213" t="s">
        <v>1859</v>
      </c>
      <c r="AA213" t="s">
        <v>51</v>
      </c>
      <c r="AB213" t="s">
        <v>45</v>
      </c>
      <c r="AC213">
        <v>46268</v>
      </c>
      <c r="AD213">
        <v>39.912123811299999</v>
      </c>
      <c r="AE213">
        <v>-86.219948083199995</v>
      </c>
      <c r="AF213">
        <v>4</v>
      </c>
      <c r="AG213">
        <v>35</v>
      </c>
      <c r="AH213">
        <v>1</v>
      </c>
      <c r="AI213" t="s">
        <v>1860</v>
      </c>
      <c r="AJ213" t="s">
        <v>1861</v>
      </c>
      <c r="AK213" t="s">
        <v>1862</v>
      </c>
      <c r="AL213" t="s">
        <v>1863</v>
      </c>
      <c r="AM213" t="s">
        <v>1864</v>
      </c>
      <c r="AN213">
        <v>4</v>
      </c>
      <c r="AO213">
        <v>0</v>
      </c>
      <c r="AP213">
        <v>0</v>
      </c>
      <c r="AQ213">
        <v>0</v>
      </c>
      <c r="AR213" t="s">
        <v>1865</v>
      </c>
      <c r="AS213">
        <v>46268</v>
      </c>
      <c r="AT213">
        <v>4</v>
      </c>
    </row>
    <row r="214" spans="1:46">
      <c r="A214">
        <v>212</v>
      </c>
      <c r="B214" t="s">
        <v>5</v>
      </c>
      <c r="C214" s="1">
        <v>43531</v>
      </c>
      <c r="D214">
        <v>18</v>
      </c>
      <c r="E214" t="s">
        <v>45</v>
      </c>
      <c r="F214">
        <v>18097</v>
      </c>
      <c r="G214" t="s">
        <v>46</v>
      </c>
      <c r="H214">
        <v>181269</v>
      </c>
      <c r="I214">
        <v>783313</v>
      </c>
      <c r="J214">
        <v>3364111</v>
      </c>
      <c r="K214">
        <v>878406</v>
      </c>
      <c r="L214">
        <v>737120</v>
      </c>
      <c r="M214">
        <v>405718</v>
      </c>
      <c r="N214">
        <v>569339</v>
      </c>
      <c r="O214">
        <v>585070</v>
      </c>
      <c r="P214">
        <v>97557</v>
      </c>
      <c r="Q214">
        <v>51420</v>
      </c>
      <c r="R214">
        <v>27987</v>
      </c>
      <c r="S214">
        <v>8137</v>
      </c>
      <c r="T214">
        <v>3357</v>
      </c>
      <c r="U214" t="s">
        <v>1857</v>
      </c>
      <c r="V214">
        <v>9</v>
      </c>
      <c r="W214">
        <v>3</v>
      </c>
      <c r="X214" t="s">
        <v>1866</v>
      </c>
      <c r="Y214" t="s">
        <v>963</v>
      </c>
      <c r="Z214" t="s">
        <v>1867</v>
      </c>
      <c r="AA214" t="s">
        <v>51</v>
      </c>
      <c r="AB214" t="s">
        <v>45</v>
      </c>
      <c r="AC214">
        <v>46219</v>
      </c>
      <c r="AD214">
        <v>39.773365200000001</v>
      </c>
      <c r="AE214">
        <v>-86.009998100000004</v>
      </c>
      <c r="AF214">
        <v>2.5</v>
      </c>
      <c r="AG214">
        <v>7</v>
      </c>
      <c r="AH214">
        <v>1</v>
      </c>
      <c r="AI214" t="s">
        <v>1868</v>
      </c>
      <c r="AJ214" t="s">
        <v>1869</v>
      </c>
      <c r="AK214" t="s">
        <v>576</v>
      </c>
      <c r="AL214" t="s">
        <v>1870</v>
      </c>
      <c r="AM214" t="s">
        <v>1871</v>
      </c>
      <c r="AN214">
        <v>1</v>
      </c>
      <c r="AO214">
        <v>1</v>
      </c>
      <c r="AP214">
        <v>0</v>
      </c>
      <c r="AQ214">
        <v>1</v>
      </c>
      <c r="AR214" t="s">
        <v>1872</v>
      </c>
      <c r="AS214">
        <v>46219</v>
      </c>
      <c r="AT214">
        <v>9</v>
      </c>
    </row>
    <row r="215" spans="1:46">
      <c r="A215">
        <v>213</v>
      </c>
      <c r="B215" t="s">
        <v>5</v>
      </c>
      <c r="C215" s="1">
        <v>43534</v>
      </c>
      <c r="D215">
        <v>18</v>
      </c>
      <c r="E215" t="s">
        <v>45</v>
      </c>
      <c r="F215">
        <v>18097</v>
      </c>
      <c r="G215" t="s">
        <v>46</v>
      </c>
      <c r="H215">
        <v>209830</v>
      </c>
      <c r="I215">
        <v>754752</v>
      </c>
      <c r="J215">
        <v>3296951</v>
      </c>
      <c r="K215">
        <v>864255</v>
      </c>
      <c r="L215">
        <v>779654</v>
      </c>
      <c r="M215">
        <v>428179</v>
      </c>
      <c r="N215">
        <v>571921</v>
      </c>
      <c r="O215">
        <v>476167</v>
      </c>
      <c r="P215">
        <v>84970</v>
      </c>
      <c r="Q215">
        <v>50277</v>
      </c>
      <c r="R215">
        <v>30641</v>
      </c>
      <c r="S215">
        <v>7407</v>
      </c>
      <c r="T215">
        <v>3480</v>
      </c>
      <c r="U215" t="s">
        <v>1873</v>
      </c>
      <c r="V215">
        <v>10</v>
      </c>
      <c r="W215">
        <v>3</v>
      </c>
      <c r="X215" t="s">
        <v>1874</v>
      </c>
      <c r="Y215" t="s">
        <v>284</v>
      </c>
      <c r="Z215" t="s">
        <v>1875</v>
      </c>
      <c r="AA215" t="s">
        <v>51</v>
      </c>
      <c r="AB215" t="s">
        <v>45</v>
      </c>
      <c r="AC215">
        <v>46227</v>
      </c>
      <c r="AD215">
        <v>39.650391933400002</v>
      </c>
      <c r="AE215">
        <v>-86.137972399600002</v>
      </c>
      <c r="AF215">
        <v>2.5</v>
      </c>
      <c r="AG215">
        <v>38</v>
      </c>
      <c r="AH215">
        <v>1</v>
      </c>
      <c r="AI215" t="s">
        <v>1876</v>
      </c>
      <c r="AJ215" t="s">
        <v>1877</v>
      </c>
      <c r="AK215" t="s">
        <v>324</v>
      </c>
      <c r="AL215" t="s">
        <v>1878</v>
      </c>
      <c r="AM215" t="s">
        <v>1879</v>
      </c>
      <c r="AN215">
        <v>2</v>
      </c>
      <c r="AO215">
        <v>0</v>
      </c>
      <c r="AP215">
        <v>0</v>
      </c>
      <c r="AQ215">
        <v>0</v>
      </c>
      <c r="AR215" s="2" t="s">
        <v>1880</v>
      </c>
      <c r="AS215">
        <v>46227</v>
      </c>
      <c r="AT215">
        <v>5</v>
      </c>
    </row>
    <row r="216" spans="1:46">
      <c r="A216">
        <v>214</v>
      </c>
      <c r="B216" t="s">
        <v>5</v>
      </c>
      <c r="C216" s="1">
        <v>43534</v>
      </c>
      <c r="D216">
        <v>18</v>
      </c>
      <c r="E216" t="s">
        <v>45</v>
      </c>
      <c r="F216">
        <v>18097</v>
      </c>
      <c r="G216" t="s">
        <v>46</v>
      </c>
      <c r="H216">
        <v>209830</v>
      </c>
      <c r="I216">
        <v>754752</v>
      </c>
      <c r="J216">
        <v>3296951</v>
      </c>
      <c r="K216">
        <v>864255</v>
      </c>
      <c r="L216">
        <v>779654</v>
      </c>
      <c r="M216">
        <v>428179</v>
      </c>
      <c r="N216">
        <v>571921</v>
      </c>
      <c r="O216">
        <v>476167</v>
      </c>
      <c r="P216">
        <v>84970</v>
      </c>
      <c r="Q216">
        <v>50277</v>
      </c>
      <c r="R216">
        <v>30641</v>
      </c>
      <c r="S216">
        <v>7407</v>
      </c>
      <c r="T216">
        <v>3480</v>
      </c>
      <c r="U216" t="s">
        <v>1873</v>
      </c>
      <c r="V216">
        <v>10</v>
      </c>
      <c r="W216">
        <v>3</v>
      </c>
      <c r="X216" t="s">
        <v>1881</v>
      </c>
      <c r="Y216" t="s">
        <v>1082</v>
      </c>
      <c r="Z216" t="s">
        <v>1882</v>
      </c>
      <c r="AA216" t="s">
        <v>51</v>
      </c>
      <c r="AB216" t="s">
        <v>45</v>
      </c>
      <c r="AC216">
        <v>46217</v>
      </c>
      <c r="AD216">
        <v>39.6935907429</v>
      </c>
      <c r="AE216">
        <v>-86.187713879699999</v>
      </c>
      <c r="AF216">
        <v>3.5</v>
      </c>
      <c r="AG216">
        <v>22</v>
      </c>
      <c r="AH216">
        <v>1</v>
      </c>
      <c r="AI216" t="s">
        <v>1883</v>
      </c>
      <c r="AJ216" t="s">
        <v>1884</v>
      </c>
      <c r="AK216" t="s">
        <v>324</v>
      </c>
      <c r="AL216" t="s">
        <v>1885</v>
      </c>
      <c r="AM216" t="s">
        <v>1886</v>
      </c>
      <c r="AN216">
        <v>4</v>
      </c>
      <c r="AO216">
        <v>0</v>
      </c>
      <c r="AP216">
        <v>0</v>
      </c>
      <c r="AQ216">
        <v>0</v>
      </c>
      <c r="AR216" t="s">
        <v>1887</v>
      </c>
      <c r="AS216">
        <v>46217</v>
      </c>
      <c r="AT216">
        <v>10</v>
      </c>
    </row>
    <row r="217" spans="1:46">
      <c r="A217">
        <v>215</v>
      </c>
      <c r="B217" t="s">
        <v>5</v>
      </c>
      <c r="C217" s="1">
        <v>43534</v>
      </c>
      <c r="D217">
        <v>18</v>
      </c>
      <c r="E217" t="s">
        <v>45</v>
      </c>
      <c r="F217">
        <v>18097</v>
      </c>
      <c r="G217" t="s">
        <v>46</v>
      </c>
      <c r="H217">
        <v>209830</v>
      </c>
      <c r="I217">
        <v>754752</v>
      </c>
      <c r="J217">
        <v>3296951</v>
      </c>
      <c r="K217">
        <v>864255</v>
      </c>
      <c r="L217">
        <v>779654</v>
      </c>
      <c r="M217">
        <v>428179</v>
      </c>
      <c r="N217">
        <v>571921</v>
      </c>
      <c r="O217">
        <v>476167</v>
      </c>
      <c r="P217">
        <v>84970</v>
      </c>
      <c r="Q217">
        <v>50277</v>
      </c>
      <c r="R217">
        <v>30641</v>
      </c>
      <c r="S217">
        <v>7407</v>
      </c>
      <c r="T217">
        <v>3480</v>
      </c>
      <c r="U217" t="s">
        <v>1873</v>
      </c>
      <c r="V217">
        <v>10</v>
      </c>
      <c r="W217">
        <v>3</v>
      </c>
      <c r="X217" t="s">
        <v>1888</v>
      </c>
      <c r="Y217" t="s">
        <v>1889</v>
      </c>
      <c r="Z217" t="s">
        <v>1890</v>
      </c>
      <c r="AA217" t="s">
        <v>51</v>
      </c>
      <c r="AB217" t="s">
        <v>45</v>
      </c>
      <c r="AC217">
        <v>46237</v>
      </c>
      <c r="AD217">
        <v>39.696100000000001</v>
      </c>
      <c r="AE217">
        <v>-86.06165</v>
      </c>
      <c r="AF217">
        <v>4</v>
      </c>
      <c r="AG217">
        <v>66</v>
      </c>
      <c r="AH217">
        <v>1</v>
      </c>
      <c r="AI217" t="s">
        <v>1891</v>
      </c>
      <c r="AJ217" t="s">
        <v>1892</v>
      </c>
      <c r="AK217" t="s">
        <v>1068</v>
      </c>
      <c r="AL217" t="s">
        <v>1893</v>
      </c>
      <c r="AM217" t="s">
        <v>1894</v>
      </c>
      <c r="AN217">
        <v>5</v>
      </c>
      <c r="AO217">
        <v>3</v>
      </c>
      <c r="AP217">
        <v>0</v>
      </c>
      <c r="AQ217">
        <v>1</v>
      </c>
      <c r="AR217" s="2" t="s">
        <v>1895</v>
      </c>
      <c r="AS217">
        <v>46237</v>
      </c>
      <c r="AT217">
        <v>5</v>
      </c>
    </row>
    <row r="218" spans="1:46">
      <c r="A218">
        <v>216</v>
      </c>
      <c r="B218" t="s">
        <v>5</v>
      </c>
      <c r="C218" s="1">
        <v>43535</v>
      </c>
      <c r="D218">
        <v>18</v>
      </c>
      <c r="E218" t="s">
        <v>45</v>
      </c>
      <c r="F218">
        <v>18097</v>
      </c>
      <c r="G218" t="s">
        <v>46</v>
      </c>
      <c r="H218">
        <v>194976</v>
      </c>
      <c r="I218">
        <v>769606</v>
      </c>
      <c r="J218">
        <v>3700061</v>
      </c>
      <c r="K218">
        <v>965331</v>
      </c>
      <c r="L218">
        <v>813763</v>
      </c>
      <c r="M218">
        <v>441648</v>
      </c>
      <c r="N218">
        <v>637469</v>
      </c>
      <c r="O218">
        <v>635108</v>
      </c>
      <c r="P218">
        <v>107414</v>
      </c>
      <c r="Q218">
        <v>55284</v>
      </c>
      <c r="R218">
        <v>31691</v>
      </c>
      <c r="S218">
        <v>8017</v>
      </c>
      <c r="T218">
        <v>4336</v>
      </c>
      <c r="U218" t="s">
        <v>1896</v>
      </c>
      <c r="V218">
        <v>10</v>
      </c>
      <c r="W218">
        <v>3</v>
      </c>
      <c r="X218" t="s">
        <v>1897</v>
      </c>
      <c r="Y218" t="s">
        <v>1898</v>
      </c>
      <c r="Z218" t="s">
        <v>1899</v>
      </c>
      <c r="AA218" t="s">
        <v>51</v>
      </c>
      <c r="AB218" t="s">
        <v>45</v>
      </c>
      <c r="AC218">
        <v>46268</v>
      </c>
      <c r="AD218">
        <v>39.8808140776</v>
      </c>
      <c r="AE218">
        <v>-86.247229166300002</v>
      </c>
      <c r="AF218">
        <v>3</v>
      </c>
      <c r="AG218">
        <v>46</v>
      </c>
      <c r="AH218">
        <v>1</v>
      </c>
      <c r="AI218" t="s">
        <v>1900</v>
      </c>
      <c r="AJ218" t="s">
        <v>593</v>
      </c>
      <c r="AK218" t="s">
        <v>1068</v>
      </c>
      <c r="AL218" t="s">
        <v>1901</v>
      </c>
      <c r="AM218" t="s">
        <v>1902</v>
      </c>
      <c r="AN218">
        <v>1</v>
      </c>
      <c r="AO218">
        <v>0</v>
      </c>
      <c r="AP218">
        <v>0</v>
      </c>
      <c r="AQ218">
        <v>0</v>
      </c>
      <c r="AR218" t="s">
        <v>1903</v>
      </c>
      <c r="AS218">
        <v>46268</v>
      </c>
      <c r="AT218">
        <v>4</v>
      </c>
    </row>
    <row r="219" spans="1:46">
      <c r="A219">
        <v>217</v>
      </c>
      <c r="B219" t="s">
        <v>5</v>
      </c>
      <c r="C219" s="1">
        <v>43538</v>
      </c>
      <c r="D219">
        <v>18</v>
      </c>
      <c r="E219" t="s">
        <v>45</v>
      </c>
      <c r="F219">
        <v>18097</v>
      </c>
      <c r="G219" t="s">
        <v>46</v>
      </c>
      <c r="H219">
        <v>186342</v>
      </c>
      <c r="I219">
        <v>778240</v>
      </c>
      <c r="J219">
        <v>3801726</v>
      </c>
      <c r="K219">
        <v>1030118</v>
      </c>
      <c r="L219">
        <v>834011</v>
      </c>
      <c r="M219">
        <v>438048</v>
      </c>
      <c r="N219">
        <v>633791</v>
      </c>
      <c r="O219">
        <v>656763</v>
      </c>
      <c r="P219">
        <v>109942</v>
      </c>
      <c r="Q219">
        <v>58734</v>
      </c>
      <c r="R219">
        <v>30175</v>
      </c>
      <c r="S219">
        <v>7013</v>
      </c>
      <c r="T219">
        <v>3131</v>
      </c>
      <c r="U219" t="s">
        <v>1904</v>
      </c>
      <c r="V219">
        <v>10</v>
      </c>
      <c r="W219">
        <v>3</v>
      </c>
      <c r="X219" t="s">
        <v>1905</v>
      </c>
      <c r="Y219" t="s">
        <v>1906</v>
      </c>
      <c r="Z219" t="s">
        <v>1907</v>
      </c>
      <c r="AA219" t="s">
        <v>51</v>
      </c>
      <c r="AB219" t="s">
        <v>45</v>
      </c>
      <c r="AC219">
        <v>46219</v>
      </c>
      <c r="AD219">
        <v>39.797381999999999</v>
      </c>
      <c r="AE219">
        <v>-86.041156999999998</v>
      </c>
      <c r="AF219">
        <v>3.5</v>
      </c>
      <c r="AG219">
        <v>24</v>
      </c>
      <c r="AH219">
        <v>1</v>
      </c>
      <c r="AI219" t="s">
        <v>1908</v>
      </c>
      <c r="AJ219" t="s">
        <v>1909</v>
      </c>
      <c r="AK219" t="s">
        <v>1910</v>
      </c>
      <c r="AL219" t="s">
        <v>1911</v>
      </c>
      <c r="AM219" t="s">
        <v>1912</v>
      </c>
      <c r="AN219">
        <v>1</v>
      </c>
      <c r="AO219">
        <v>0</v>
      </c>
      <c r="AP219">
        <v>0</v>
      </c>
      <c r="AQ219">
        <v>0</v>
      </c>
      <c r="AR219" s="2" t="s">
        <v>1913</v>
      </c>
      <c r="AS219">
        <v>46219</v>
      </c>
      <c r="AT219">
        <v>9</v>
      </c>
    </row>
    <row r="220" spans="1:46">
      <c r="A220">
        <v>218</v>
      </c>
      <c r="B220" t="s">
        <v>5</v>
      </c>
      <c r="C220" s="1">
        <v>43539</v>
      </c>
      <c r="D220">
        <v>18</v>
      </c>
      <c r="E220" t="s">
        <v>45</v>
      </c>
      <c r="F220">
        <v>18097</v>
      </c>
      <c r="G220" t="s">
        <v>46</v>
      </c>
      <c r="H220">
        <v>186172</v>
      </c>
      <c r="I220">
        <v>778410</v>
      </c>
      <c r="J220">
        <v>3957395</v>
      </c>
      <c r="K220">
        <v>1017289</v>
      </c>
      <c r="L220">
        <v>880735</v>
      </c>
      <c r="M220">
        <v>496333</v>
      </c>
      <c r="N220">
        <v>675710</v>
      </c>
      <c r="O220">
        <v>665590</v>
      </c>
      <c r="P220">
        <v>110317</v>
      </c>
      <c r="Q220">
        <v>63659</v>
      </c>
      <c r="R220">
        <v>36473</v>
      </c>
      <c r="S220">
        <v>7801</v>
      </c>
      <c r="T220">
        <v>3488</v>
      </c>
      <c r="U220" t="s">
        <v>1914</v>
      </c>
      <c r="V220">
        <v>10</v>
      </c>
      <c r="W220">
        <v>3</v>
      </c>
      <c r="X220" t="s">
        <v>1915</v>
      </c>
      <c r="Y220" t="s">
        <v>1916</v>
      </c>
      <c r="Z220" t="s">
        <v>1917</v>
      </c>
      <c r="AA220" t="s">
        <v>51</v>
      </c>
      <c r="AB220" t="s">
        <v>45</v>
      </c>
      <c r="AC220">
        <v>46268</v>
      </c>
      <c r="AD220">
        <v>39.909115953200001</v>
      </c>
      <c r="AE220">
        <v>-86.220867010899994</v>
      </c>
      <c r="AF220">
        <v>3.5</v>
      </c>
      <c r="AG220">
        <v>199</v>
      </c>
      <c r="AH220">
        <v>1</v>
      </c>
      <c r="AI220" t="s">
        <v>1918</v>
      </c>
      <c r="AJ220" t="s">
        <v>1919</v>
      </c>
      <c r="AK220" t="s">
        <v>324</v>
      </c>
      <c r="AL220" t="s">
        <v>1920</v>
      </c>
      <c r="AM220" t="s">
        <v>1921</v>
      </c>
      <c r="AN220">
        <v>2</v>
      </c>
      <c r="AO220">
        <v>0</v>
      </c>
      <c r="AP220">
        <v>0</v>
      </c>
      <c r="AQ220">
        <v>0</v>
      </c>
      <c r="AR220" t="s">
        <v>1922</v>
      </c>
      <c r="AS220">
        <v>46268</v>
      </c>
      <c r="AT220">
        <v>4</v>
      </c>
    </row>
    <row r="221" spans="1:46">
      <c r="A221">
        <v>219</v>
      </c>
      <c r="B221" t="s">
        <v>5</v>
      </c>
      <c r="C221" s="1">
        <v>43539</v>
      </c>
      <c r="D221">
        <v>18</v>
      </c>
      <c r="E221" t="s">
        <v>45</v>
      </c>
      <c r="F221">
        <v>18097</v>
      </c>
      <c r="G221" t="s">
        <v>46</v>
      </c>
      <c r="H221">
        <v>186172</v>
      </c>
      <c r="I221">
        <v>778410</v>
      </c>
      <c r="J221">
        <v>3957395</v>
      </c>
      <c r="K221">
        <v>1017289</v>
      </c>
      <c r="L221">
        <v>880735</v>
      </c>
      <c r="M221">
        <v>496333</v>
      </c>
      <c r="N221">
        <v>675710</v>
      </c>
      <c r="O221">
        <v>665590</v>
      </c>
      <c r="P221">
        <v>110317</v>
      </c>
      <c r="Q221">
        <v>63659</v>
      </c>
      <c r="R221">
        <v>36473</v>
      </c>
      <c r="S221">
        <v>7801</v>
      </c>
      <c r="T221">
        <v>3488</v>
      </c>
      <c r="U221" t="s">
        <v>1914</v>
      </c>
      <c r="V221">
        <v>10</v>
      </c>
      <c r="W221">
        <v>3</v>
      </c>
      <c r="X221" t="s">
        <v>1923</v>
      </c>
      <c r="Y221" t="s">
        <v>406</v>
      </c>
      <c r="Z221" t="s">
        <v>1924</v>
      </c>
      <c r="AA221" t="s">
        <v>51</v>
      </c>
      <c r="AB221" t="s">
        <v>45</v>
      </c>
      <c r="AC221">
        <v>46219</v>
      </c>
      <c r="AD221">
        <v>39.787106999999999</v>
      </c>
      <c r="AE221">
        <v>-86.064201999999995</v>
      </c>
      <c r="AF221">
        <v>2</v>
      </c>
      <c r="AG221">
        <v>13</v>
      </c>
      <c r="AH221">
        <v>0</v>
      </c>
      <c r="AI221" t="s">
        <v>1925</v>
      </c>
      <c r="AJ221" t="s">
        <v>1926</v>
      </c>
      <c r="AK221" t="s">
        <v>1306</v>
      </c>
      <c r="AL221" t="s">
        <v>1927</v>
      </c>
      <c r="AM221" t="s">
        <v>1928</v>
      </c>
      <c r="AN221">
        <v>2</v>
      </c>
      <c r="AO221">
        <v>0</v>
      </c>
      <c r="AP221">
        <v>0</v>
      </c>
      <c r="AQ221">
        <v>0</v>
      </c>
      <c r="AR221" t="s">
        <v>1929</v>
      </c>
      <c r="AS221">
        <v>46219</v>
      </c>
      <c r="AT221">
        <v>9</v>
      </c>
    </row>
    <row r="222" spans="1:46">
      <c r="A222">
        <v>220</v>
      </c>
      <c r="B222" t="s">
        <v>5</v>
      </c>
      <c r="C222" s="1">
        <v>43540</v>
      </c>
      <c r="D222">
        <v>18</v>
      </c>
      <c r="E222" t="s">
        <v>45</v>
      </c>
      <c r="F222">
        <v>18097</v>
      </c>
      <c r="G222" t="s">
        <v>46</v>
      </c>
      <c r="H222">
        <v>198032</v>
      </c>
      <c r="I222">
        <v>766550</v>
      </c>
      <c r="J222">
        <v>3937585</v>
      </c>
      <c r="K222">
        <v>1033998</v>
      </c>
      <c r="L222">
        <v>929840</v>
      </c>
      <c r="M222">
        <v>504907</v>
      </c>
      <c r="N222">
        <v>666976</v>
      </c>
      <c r="O222">
        <v>576834</v>
      </c>
      <c r="P222">
        <v>109505</v>
      </c>
      <c r="Q222">
        <v>68011</v>
      </c>
      <c r="R222">
        <v>36589</v>
      </c>
      <c r="S222">
        <v>7854</v>
      </c>
      <c r="T222">
        <v>3071</v>
      </c>
      <c r="U222" t="s">
        <v>1930</v>
      </c>
      <c r="V222">
        <v>10</v>
      </c>
      <c r="W222">
        <v>3</v>
      </c>
      <c r="X222" t="s">
        <v>1931</v>
      </c>
      <c r="Y222" t="s">
        <v>1082</v>
      </c>
      <c r="Z222" t="s">
        <v>1932</v>
      </c>
      <c r="AA222" t="s">
        <v>51</v>
      </c>
      <c r="AB222" t="s">
        <v>45</v>
      </c>
      <c r="AC222">
        <v>46237</v>
      </c>
      <c r="AD222">
        <v>39.664982999999999</v>
      </c>
      <c r="AE222">
        <v>-86.097226000000006</v>
      </c>
      <c r="AF222">
        <v>3.5</v>
      </c>
      <c r="AG222">
        <v>42</v>
      </c>
      <c r="AH222">
        <v>1</v>
      </c>
      <c r="AI222" t="s">
        <v>1933</v>
      </c>
      <c r="AJ222" t="s">
        <v>1934</v>
      </c>
      <c r="AK222" t="s">
        <v>324</v>
      </c>
      <c r="AL222" t="s">
        <v>1935</v>
      </c>
      <c r="AM222" t="s">
        <v>1936</v>
      </c>
      <c r="AN222">
        <v>4</v>
      </c>
      <c r="AO222">
        <v>0</v>
      </c>
      <c r="AP222">
        <v>0</v>
      </c>
      <c r="AQ222">
        <v>0</v>
      </c>
      <c r="AR222" s="2" t="s">
        <v>1937</v>
      </c>
      <c r="AS222">
        <v>46237</v>
      </c>
      <c r="AT222">
        <v>5</v>
      </c>
    </row>
    <row r="223" spans="1:46">
      <c r="A223">
        <v>221</v>
      </c>
      <c r="B223" t="s">
        <v>5</v>
      </c>
      <c r="C223" s="1">
        <v>43541</v>
      </c>
      <c r="D223">
        <v>18</v>
      </c>
      <c r="E223" t="s">
        <v>45</v>
      </c>
      <c r="F223">
        <v>18097</v>
      </c>
      <c r="G223" t="s">
        <v>46</v>
      </c>
      <c r="H223">
        <v>189524</v>
      </c>
      <c r="I223">
        <v>775058</v>
      </c>
      <c r="J223">
        <v>3604775</v>
      </c>
      <c r="K223">
        <v>989756</v>
      </c>
      <c r="L223">
        <v>878877</v>
      </c>
      <c r="M223">
        <v>494023</v>
      </c>
      <c r="N223">
        <v>612716</v>
      </c>
      <c r="O223">
        <v>453789</v>
      </c>
      <c r="P223">
        <v>79769</v>
      </c>
      <c r="Q223">
        <v>49877</v>
      </c>
      <c r="R223">
        <v>34949</v>
      </c>
      <c r="S223">
        <v>7909</v>
      </c>
      <c r="T223">
        <v>3110</v>
      </c>
      <c r="U223" t="s">
        <v>1938</v>
      </c>
      <c r="V223">
        <v>11</v>
      </c>
      <c r="W223">
        <v>3</v>
      </c>
      <c r="X223" t="s">
        <v>1939</v>
      </c>
      <c r="Y223" t="s">
        <v>1940</v>
      </c>
      <c r="Z223" t="s">
        <v>1941</v>
      </c>
      <c r="AA223" t="s">
        <v>51</v>
      </c>
      <c r="AB223" t="s">
        <v>45</v>
      </c>
      <c r="AC223">
        <v>46220</v>
      </c>
      <c r="AD223">
        <v>39.849507500000001</v>
      </c>
      <c r="AE223">
        <v>-86.122813199999996</v>
      </c>
      <c r="AF223">
        <v>4</v>
      </c>
      <c r="AG223">
        <v>58</v>
      </c>
      <c r="AH223">
        <v>1</v>
      </c>
      <c r="AI223" t="s">
        <v>1942</v>
      </c>
      <c r="AJ223" t="s">
        <v>1943</v>
      </c>
      <c r="AK223" t="s">
        <v>1944</v>
      </c>
      <c r="AL223" t="s">
        <v>1945</v>
      </c>
      <c r="AM223" t="s">
        <v>1946</v>
      </c>
      <c r="AN223">
        <v>4</v>
      </c>
      <c r="AO223">
        <v>1</v>
      </c>
      <c r="AP223">
        <v>0</v>
      </c>
      <c r="AQ223">
        <v>1</v>
      </c>
      <c r="AR223" t="s">
        <v>1947</v>
      </c>
      <c r="AS223">
        <v>46220</v>
      </c>
      <c r="AT223">
        <v>2</v>
      </c>
    </row>
    <row r="224" spans="1:46">
      <c r="A224">
        <v>222</v>
      </c>
      <c r="B224" t="s">
        <v>5</v>
      </c>
      <c r="C224" s="1">
        <v>43546</v>
      </c>
      <c r="D224">
        <v>18</v>
      </c>
      <c r="E224" t="s">
        <v>45</v>
      </c>
      <c r="F224">
        <v>18097</v>
      </c>
      <c r="G224" t="s">
        <v>46</v>
      </c>
      <c r="H224">
        <v>215841</v>
      </c>
      <c r="I224">
        <v>748741</v>
      </c>
      <c r="J224">
        <v>4136626</v>
      </c>
      <c r="K224">
        <v>1033775</v>
      </c>
      <c r="L224">
        <v>904421</v>
      </c>
      <c r="M224">
        <v>514270</v>
      </c>
      <c r="N224">
        <v>733292</v>
      </c>
      <c r="O224">
        <v>733929</v>
      </c>
      <c r="P224">
        <v>121213</v>
      </c>
      <c r="Q224">
        <v>55667</v>
      </c>
      <c r="R224">
        <v>31131</v>
      </c>
      <c r="S224">
        <v>5244</v>
      </c>
      <c r="T224">
        <v>3684</v>
      </c>
      <c r="U224" t="s">
        <v>1948</v>
      </c>
      <c r="V224">
        <v>11</v>
      </c>
      <c r="W224">
        <v>3</v>
      </c>
      <c r="X224" t="s">
        <v>1949</v>
      </c>
      <c r="Y224" t="s">
        <v>422</v>
      </c>
      <c r="Z224" t="s">
        <v>1950</v>
      </c>
      <c r="AA224" t="s">
        <v>51</v>
      </c>
      <c r="AB224" t="s">
        <v>45</v>
      </c>
      <c r="AC224">
        <v>46217</v>
      </c>
      <c r="AD224">
        <v>39.665307255800002</v>
      </c>
      <c r="AE224">
        <v>-86.180830396299996</v>
      </c>
      <c r="AF224">
        <v>4</v>
      </c>
      <c r="AG224">
        <v>99</v>
      </c>
      <c r="AH224">
        <v>1</v>
      </c>
      <c r="AI224" t="s">
        <v>1951</v>
      </c>
      <c r="AJ224" t="s">
        <v>1952</v>
      </c>
      <c r="AK224" t="s">
        <v>1068</v>
      </c>
      <c r="AL224" t="s">
        <v>1953</v>
      </c>
      <c r="AM224" t="s">
        <v>1954</v>
      </c>
      <c r="AN224">
        <v>5</v>
      </c>
      <c r="AO224">
        <v>1</v>
      </c>
      <c r="AP224">
        <v>0</v>
      </c>
      <c r="AQ224">
        <v>0</v>
      </c>
      <c r="AR224" t="s">
        <v>1955</v>
      </c>
      <c r="AS224">
        <v>46217</v>
      </c>
      <c r="AT224">
        <v>10</v>
      </c>
    </row>
    <row r="225" spans="1:46">
      <c r="A225">
        <v>223</v>
      </c>
      <c r="B225" t="s">
        <v>5</v>
      </c>
      <c r="C225" s="1">
        <v>43547</v>
      </c>
      <c r="D225">
        <v>18</v>
      </c>
      <c r="E225" t="s">
        <v>45</v>
      </c>
      <c r="F225">
        <v>18097</v>
      </c>
      <c r="G225" t="s">
        <v>46</v>
      </c>
      <c r="H225">
        <v>228732</v>
      </c>
      <c r="I225">
        <v>735850</v>
      </c>
      <c r="J225">
        <v>4052388</v>
      </c>
      <c r="K225">
        <v>1039140</v>
      </c>
      <c r="L225">
        <v>941734</v>
      </c>
      <c r="M225">
        <v>517111</v>
      </c>
      <c r="N225">
        <v>712698</v>
      </c>
      <c r="O225">
        <v>637115</v>
      </c>
      <c r="P225">
        <v>111433</v>
      </c>
      <c r="Q225">
        <v>55625</v>
      </c>
      <c r="R225">
        <v>29293</v>
      </c>
      <c r="S225">
        <v>4842</v>
      </c>
      <c r="T225">
        <v>3397</v>
      </c>
      <c r="U225" t="s">
        <v>1956</v>
      </c>
      <c r="V225">
        <v>11</v>
      </c>
      <c r="W225">
        <v>3</v>
      </c>
      <c r="X225" t="s">
        <v>1957</v>
      </c>
      <c r="Y225" t="s">
        <v>284</v>
      </c>
      <c r="Z225" t="s">
        <v>1958</v>
      </c>
      <c r="AA225" t="s">
        <v>51</v>
      </c>
      <c r="AB225" t="s">
        <v>45</v>
      </c>
      <c r="AC225">
        <v>46217</v>
      </c>
      <c r="AD225">
        <v>39.664159071199997</v>
      </c>
      <c r="AE225">
        <v>-86.198400000000007</v>
      </c>
      <c r="AF225">
        <v>1.5</v>
      </c>
      <c r="AG225">
        <v>26</v>
      </c>
      <c r="AH225">
        <v>0</v>
      </c>
      <c r="AI225" t="s">
        <v>1959</v>
      </c>
      <c r="AJ225" t="s">
        <v>1960</v>
      </c>
      <c r="AK225" t="s">
        <v>324</v>
      </c>
      <c r="AL225" t="s">
        <v>1961</v>
      </c>
      <c r="AM225" t="s">
        <v>1962</v>
      </c>
      <c r="AN225">
        <v>1</v>
      </c>
      <c r="AO225">
        <v>0</v>
      </c>
      <c r="AP225">
        <v>0</v>
      </c>
      <c r="AQ225">
        <v>0</v>
      </c>
      <c r="AR225" t="s">
        <v>1963</v>
      </c>
      <c r="AS225">
        <v>46217</v>
      </c>
      <c r="AT225">
        <v>10</v>
      </c>
    </row>
    <row r="226" spans="1:46">
      <c r="A226">
        <v>224</v>
      </c>
      <c r="B226" t="s">
        <v>5</v>
      </c>
      <c r="C226" s="1">
        <v>43549</v>
      </c>
      <c r="D226">
        <v>18</v>
      </c>
      <c r="E226" t="s">
        <v>45</v>
      </c>
      <c r="F226">
        <v>18097</v>
      </c>
      <c r="G226" t="s">
        <v>46</v>
      </c>
      <c r="H226">
        <v>212069</v>
      </c>
      <c r="I226">
        <v>752513</v>
      </c>
      <c r="J226">
        <v>3825461</v>
      </c>
      <c r="K226">
        <v>966177</v>
      </c>
      <c r="L226">
        <v>825590</v>
      </c>
      <c r="M226">
        <v>457899</v>
      </c>
      <c r="N226">
        <v>672116</v>
      </c>
      <c r="O226">
        <v>678768</v>
      </c>
      <c r="P226">
        <v>117352</v>
      </c>
      <c r="Q226">
        <v>64581</v>
      </c>
      <c r="R226">
        <v>33033</v>
      </c>
      <c r="S226">
        <v>5825</v>
      </c>
      <c r="T226">
        <v>4120</v>
      </c>
      <c r="U226" t="s">
        <v>1964</v>
      </c>
      <c r="V226">
        <v>12</v>
      </c>
      <c r="W226">
        <v>3</v>
      </c>
      <c r="X226" t="s">
        <v>1965</v>
      </c>
      <c r="Y226" t="s">
        <v>439</v>
      </c>
      <c r="Z226" t="s">
        <v>1966</v>
      </c>
      <c r="AA226" t="s">
        <v>51</v>
      </c>
      <c r="AB226" t="s">
        <v>45</v>
      </c>
      <c r="AC226">
        <v>46219</v>
      </c>
      <c r="AD226">
        <v>39.797548891300004</v>
      </c>
      <c r="AE226">
        <v>-86.010136306299998</v>
      </c>
      <c r="AF226">
        <v>2.5</v>
      </c>
      <c r="AG226">
        <v>41</v>
      </c>
      <c r="AH226">
        <v>1</v>
      </c>
      <c r="AI226" t="s">
        <v>1967</v>
      </c>
      <c r="AJ226" t="s">
        <v>1968</v>
      </c>
      <c r="AK226" t="s">
        <v>324</v>
      </c>
      <c r="AL226" t="s">
        <v>1969</v>
      </c>
      <c r="AM226" t="s">
        <v>1970</v>
      </c>
      <c r="AN226">
        <v>2</v>
      </c>
      <c r="AO226">
        <v>0</v>
      </c>
      <c r="AP226">
        <v>0</v>
      </c>
      <c r="AQ226">
        <v>0</v>
      </c>
      <c r="AR226" s="2" t="s">
        <v>1971</v>
      </c>
      <c r="AS226">
        <v>46219</v>
      </c>
      <c r="AT226">
        <v>9</v>
      </c>
    </row>
    <row r="227" spans="1:46">
      <c r="A227">
        <v>225</v>
      </c>
      <c r="B227" t="s">
        <v>5</v>
      </c>
      <c r="C227" s="1">
        <v>43550</v>
      </c>
      <c r="D227">
        <v>18</v>
      </c>
      <c r="E227" t="s">
        <v>45</v>
      </c>
      <c r="F227">
        <v>18097</v>
      </c>
      <c r="G227" t="s">
        <v>46</v>
      </c>
      <c r="H227">
        <v>210652</v>
      </c>
      <c r="I227">
        <v>753930</v>
      </c>
      <c r="J227">
        <v>3868517</v>
      </c>
      <c r="K227">
        <v>979424</v>
      </c>
      <c r="L227">
        <v>824115</v>
      </c>
      <c r="M227">
        <v>448402</v>
      </c>
      <c r="N227">
        <v>677152</v>
      </c>
      <c r="O227">
        <v>712584</v>
      </c>
      <c r="P227">
        <v>122266</v>
      </c>
      <c r="Q227">
        <v>60108</v>
      </c>
      <c r="R227">
        <v>35646</v>
      </c>
      <c r="S227">
        <v>4908</v>
      </c>
      <c r="T227">
        <v>3912</v>
      </c>
      <c r="U227" t="s">
        <v>1972</v>
      </c>
      <c r="V227">
        <v>12</v>
      </c>
      <c r="W227">
        <v>3</v>
      </c>
      <c r="X227" t="s">
        <v>1973</v>
      </c>
      <c r="Y227" t="s">
        <v>1974</v>
      </c>
      <c r="Z227" t="s">
        <v>1975</v>
      </c>
      <c r="AA227" t="s">
        <v>51</v>
      </c>
      <c r="AB227" t="s">
        <v>45</v>
      </c>
      <c r="AC227">
        <v>46227</v>
      </c>
      <c r="AD227">
        <v>39.692814400000003</v>
      </c>
      <c r="AE227">
        <v>-86.108972199999997</v>
      </c>
      <c r="AF227">
        <v>3.5</v>
      </c>
      <c r="AG227">
        <v>16</v>
      </c>
      <c r="AH227">
        <v>0</v>
      </c>
      <c r="AI227" t="s">
        <v>1976</v>
      </c>
      <c r="AJ227" t="s">
        <v>1977</v>
      </c>
      <c r="AL227" t="s">
        <v>1978</v>
      </c>
      <c r="AM227" t="s">
        <v>1979</v>
      </c>
      <c r="AN227">
        <v>1</v>
      </c>
      <c r="AO227">
        <v>0</v>
      </c>
      <c r="AP227">
        <v>0</v>
      </c>
      <c r="AQ227">
        <v>0</v>
      </c>
      <c r="AR227" t="s">
        <v>1980</v>
      </c>
      <c r="AS227">
        <v>46227</v>
      </c>
      <c r="AT227">
        <v>5</v>
      </c>
    </row>
    <row r="228" spans="1:46">
      <c r="A228">
        <v>226</v>
      </c>
      <c r="B228" t="s">
        <v>5</v>
      </c>
      <c r="C228" s="1">
        <v>43554</v>
      </c>
      <c r="D228">
        <v>18</v>
      </c>
      <c r="E228" t="s">
        <v>45</v>
      </c>
      <c r="F228">
        <v>18097</v>
      </c>
      <c r="G228" t="s">
        <v>46</v>
      </c>
      <c r="H228">
        <v>218847</v>
      </c>
      <c r="I228">
        <v>745735</v>
      </c>
      <c r="J228">
        <v>3811547</v>
      </c>
      <c r="K228">
        <v>947166</v>
      </c>
      <c r="L228">
        <v>904653</v>
      </c>
      <c r="M228">
        <v>498162</v>
      </c>
      <c r="N228">
        <v>682222</v>
      </c>
      <c r="O228">
        <v>593076</v>
      </c>
      <c r="P228">
        <v>98251</v>
      </c>
      <c r="Q228">
        <v>52899</v>
      </c>
      <c r="R228">
        <v>27263</v>
      </c>
      <c r="S228">
        <v>4967</v>
      </c>
      <c r="T228">
        <v>2888</v>
      </c>
      <c r="U228" t="s">
        <v>1981</v>
      </c>
      <c r="V228">
        <v>12</v>
      </c>
      <c r="W228">
        <v>3</v>
      </c>
      <c r="X228" t="s">
        <v>1982</v>
      </c>
      <c r="Y228" t="s">
        <v>49</v>
      </c>
      <c r="Z228" t="s">
        <v>1983</v>
      </c>
      <c r="AA228" t="s">
        <v>51</v>
      </c>
      <c r="AB228" t="s">
        <v>45</v>
      </c>
      <c r="AC228">
        <v>46227</v>
      </c>
      <c r="AD228">
        <v>39.714614733499999</v>
      </c>
      <c r="AE228">
        <v>-86.121271500000006</v>
      </c>
      <c r="AF228">
        <v>2.5</v>
      </c>
      <c r="AG228">
        <v>34</v>
      </c>
      <c r="AH228">
        <v>1</v>
      </c>
      <c r="AI228" t="s">
        <v>1984</v>
      </c>
      <c r="AJ228" t="s">
        <v>1985</v>
      </c>
      <c r="AK228" t="s">
        <v>1910</v>
      </c>
      <c r="AL228" t="s">
        <v>1986</v>
      </c>
      <c r="AM228" t="s">
        <v>1987</v>
      </c>
      <c r="AN228">
        <v>1</v>
      </c>
      <c r="AO228">
        <v>0</v>
      </c>
      <c r="AP228">
        <v>0</v>
      </c>
      <c r="AQ228">
        <v>0</v>
      </c>
      <c r="AR228" t="s">
        <v>1988</v>
      </c>
      <c r="AS228">
        <v>46227</v>
      </c>
      <c r="AT228">
        <v>5</v>
      </c>
    </row>
    <row r="229" spans="1:46">
      <c r="A229">
        <v>227</v>
      </c>
      <c r="B229" t="s">
        <v>5</v>
      </c>
      <c r="C229" s="1">
        <v>43558</v>
      </c>
      <c r="D229">
        <v>18</v>
      </c>
      <c r="E229" t="s">
        <v>45</v>
      </c>
      <c r="F229">
        <v>18057</v>
      </c>
      <c r="G229" t="s">
        <v>219</v>
      </c>
      <c r="H229">
        <v>64447</v>
      </c>
      <c r="I229">
        <v>273564</v>
      </c>
      <c r="J229">
        <v>1523923</v>
      </c>
      <c r="K229">
        <v>353987</v>
      </c>
      <c r="L229">
        <v>346494</v>
      </c>
      <c r="M229">
        <v>180274</v>
      </c>
      <c r="N229">
        <v>261504</v>
      </c>
      <c r="O229">
        <v>268404</v>
      </c>
      <c r="P229">
        <v>78254</v>
      </c>
      <c r="Q229">
        <v>20134</v>
      </c>
      <c r="R229">
        <v>11052</v>
      </c>
      <c r="S229">
        <v>2242</v>
      </c>
      <c r="T229">
        <v>1578</v>
      </c>
      <c r="U229" t="s">
        <v>1989</v>
      </c>
      <c r="V229">
        <v>13</v>
      </c>
      <c r="W229">
        <v>4</v>
      </c>
      <c r="X229" t="s">
        <v>1990</v>
      </c>
      <c r="Y229" t="s">
        <v>284</v>
      </c>
      <c r="Z229" t="s">
        <v>1991</v>
      </c>
      <c r="AA229" t="s">
        <v>51</v>
      </c>
      <c r="AB229" t="s">
        <v>45</v>
      </c>
      <c r="AC229">
        <v>46236</v>
      </c>
      <c r="AD229">
        <v>39.863812398299999</v>
      </c>
      <c r="AE229">
        <v>-85.971376071700007</v>
      </c>
      <c r="AF229">
        <v>2</v>
      </c>
      <c r="AG229">
        <v>28</v>
      </c>
      <c r="AH229">
        <v>1</v>
      </c>
      <c r="AI229" t="s">
        <v>1992</v>
      </c>
      <c r="AJ229" t="s">
        <v>1993</v>
      </c>
      <c r="AK229" t="s">
        <v>324</v>
      </c>
      <c r="AL229" t="s">
        <v>1994</v>
      </c>
      <c r="AM229" t="s">
        <v>1995</v>
      </c>
      <c r="AN229">
        <v>5</v>
      </c>
      <c r="AO229">
        <v>1</v>
      </c>
      <c r="AP229">
        <v>0</v>
      </c>
      <c r="AQ229">
        <v>0</v>
      </c>
      <c r="AR229" t="s">
        <v>1996</v>
      </c>
      <c r="AS229">
        <v>46236</v>
      </c>
      <c r="AT229">
        <v>6</v>
      </c>
    </row>
    <row r="230" spans="1:46">
      <c r="A230">
        <v>228</v>
      </c>
      <c r="B230" t="s">
        <v>5</v>
      </c>
      <c r="C230" s="1">
        <v>43559</v>
      </c>
      <c r="D230">
        <v>18</v>
      </c>
      <c r="E230" t="s">
        <v>45</v>
      </c>
      <c r="F230">
        <v>18059</v>
      </c>
      <c r="G230" t="s">
        <v>761</v>
      </c>
      <c r="H230">
        <v>13078</v>
      </c>
      <c r="I230">
        <v>65090</v>
      </c>
      <c r="J230">
        <v>345688</v>
      </c>
      <c r="K230">
        <v>76528</v>
      </c>
      <c r="L230">
        <v>72099</v>
      </c>
      <c r="M230">
        <v>28818</v>
      </c>
      <c r="N230">
        <v>61410</v>
      </c>
      <c r="O230">
        <v>76344</v>
      </c>
      <c r="P230">
        <v>20261</v>
      </c>
      <c r="Q230">
        <v>4444</v>
      </c>
      <c r="R230">
        <v>4788</v>
      </c>
      <c r="S230">
        <v>572</v>
      </c>
      <c r="T230">
        <v>424</v>
      </c>
      <c r="U230" t="s">
        <v>1997</v>
      </c>
      <c r="V230">
        <v>13</v>
      </c>
      <c r="W230">
        <v>4</v>
      </c>
      <c r="X230" t="s">
        <v>1998</v>
      </c>
      <c r="Y230" t="s">
        <v>406</v>
      </c>
      <c r="Z230" t="s">
        <v>1999</v>
      </c>
      <c r="AA230" t="s">
        <v>51</v>
      </c>
      <c r="AB230" t="s">
        <v>45</v>
      </c>
      <c r="AC230">
        <v>46229</v>
      </c>
      <c r="AD230">
        <v>39.774563000000001</v>
      </c>
      <c r="AE230">
        <v>-85.994274000000004</v>
      </c>
      <c r="AF230">
        <v>2.5</v>
      </c>
      <c r="AG230">
        <v>23</v>
      </c>
      <c r="AH230">
        <v>1</v>
      </c>
      <c r="AI230" t="s">
        <v>2000</v>
      </c>
      <c r="AJ230" t="s">
        <v>2001</v>
      </c>
      <c r="AK230" t="s">
        <v>2002</v>
      </c>
      <c r="AL230" t="s">
        <v>2003</v>
      </c>
      <c r="AM230" t="s">
        <v>2004</v>
      </c>
      <c r="AN230">
        <v>5</v>
      </c>
      <c r="AO230">
        <v>0</v>
      </c>
      <c r="AP230">
        <v>1</v>
      </c>
      <c r="AQ230">
        <v>0</v>
      </c>
      <c r="AR230" t="s">
        <v>2005</v>
      </c>
      <c r="AS230">
        <v>46229</v>
      </c>
      <c r="AT230">
        <v>9</v>
      </c>
    </row>
    <row r="231" spans="1:46">
      <c r="A231">
        <v>229</v>
      </c>
      <c r="B231" t="s">
        <v>5</v>
      </c>
      <c r="C231" s="1">
        <v>43559</v>
      </c>
      <c r="D231">
        <v>18</v>
      </c>
      <c r="E231" t="s">
        <v>45</v>
      </c>
      <c r="F231">
        <v>18097</v>
      </c>
      <c r="G231" t="s">
        <v>46</v>
      </c>
      <c r="H231">
        <v>195207</v>
      </c>
      <c r="I231">
        <v>769375</v>
      </c>
      <c r="J231">
        <v>4064385</v>
      </c>
      <c r="K231">
        <v>985299</v>
      </c>
      <c r="L231">
        <v>857944</v>
      </c>
      <c r="M231">
        <v>468436</v>
      </c>
      <c r="N231">
        <v>676496</v>
      </c>
      <c r="O231">
        <v>842830</v>
      </c>
      <c r="P231">
        <v>151390</v>
      </c>
      <c r="Q231">
        <v>50765</v>
      </c>
      <c r="R231">
        <v>25005</v>
      </c>
      <c r="S231">
        <v>4625</v>
      </c>
      <c r="T231">
        <v>1595</v>
      </c>
      <c r="U231" t="s">
        <v>2006</v>
      </c>
      <c r="V231">
        <v>13</v>
      </c>
      <c r="W231">
        <v>4</v>
      </c>
      <c r="X231" t="s">
        <v>2007</v>
      </c>
      <c r="Y231" t="s">
        <v>406</v>
      </c>
      <c r="Z231" t="s">
        <v>2008</v>
      </c>
      <c r="AA231" t="s">
        <v>51</v>
      </c>
      <c r="AB231" t="s">
        <v>45</v>
      </c>
      <c r="AC231">
        <v>46203</v>
      </c>
      <c r="AD231">
        <v>39.709099000000002</v>
      </c>
      <c r="AE231">
        <v>-86.082211000000001</v>
      </c>
      <c r="AF231">
        <v>2</v>
      </c>
      <c r="AG231">
        <v>16</v>
      </c>
      <c r="AH231">
        <v>1</v>
      </c>
      <c r="AI231" t="s">
        <v>2009</v>
      </c>
      <c r="AJ231" t="s">
        <v>2010</v>
      </c>
      <c r="AK231" t="s">
        <v>1836</v>
      </c>
      <c r="AL231" t="s">
        <v>2011</v>
      </c>
      <c r="AM231" t="s">
        <v>2012</v>
      </c>
      <c r="AN231">
        <v>4</v>
      </c>
      <c r="AO231">
        <v>0</v>
      </c>
      <c r="AP231">
        <v>0</v>
      </c>
      <c r="AQ231">
        <v>0</v>
      </c>
      <c r="AR231" t="s">
        <v>2013</v>
      </c>
      <c r="AS231">
        <v>46203</v>
      </c>
      <c r="AT231">
        <v>1</v>
      </c>
    </row>
    <row r="232" spans="1:46">
      <c r="A232">
        <v>230</v>
      </c>
      <c r="B232" t="s">
        <v>5</v>
      </c>
      <c r="C232" s="1">
        <v>43559</v>
      </c>
      <c r="D232">
        <v>18</v>
      </c>
      <c r="E232" t="s">
        <v>45</v>
      </c>
      <c r="F232">
        <v>18097</v>
      </c>
      <c r="G232" t="s">
        <v>46</v>
      </c>
      <c r="H232">
        <v>195207</v>
      </c>
      <c r="I232">
        <v>769375</v>
      </c>
      <c r="J232">
        <v>4064385</v>
      </c>
      <c r="K232">
        <v>985299</v>
      </c>
      <c r="L232">
        <v>857944</v>
      </c>
      <c r="M232">
        <v>468436</v>
      </c>
      <c r="N232">
        <v>676496</v>
      </c>
      <c r="O232">
        <v>842830</v>
      </c>
      <c r="P232">
        <v>151390</v>
      </c>
      <c r="Q232">
        <v>50765</v>
      </c>
      <c r="R232">
        <v>25005</v>
      </c>
      <c r="S232">
        <v>4625</v>
      </c>
      <c r="T232">
        <v>1595</v>
      </c>
      <c r="U232" t="s">
        <v>2006</v>
      </c>
      <c r="V232">
        <v>13</v>
      </c>
      <c r="W232">
        <v>4</v>
      </c>
      <c r="X232" t="s">
        <v>2014</v>
      </c>
      <c r="Y232" t="s">
        <v>2015</v>
      </c>
      <c r="Z232" t="s">
        <v>2016</v>
      </c>
      <c r="AA232" t="s">
        <v>51</v>
      </c>
      <c r="AB232" t="s">
        <v>45</v>
      </c>
      <c r="AC232">
        <v>46202</v>
      </c>
      <c r="AD232">
        <v>39.775691000000002</v>
      </c>
      <c r="AE232">
        <v>-86.155721999999997</v>
      </c>
      <c r="AF232">
        <v>4.5</v>
      </c>
      <c r="AG232">
        <v>43</v>
      </c>
      <c r="AH232">
        <v>1</v>
      </c>
      <c r="AI232" t="s">
        <v>2017</v>
      </c>
      <c r="AJ232" t="s">
        <v>2018</v>
      </c>
      <c r="AK232" t="s">
        <v>2019</v>
      </c>
      <c r="AL232" t="s">
        <v>2020</v>
      </c>
      <c r="AM232" t="s">
        <v>2021</v>
      </c>
      <c r="AN232">
        <v>5</v>
      </c>
      <c r="AO232">
        <v>1</v>
      </c>
      <c r="AP232">
        <v>0</v>
      </c>
      <c r="AQ232">
        <v>0</v>
      </c>
      <c r="AR232" s="2" t="s">
        <v>2022</v>
      </c>
      <c r="AS232">
        <v>46202</v>
      </c>
      <c r="AT232">
        <v>1</v>
      </c>
    </row>
    <row r="233" spans="1:46">
      <c r="A233">
        <v>231</v>
      </c>
      <c r="B233" t="s">
        <v>5</v>
      </c>
      <c r="C233" s="1">
        <v>43561</v>
      </c>
      <c r="D233">
        <v>18</v>
      </c>
      <c r="E233" t="s">
        <v>45</v>
      </c>
      <c r="F233">
        <v>18097</v>
      </c>
      <c r="G233" t="s">
        <v>46</v>
      </c>
      <c r="H233">
        <v>209653</v>
      </c>
      <c r="I233">
        <v>754929</v>
      </c>
      <c r="J233">
        <v>4148029</v>
      </c>
      <c r="K233">
        <v>1058983</v>
      </c>
      <c r="L233">
        <v>958349</v>
      </c>
      <c r="M233">
        <v>515630</v>
      </c>
      <c r="N233">
        <v>713068</v>
      </c>
      <c r="O233">
        <v>691173</v>
      </c>
      <c r="P233">
        <v>124605</v>
      </c>
      <c r="Q233">
        <v>52616</v>
      </c>
      <c r="R233">
        <v>26877</v>
      </c>
      <c r="S233">
        <v>5036</v>
      </c>
      <c r="T233">
        <v>1692</v>
      </c>
      <c r="U233" t="s">
        <v>2023</v>
      </c>
      <c r="V233">
        <v>13</v>
      </c>
      <c r="W233">
        <v>4</v>
      </c>
      <c r="X233" t="s">
        <v>2024</v>
      </c>
      <c r="Y233" t="s">
        <v>2025</v>
      </c>
      <c r="Z233" t="s">
        <v>2026</v>
      </c>
      <c r="AA233" t="s">
        <v>51</v>
      </c>
      <c r="AB233" t="s">
        <v>45</v>
      </c>
      <c r="AC233">
        <v>46240</v>
      </c>
      <c r="AD233">
        <v>39.917664799999997</v>
      </c>
      <c r="AE233">
        <v>-86.103998500000003</v>
      </c>
      <c r="AF233">
        <v>4</v>
      </c>
      <c r="AG233">
        <v>8</v>
      </c>
      <c r="AH233">
        <v>1</v>
      </c>
      <c r="AI233" t="s">
        <v>2027</v>
      </c>
      <c r="AJ233" t="s">
        <v>2028</v>
      </c>
      <c r="AK233" t="s">
        <v>2029</v>
      </c>
      <c r="AL233" t="s">
        <v>2030</v>
      </c>
      <c r="AM233" t="s">
        <v>2031</v>
      </c>
      <c r="AN233">
        <v>3</v>
      </c>
      <c r="AO233">
        <v>1</v>
      </c>
      <c r="AP233">
        <v>0</v>
      </c>
      <c r="AQ233">
        <v>0</v>
      </c>
      <c r="AR233" t="s">
        <v>2032</v>
      </c>
      <c r="AS233">
        <v>46240</v>
      </c>
      <c r="AT233">
        <v>2</v>
      </c>
    </row>
    <row r="234" spans="1:46">
      <c r="A234">
        <v>232</v>
      </c>
      <c r="B234" t="s">
        <v>5</v>
      </c>
      <c r="C234" s="1">
        <v>43561</v>
      </c>
      <c r="D234">
        <v>18</v>
      </c>
      <c r="E234" t="s">
        <v>45</v>
      </c>
      <c r="F234">
        <v>18097</v>
      </c>
      <c r="G234" t="s">
        <v>46</v>
      </c>
      <c r="H234">
        <v>209653</v>
      </c>
      <c r="I234">
        <v>754929</v>
      </c>
      <c r="J234">
        <v>4148029</v>
      </c>
      <c r="K234">
        <v>1058983</v>
      </c>
      <c r="L234">
        <v>958349</v>
      </c>
      <c r="M234">
        <v>515630</v>
      </c>
      <c r="N234">
        <v>713068</v>
      </c>
      <c r="O234">
        <v>691173</v>
      </c>
      <c r="P234">
        <v>124605</v>
      </c>
      <c r="Q234">
        <v>52616</v>
      </c>
      <c r="R234">
        <v>26877</v>
      </c>
      <c r="S234">
        <v>5036</v>
      </c>
      <c r="T234">
        <v>1692</v>
      </c>
      <c r="U234" t="s">
        <v>2023</v>
      </c>
      <c r="V234">
        <v>13</v>
      </c>
      <c r="W234">
        <v>4</v>
      </c>
      <c r="X234" t="s">
        <v>2033</v>
      </c>
      <c r="Y234" t="s">
        <v>268</v>
      </c>
      <c r="Z234" t="s">
        <v>2034</v>
      </c>
      <c r="AA234" t="s">
        <v>51</v>
      </c>
      <c r="AB234" t="s">
        <v>45</v>
      </c>
      <c r="AC234">
        <v>46219</v>
      </c>
      <c r="AD234">
        <v>39.772262713000003</v>
      </c>
      <c r="AE234">
        <v>-86.033862456700007</v>
      </c>
      <c r="AF234">
        <v>2.5</v>
      </c>
      <c r="AG234">
        <v>26</v>
      </c>
      <c r="AH234">
        <v>0</v>
      </c>
      <c r="AI234" t="s">
        <v>2035</v>
      </c>
      <c r="AJ234" t="s">
        <v>2036</v>
      </c>
      <c r="AK234" t="s">
        <v>2037</v>
      </c>
      <c r="AL234" t="s">
        <v>2038</v>
      </c>
      <c r="AM234" t="s">
        <v>2039</v>
      </c>
      <c r="AN234">
        <v>1</v>
      </c>
      <c r="AO234">
        <v>0</v>
      </c>
      <c r="AP234">
        <v>1</v>
      </c>
      <c r="AQ234">
        <v>0</v>
      </c>
      <c r="AR234" t="s">
        <v>2040</v>
      </c>
      <c r="AS234">
        <v>46219</v>
      </c>
      <c r="AT234">
        <v>9</v>
      </c>
    </row>
    <row r="235" spans="1:46">
      <c r="A235">
        <v>233</v>
      </c>
      <c r="B235" t="s">
        <v>5</v>
      </c>
      <c r="C235" s="1">
        <v>43562</v>
      </c>
      <c r="D235">
        <v>18</v>
      </c>
      <c r="E235" t="s">
        <v>45</v>
      </c>
      <c r="F235">
        <v>18097</v>
      </c>
      <c r="G235" t="s">
        <v>46</v>
      </c>
      <c r="H235">
        <v>221378</v>
      </c>
      <c r="I235">
        <v>743204</v>
      </c>
      <c r="J235">
        <v>3745915</v>
      </c>
      <c r="K235">
        <v>979308</v>
      </c>
      <c r="L235">
        <v>910686</v>
      </c>
      <c r="M235">
        <v>463763</v>
      </c>
      <c r="N235">
        <v>623140</v>
      </c>
      <c r="O235">
        <v>579301</v>
      </c>
      <c r="P235">
        <v>106499</v>
      </c>
      <c r="Q235">
        <v>48225</v>
      </c>
      <c r="R235">
        <v>27094</v>
      </c>
      <c r="S235">
        <v>5608</v>
      </c>
      <c r="T235">
        <v>2291</v>
      </c>
      <c r="U235" t="s">
        <v>2041</v>
      </c>
      <c r="V235">
        <v>14</v>
      </c>
      <c r="W235">
        <v>4</v>
      </c>
      <c r="X235" t="s">
        <v>2042</v>
      </c>
      <c r="Y235" t="s">
        <v>1898</v>
      </c>
      <c r="Z235" t="s">
        <v>2043</v>
      </c>
      <c r="AA235" t="s">
        <v>51</v>
      </c>
      <c r="AB235" t="s">
        <v>45</v>
      </c>
      <c r="AC235">
        <v>46227</v>
      </c>
      <c r="AD235">
        <v>39.694468700000002</v>
      </c>
      <c r="AE235">
        <v>-86.137661800000004</v>
      </c>
      <c r="AF235">
        <v>4</v>
      </c>
      <c r="AG235">
        <v>92</v>
      </c>
      <c r="AH235">
        <v>1</v>
      </c>
      <c r="AI235" t="s">
        <v>2044</v>
      </c>
      <c r="AJ235" t="s">
        <v>593</v>
      </c>
      <c r="AK235" t="s">
        <v>383</v>
      </c>
      <c r="AL235" t="s">
        <v>2045</v>
      </c>
      <c r="AM235" t="s">
        <v>2046</v>
      </c>
      <c r="AN235">
        <v>1</v>
      </c>
      <c r="AO235">
        <v>0</v>
      </c>
      <c r="AP235">
        <v>0</v>
      </c>
      <c r="AQ235">
        <v>0</v>
      </c>
      <c r="AR235" s="2" t="s">
        <v>2047</v>
      </c>
      <c r="AS235">
        <v>46227</v>
      </c>
      <c r="AT235">
        <v>5</v>
      </c>
    </row>
    <row r="236" spans="1:46">
      <c r="A236">
        <v>234</v>
      </c>
      <c r="B236" t="s">
        <v>5</v>
      </c>
      <c r="C236" s="1">
        <v>43562</v>
      </c>
      <c r="D236">
        <v>18</v>
      </c>
      <c r="E236" t="s">
        <v>45</v>
      </c>
      <c r="F236">
        <v>18097</v>
      </c>
      <c r="G236" t="s">
        <v>46</v>
      </c>
      <c r="H236">
        <v>221378</v>
      </c>
      <c r="I236">
        <v>743204</v>
      </c>
      <c r="J236">
        <v>3745915</v>
      </c>
      <c r="K236">
        <v>979308</v>
      </c>
      <c r="L236">
        <v>910686</v>
      </c>
      <c r="M236">
        <v>463763</v>
      </c>
      <c r="N236">
        <v>623140</v>
      </c>
      <c r="O236">
        <v>579301</v>
      </c>
      <c r="P236">
        <v>106499</v>
      </c>
      <c r="Q236">
        <v>48225</v>
      </c>
      <c r="R236">
        <v>27094</v>
      </c>
      <c r="S236">
        <v>5608</v>
      </c>
      <c r="T236">
        <v>2291</v>
      </c>
      <c r="U236" t="s">
        <v>2041</v>
      </c>
      <c r="V236">
        <v>14</v>
      </c>
      <c r="W236">
        <v>4</v>
      </c>
      <c r="X236" t="s">
        <v>2048</v>
      </c>
      <c r="Y236" t="s">
        <v>2049</v>
      </c>
      <c r="Z236" t="s">
        <v>2050</v>
      </c>
      <c r="AA236" t="s">
        <v>51</v>
      </c>
      <c r="AB236" t="s">
        <v>45</v>
      </c>
      <c r="AC236">
        <v>46226</v>
      </c>
      <c r="AD236">
        <v>39.837339999999998</v>
      </c>
      <c r="AE236">
        <v>-86.022409999999994</v>
      </c>
      <c r="AF236">
        <v>3</v>
      </c>
      <c r="AG236">
        <v>8</v>
      </c>
      <c r="AH236">
        <v>0</v>
      </c>
      <c r="AI236" t="s">
        <v>2051</v>
      </c>
      <c r="AJ236" t="s">
        <v>2052</v>
      </c>
      <c r="AK236" t="s">
        <v>2053</v>
      </c>
      <c r="AL236" t="s">
        <v>2054</v>
      </c>
      <c r="AM236" t="s">
        <v>1388</v>
      </c>
      <c r="AN236">
        <v>3</v>
      </c>
      <c r="AO236">
        <v>4</v>
      </c>
      <c r="AP236">
        <v>0</v>
      </c>
      <c r="AQ236">
        <v>0</v>
      </c>
      <c r="AR236" s="2" t="s">
        <v>2055</v>
      </c>
      <c r="AS236">
        <v>46226</v>
      </c>
      <c r="AT236">
        <v>3</v>
      </c>
    </row>
    <row r="237" spans="1:46">
      <c r="A237">
        <v>235</v>
      </c>
      <c r="B237" t="s">
        <v>5</v>
      </c>
      <c r="C237" s="1">
        <v>43568</v>
      </c>
      <c r="D237">
        <v>18</v>
      </c>
      <c r="E237" t="s">
        <v>45</v>
      </c>
      <c r="F237">
        <v>18097</v>
      </c>
      <c r="G237" t="s">
        <v>46</v>
      </c>
      <c r="H237">
        <v>216652</v>
      </c>
      <c r="I237">
        <v>747930</v>
      </c>
      <c r="J237">
        <v>4286593</v>
      </c>
      <c r="K237">
        <v>1114540</v>
      </c>
      <c r="L237">
        <v>1018665</v>
      </c>
      <c r="M237">
        <v>521259</v>
      </c>
      <c r="N237">
        <v>717862</v>
      </c>
      <c r="O237">
        <v>692135</v>
      </c>
      <c r="P237">
        <v>135422</v>
      </c>
      <c r="Q237">
        <v>55897</v>
      </c>
      <c r="R237">
        <v>23979</v>
      </c>
      <c r="S237">
        <v>3711</v>
      </c>
      <c r="T237">
        <v>3123</v>
      </c>
      <c r="U237" t="s">
        <v>2056</v>
      </c>
      <c r="V237">
        <v>14</v>
      </c>
      <c r="W237">
        <v>4</v>
      </c>
      <c r="X237" t="s">
        <v>2057</v>
      </c>
      <c r="Y237" t="s">
        <v>2058</v>
      </c>
      <c r="Z237" t="s">
        <v>2059</v>
      </c>
      <c r="AA237" t="s">
        <v>51</v>
      </c>
      <c r="AB237" t="s">
        <v>45</v>
      </c>
      <c r="AC237">
        <v>46237</v>
      </c>
      <c r="AD237">
        <v>39.649557428800001</v>
      </c>
      <c r="AE237">
        <v>-86.084267153400006</v>
      </c>
      <c r="AF237">
        <v>3.5</v>
      </c>
      <c r="AG237">
        <v>78</v>
      </c>
      <c r="AH237">
        <v>1</v>
      </c>
      <c r="AI237" t="s">
        <v>2060</v>
      </c>
      <c r="AJ237" t="s">
        <v>2061</v>
      </c>
      <c r="AK237" t="s">
        <v>2062</v>
      </c>
      <c r="AL237" t="s">
        <v>2063</v>
      </c>
      <c r="AM237" t="s">
        <v>2064</v>
      </c>
      <c r="AN237">
        <v>1</v>
      </c>
      <c r="AO237">
        <v>0</v>
      </c>
      <c r="AP237">
        <v>0</v>
      </c>
      <c r="AQ237">
        <v>0</v>
      </c>
      <c r="AR237" t="s">
        <v>2065</v>
      </c>
      <c r="AS237">
        <v>46237</v>
      </c>
      <c r="AT237">
        <v>5</v>
      </c>
    </row>
    <row r="238" spans="1:46">
      <c r="A238">
        <v>236</v>
      </c>
      <c r="B238" t="s">
        <v>5</v>
      </c>
      <c r="C238" s="1">
        <v>43571</v>
      </c>
      <c r="D238">
        <v>18</v>
      </c>
      <c r="E238" t="s">
        <v>45</v>
      </c>
      <c r="F238">
        <v>18097</v>
      </c>
      <c r="G238" t="s">
        <v>46</v>
      </c>
      <c r="H238">
        <v>204981</v>
      </c>
      <c r="I238">
        <v>759601</v>
      </c>
      <c r="J238">
        <v>4156645</v>
      </c>
      <c r="K238">
        <v>1088656</v>
      </c>
      <c r="L238">
        <v>915742</v>
      </c>
      <c r="M238">
        <v>485774</v>
      </c>
      <c r="N238">
        <v>698805</v>
      </c>
      <c r="O238">
        <v>748669</v>
      </c>
      <c r="P238">
        <v>133353</v>
      </c>
      <c r="Q238">
        <v>54982</v>
      </c>
      <c r="R238">
        <v>22903</v>
      </c>
      <c r="S238">
        <v>4576</v>
      </c>
      <c r="T238">
        <v>3185</v>
      </c>
      <c r="U238" t="s">
        <v>2066</v>
      </c>
      <c r="V238">
        <v>15</v>
      </c>
      <c r="W238">
        <v>4</v>
      </c>
      <c r="X238" t="s">
        <v>2067</v>
      </c>
      <c r="Y238" t="s">
        <v>2068</v>
      </c>
      <c r="Z238" t="s">
        <v>2069</v>
      </c>
      <c r="AA238" t="s">
        <v>51</v>
      </c>
      <c r="AB238" t="s">
        <v>45</v>
      </c>
      <c r="AC238">
        <v>46204</v>
      </c>
      <c r="AD238">
        <v>39.7668648</v>
      </c>
      <c r="AE238">
        <v>-86.159149900000003</v>
      </c>
      <c r="AF238">
        <v>4</v>
      </c>
      <c r="AG238">
        <v>29</v>
      </c>
      <c r="AH238">
        <v>1</v>
      </c>
      <c r="AI238" t="s">
        <v>2070</v>
      </c>
      <c r="AJ238" t="s">
        <v>2071</v>
      </c>
      <c r="AK238" t="s">
        <v>2072</v>
      </c>
      <c r="AL238" t="s">
        <v>2073</v>
      </c>
      <c r="AM238" t="s">
        <v>2074</v>
      </c>
      <c r="AN238">
        <v>5</v>
      </c>
      <c r="AO238">
        <v>1</v>
      </c>
      <c r="AP238">
        <v>1</v>
      </c>
      <c r="AQ238">
        <v>1</v>
      </c>
      <c r="AR238" t="s">
        <v>2075</v>
      </c>
      <c r="AS238">
        <v>46204</v>
      </c>
      <c r="AT238">
        <v>1</v>
      </c>
    </row>
    <row r="239" spans="1:46">
      <c r="A239">
        <v>237</v>
      </c>
      <c r="B239" t="s">
        <v>5</v>
      </c>
      <c r="C239" s="1">
        <v>43575</v>
      </c>
      <c r="D239">
        <v>18</v>
      </c>
      <c r="E239" t="s">
        <v>45</v>
      </c>
      <c r="F239">
        <v>18097</v>
      </c>
      <c r="G239" t="s">
        <v>46</v>
      </c>
      <c r="H239">
        <v>227590</v>
      </c>
      <c r="I239">
        <v>736992</v>
      </c>
      <c r="J239">
        <v>4008552</v>
      </c>
      <c r="K239">
        <v>1002810</v>
      </c>
      <c r="L239">
        <v>996282</v>
      </c>
      <c r="M239">
        <v>492799</v>
      </c>
      <c r="N239">
        <v>689240</v>
      </c>
      <c r="O239">
        <v>631087</v>
      </c>
      <c r="P239">
        <v>115471</v>
      </c>
      <c r="Q239">
        <v>52033</v>
      </c>
      <c r="R239">
        <v>23179</v>
      </c>
      <c r="S239">
        <v>3243</v>
      </c>
      <c r="T239">
        <v>2408</v>
      </c>
      <c r="U239" t="s">
        <v>2076</v>
      </c>
      <c r="V239">
        <v>15</v>
      </c>
      <c r="W239">
        <v>4</v>
      </c>
      <c r="X239" t="s">
        <v>2077</v>
      </c>
      <c r="Y239" t="s">
        <v>1082</v>
      </c>
      <c r="Z239" t="s">
        <v>2078</v>
      </c>
      <c r="AA239" t="s">
        <v>51</v>
      </c>
      <c r="AB239" t="s">
        <v>45</v>
      </c>
      <c r="AC239">
        <v>46219</v>
      </c>
      <c r="AD239">
        <v>39.797239500000003</v>
      </c>
      <c r="AE239">
        <v>-86.008853099999996</v>
      </c>
      <c r="AF239">
        <v>3.5</v>
      </c>
      <c r="AG239">
        <v>20</v>
      </c>
      <c r="AH239">
        <v>0</v>
      </c>
      <c r="AI239" t="s">
        <v>2079</v>
      </c>
      <c r="AJ239" t="s">
        <v>2080</v>
      </c>
      <c r="AK239" t="s">
        <v>324</v>
      </c>
      <c r="AL239" t="s">
        <v>2081</v>
      </c>
      <c r="AM239" t="s">
        <v>2082</v>
      </c>
      <c r="AN239">
        <v>5</v>
      </c>
      <c r="AO239">
        <v>1</v>
      </c>
      <c r="AP239">
        <v>0</v>
      </c>
      <c r="AQ239">
        <v>0</v>
      </c>
      <c r="AR239" t="s">
        <v>2083</v>
      </c>
      <c r="AS239">
        <v>46219</v>
      </c>
      <c r="AT239">
        <v>9</v>
      </c>
    </row>
    <row r="240" spans="1:46">
      <c r="A240">
        <v>238</v>
      </c>
      <c r="B240" t="s">
        <v>5</v>
      </c>
      <c r="C240" s="1">
        <v>43582</v>
      </c>
      <c r="D240">
        <v>18</v>
      </c>
      <c r="E240" t="s">
        <v>45</v>
      </c>
      <c r="F240">
        <v>18097</v>
      </c>
      <c r="G240" t="s">
        <v>46</v>
      </c>
      <c r="H240">
        <v>205234</v>
      </c>
      <c r="I240">
        <v>759348</v>
      </c>
      <c r="J240">
        <v>4064767</v>
      </c>
      <c r="K240">
        <v>1003267</v>
      </c>
      <c r="L240">
        <v>944709</v>
      </c>
      <c r="M240">
        <v>499259</v>
      </c>
      <c r="N240">
        <v>715295</v>
      </c>
      <c r="O240">
        <v>699732</v>
      </c>
      <c r="P240">
        <v>119855</v>
      </c>
      <c r="Q240">
        <v>47989</v>
      </c>
      <c r="R240">
        <v>29664</v>
      </c>
      <c r="S240">
        <v>3649</v>
      </c>
      <c r="T240">
        <v>1348</v>
      </c>
      <c r="U240" t="s">
        <v>2084</v>
      </c>
      <c r="V240">
        <v>16</v>
      </c>
      <c r="W240">
        <v>4</v>
      </c>
      <c r="X240" t="s">
        <v>2085</v>
      </c>
      <c r="Y240" t="s">
        <v>406</v>
      </c>
      <c r="Z240" t="s">
        <v>2086</v>
      </c>
      <c r="AA240" t="s">
        <v>51</v>
      </c>
      <c r="AB240" t="s">
        <v>45</v>
      </c>
      <c r="AC240">
        <v>46222</v>
      </c>
      <c r="AD240">
        <v>39.766081</v>
      </c>
      <c r="AE240">
        <v>-86.195828000000006</v>
      </c>
      <c r="AF240">
        <v>1.5</v>
      </c>
      <c r="AG240">
        <v>17</v>
      </c>
      <c r="AH240">
        <v>1</v>
      </c>
      <c r="AI240" t="s">
        <v>2087</v>
      </c>
      <c r="AJ240" t="s">
        <v>2088</v>
      </c>
      <c r="AK240" t="s">
        <v>1698</v>
      </c>
      <c r="AL240" t="s">
        <v>2089</v>
      </c>
      <c r="AM240" t="s">
        <v>2090</v>
      </c>
      <c r="AN240">
        <v>1</v>
      </c>
      <c r="AO240">
        <v>0</v>
      </c>
      <c r="AP240">
        <v>0</v>
      </c>
      <c r="AQ240">
        <v>0</v>
      </c>
      <c r="AR240" t="s">
        <v>2091</v>
      </c>
      <c r="AS240">
        <v>46222</v>
      </c>
      <c r="AT240">
        <v>1</v>
      </c>
    </row>
    <row r="241" spans="1:46">
      <c r="A241">
        <v>239</v>
      </c>
      <c r="B241" t="s">
        <v>5</v>
      </c>
      <c r="C241" s="1">
        <v>43582</v>
      </c>
      <c r="D241">
        <v>18</v>
      </c>
      <c r="E241" t="s">
        <v>45</v>
      </c>
      <c r="F241">
        <v>18097</v>
      </c>
      <c r="G241" t="s">
        <v>46</v>
      </c>
      <c r="H241">
        <v>205234</v>
      </c>
      <c r="I241">
        <v>759348</v>
      </c>
      <c r="J241">
        <v>4064767</v>
      </c>
      <c r="K241">
        <v>1003267</v>
      </c>
      <c r="L241">
        <v>944709</v>
      </c>
      <c r="M241">
        <v>499259</v>
      </c>
      <c r="N241">
        <v>715295</v>
      </c>
      <c r="O241">
        <v>699732</v>
      </c>
      <c r="P241">
        <v>119855</v>
      </c>
      <c r="Q241">
        <v>47989</v>
      </c>
      <c r="R241">
        <v>29664</v>
      </c>
      <c r="S241">
        <v>3649</v>
      </c>
      <c r="T241">
        <v>1348</v>
      </c>
      <c r="U241" t="s">
        <v>2084</v>
      </c>
      <c r="V241">
        <v>16</v>
      </c>
      <c r="W241">
        <v>4</v>
      </c>
      <c r="X241" t="s">
        <v>2092</v>
      </c>
      <c r="Y241" t="s">
        <v>284</v>
      </c>
      <c r="Z241" t="s">
        <v>2093</v>
      </c>
      <c r="AA241" t="s">
        <v>51</v>
      </c>
      <c r="AB241" t="s">
        <v>45</v>
      </c>
      <c r="AC241">
        <v>46227</v>
      </c>
      <c r="AD241">
        <v>39.706987531199999</v>
      </c>
      <c r="AE241">
        <v>-86.149561554200005</v>
      </c>
      <c r="AF241">
        <v>2.5</v>
      </c>
      <c r="AG241">
        <v>43</v>
      </c>
      <c r="AH241">
        <v>1</v>
      </c>
      <c r="AI241" t="s">
        <v>2094</v>
      </c>
      <c r="AJ241" t="s">
        <v>2095</v>
      </c>
      <c r="AK241" t="s">
        <v>1338</v>
      </c>
      <c r="AL241" t="s">
        <v>2096</v>
      </c>
      <c r="AM241" t="s">
        <v>2097</v>
      </c>
      <c r="AN241">
        <v>1</v>
      </c>
      <c r="AO241">
        <v>0</v>
      </c>
      <c r="AP241">
        <v>0</v>
      </c>
      <c r="AQ241">
        <v>0</v>
      </c>
      <c r="AR241" t="s">
        <v>2098</v>
      </c>
      <c r="AS241">
        <v>46227</v>
      </c>
      <c r="AT241">
        <v>5</v>
      </c>
    </row>
    <row r="242" spans="1:46">
      <c r="A242">
        <v>240</v>
      </c>
      <c r="B242" t="s">
        <v>5</v>
      </c>
      <c r="C242" s="1">
        <v>43586</v>
      </c>
      <c r="D242">
        <v>18</v>
      </c>
      <c r="E242" t="s">
        <v>45</v>
      </c>
      <c r="F242">
        <v>18097</v>
      </c>
      <c r="G242" t="s">
        <v>46</v>
      </c>
      <c r="H242">
        <v>188286</v>
      </c>
      <c r="I242">
        <v>776296</v>
      </c>
      <c r="J242">
        <v>4257248</v>
      </c>
      <c r="K242">
        <v>1059008</v>
      </c>
      <c r="L242">
        <v>940304</v>
      </c>
      <c r="M242">
        <v>493679</v>
      </c>
      <c r="N242">
        <v>724266</v>
      </c>
      <c r="O242">
        <v>823292</v>
      </c>
      <c r="P242">
        <v>138454</v>
      </c>
      <c r="Q242">
        <v>48261</v>
      </c>
      <c r="R242">
        <v>24964</v>
      </c>
      <c r="S242">
        <v>3834</v>
      </c>
      <c r="T242">
        <v>1186</v>
      </c>
      <c r="U242" t="s">
        <v>2099</v>
      </c>
      <c r="V242">
        <v>17</v>
      </c>
      <c r="W242">
        <v>5</v>
      </c>
      <c r="X242" t="s">
        <v>2100</v>
      </c>
      <c r="Y242" t="s">
        <v>2101</v>
      </c>
      <c r="Z242" t="s">
        <v>2102</v>
      </c>
      <c r="AA242" t="s">
        <v>51</v>
      </c>
      <c r="AB242" t="s">
        <v>45</v>
      </c>
      <c r="AC242">
        <v>46202</v>
      </c>
      <c r="AD242">
        <v>39.7727723</v>
      </c>
      <c r="AE242">
        <v>-86.138641399999997</v>
      </c>
      <c r="AF242">
        <v>4.5</v>
      </c>
      <c r="AG242">
        <v>6</v>
      </c>
      <c r="AH242">
        <v>0</v>
      </c>
      <c r="AI242" t="s">
        <v>2103</v>
      </c>
      <c r="AJ242" t="s">
        <v>2104</v>
      </c>
      <c r="AK242" t="s">
        <v>2105</v>
      </c>
      <c r="AL242" t="s">
        <v>2106</v>
      </c>
      <c r="AM242" t="s">
        <v>2107</v>
      </c>
      <c r="AN242">
        <v>5</v>
      </c>
      <c r="AO242">
        <v>4</v>
      </c>
      <c r="AP242">
        <v>0</v>
      </c>
      <c r="AQ242">
        <v>0</v>
      </c>
      <c r="AR242" t="s">
        <v>2108</v>
      </c>
      <c r="AS242">
        <v>46202</v>
      </c>
      <c r="AT242">
        <v>1</v>
      </c>
    </row>
    <row r="243" spans="1:46">
      <c r="A243">
        <v>241</v>
      </c>
      <c r="B243" t="s">
        <v>5</v>
      </c>
      <c r="C243" s="1">
        <v>43588</v>
      </c>
      <c r="D243">
        <v>18</v>
      </c>
      <c r="E243" t="s">
        <v>45</v>
      </c>
      <c r="F243">
        <v>18097</v>
      </c>
      <c r="G243" t="s">
        <v>46</v>
      </c>
      <c r="H243">
        <v>195635</v>
      </c>
      <c r="I243">
        <v>768947</v>
      </c>
      <c r="J243">
        <v>4321301</v>
      </c>
      <c r="K243">
        <v>1066495</v>
      </c>
      <c r="L243">
        <v>968081</v>
      </c>
      <c r="M243">
        <v>510903</v>
      </c>
      <c r="N243">
        <v>740293</v>
      </c>
      <c r="O243">
        <v>813374</v>
      </c>
      <c r="P243">
        <v>132464</v>
      </c>
      <c r="Q243">
        <v>58046</v>
      </c>
      <c r="R243">
        <v>26295</v>
      </c>
      <c r="S243">
        <v>3943</v>
      </c>
      <c r="T243">
        <v>1407</v>
      </c>
      <c r="U243" t="s">
        <v>2109</v>
      </c>
      <c r="V243">
        <v>17</v>
      </c>
      <c r="W243">
        <v>5</v>
      </c>
      <c r="X243" t="s">
        <v>2110</v>
      </c>
      <c r="Y243" t="s">
        <v>2111</v>
      </c>
      <c r="Z243" t="s">
        <v>2112</v>
      </c>
      <c r="AA243" t="s">
        <v>51</v>
      </c>
      <c r="AB243" t="s">
        <v>45</v>
      </c>
      <c r="AC243">
        <v>46204</v>
      </c>
      <c r="AD243">
        <v>39.776025500000003</v>
      </c>
      <c r="AE243">
        <v>-86.153773400000006</v>
      </c>
      <c r="AF243">
        <v>4.5</v>
      </c>
      <c r="AG243">
        <v>19</v>
      </c>
      <c r="AH243">
        <v>1</v>
      </c>
      <c r="AI243" t="s">
        <v>2113</v>
      </c>
      <c r="AJ243" t="s">
        <v>2114</v>
      </c>
      <c r="AK243" t="s">
        <v>2115</v>
      </c>
      <c r="AL243" t="s">
        <v>2116</v>
      </c>
      <c r="AM243" t="s">
        <v>2117</v>
      </c>
      <c r="AN243">
        <v>5</v>
      </c>
      <c r="AO243">
        <v>0</v>
      </c>
      <c r="AP243">
        <v>0</v>
      </c>
      <c r="AQ243">
        <v>1</v>
      </c>
      <c r="AR243" t="s">
        <v>2118</v>
      </c>
      <c r="AS243">
        <v>46204</v>
      </c>
      <c r="AT243">
        <v>1</v>
      </c>
    </row>
    <row r="244" spans="1:46">
      <c r="A244">
        <v>242</v>
      </c>
      <c r="B244" t="s">
        <v>5</v>
      </c>
      <c r="C244" s="1">
        <v>43592</v>
      </c>
      <c r="D244">
        <v>18</v>
      </c>
      <c r="E244" t="s">
        <v>45</v>
      </c>
      <c r="F244">
        <v>18097</v>
      </c>
      <c r="G244" t="s">
        <v>46</v>
      </c>
      <c r="H244">
        <v>196579</v>
      </c>
      <c r="I244">
        <v>768003</v>
      </c>
      <c r="J244">
        <v>4133648</v>
      </c>
      <c r="K244">
        <v>1050261</v>
      </c>
      <c r="L244">
        <v>949456</v>
      </c>
      <c r="M244">
        <v>493109</v>
      </c>
      <c r="N244">
        <v>710393</v>
      </c>
      <c r="O244">
        <v>756015</v>
      </c>
      <c r="P244">
        <v>107081</v>
      </c>
      <c r="Q244">
        <v>42328</v>
      </c>
      <c r="R244">
        <v>19157</v>
      </c>
      <c r="S244">
        <v>3330</v>
      </c>
      <c r="T244">
        <v>2518</v>
      </c>
      <c r="U244" t="s">
        <v>2119</v>
      </c>
      <c r="V244">
        <v>18</v>
      </c>
      <c r="W244">
        <v>5</v>
      </c>
      <c r="X244" t="s">
        <v>2120</v>
      </c>
      <c r="Y244" t="s">
        <v>1916</v>
      </c>
      <c r="Z244" t="s">
        <v>2121</v>
      </c>
      <c r="AA244" t="s">
        <v>51</v>
      </c>
      <c r="AB244" t="s">
        <v>45</v>
      </c>
      <c r="AC244">
        <v>46237</v>
      </c>
      <c r="AD244">
        <v>39.664822030499998</v>
      </c>
      <c r="AE244">
        <v>-86.081069699400004</v>
      </c>
      <c r="AF244">
        <v>3.5</v>
      </c>
      <c r="AG244">
        <v>71</v>
      </c>
      <c r="AH244">
        <v>0</v>
      </c>
      <c r="AI244" t="s">
        <v>2122</v>
      </c>
      <c r="AJ244" t="s">
        <v>2123</v>
      </c>
      <c r="AK244" t="s">
        <v>2124</v>
      </c>
      <c r="AL244" t="s">
        <v>2125</v>
      </c>
      <c r="AM244" t="s">
        <v>2126</v>
      </c>
      <c r="AN244">
        <v>2</v>
      </c>
      <c r="AO244">
        <v>0</v>
      </c>
      <c r="AP244">
        <v>0</v>
      </c>
      <c r="AQ244">
        <v>0</v>
      </c>
      <c r="AR244" t="s">
        <v>2127</v>
      </c>
      <c r="AS244">
        <v>46237</v>
      </c>
      <c r="AT244">
        <v>5</v>
      </c>
    </row>
    <row r="245" spans="1:46">
      <c r="A245">
        <v>243</v>
      </c>
      <c r="B245" t="s">
        <v>5</v>
      </c>
      <c r="C245" s="1">
        <v>43599</v>
      </c>
      <c r="D245">
        <v>18</v>
      </c>
      <c r="E245" t="s">
        <v>45</v>
      </c>
      <c r="F245">
        <v>18097</v>
      </c>
      <c r="G245" t="s">
        <v>46</v>
      </c>
      <c r="H245">
        <v>190142</v>
      </c>
      <c r="I245">
        <v>774440</v>
      </c>
      <c r="J245">
        <v>4089686</v>
      </c>
      <c r="K245">
        <v>1049300</v>
      </c>
      <c r="L245">
        <v>885978</v>
      </c>
      <c r="M245">
        <v>471734</v>
      </c>
      <c r="N245">
        <v>710586</v>
      </c>
      <c r="O245">
        <v>800591</v>
      </c>
      <c r="P245">
        <v>105070</v>
      </c>
      <c r="Q245">
        <v>41052</v>
      </c>
      <c r="R245">
        <v>18877</v>
      </c>
      <c r="S245">
        <v>4098</v>
      </c>
      <c r="T245">
        <v>2400</v>
      </c>
      <c r="U245" t="s">
        <v>2128</v>
      </c>
      <c r="V245">
        <v>19</v>
      </c>
      <c r="W245">
        <v>5</v>
      </c>
      <c r="X245" t="s">
        <v>2129</v>
      </c>
      <c r="Y245" t="s">
        <v>268</v>
      </c>
      <c r="Z245" t="s">
        <v>2130</v>
      </c>
      <c r="AA245" t="s">
        <v>51</v>
      </c>
      <c r="AB245" t="s">
        <v>45</v>
      </c>
      <c r="AC245">
        <v>46240</v>
      </c>
      <c r="AD245">
        <v>39.925887015900003</v>
      </c>
      <c r="AE245">
        <v>-86.111335999999994</v>
      </c>
      <c r="AF245">
        <v>3</v>
      </c>
      <c r="AG245">
        <v>22</v>
      </c>
      <c r="AH245">
        <v>1</v>
      </c>
      <c r="AI245" t="s">
        <v>2131</v>
      </c>
      <c r="AJ245" t="s">
        <v>2132</v>
      </c>
      <c r="AK245" t="s">
        <v>1715</v>
      </c>
      <c r="AL245" t="s">
        <v>2133</v>
      </c>
      <c r="AM245" t="s">
        <v>2134</v>
      </c>
      <c r="AN245">
        <v>4</v>
      </c>
      <c r="AO245">
        <v>0</v>
      </c>
      <c r="AP245">
        <v>0</v>
      </c>
      <c r="AQ245">
        <v>0</v>
      </c>
      <c r="AR245" t="s">
        <v>2135</v>
      </c>
      <c r="AS245">
        <v>46240</v>
      </c>
      <c r="AT245">
        <v>2</v>
      </c>
    </row>
    <row r="246" spans="1:46">
      <c r="A246">
        <v>244</v>
      </c>
      <c r="B246" t="s">
        <v>5</v>
      </c>
      <c r="C246" s="1">
        <v>43600</v>
      </c>
      <c r="D246">
        <v>18</v>
      </c>
      <c r="E246" t="s">
        <v>45</v>
      </c>
      <c r="F246">
        <v>18097</v>
      </c>
      <c r="G246" t="s">
        <v>46</v>
      </c>
      <c r="H246">
        <v>185759</v>
      </c>
      <c r="I246">
        <v>778823</v>
      </c>
      <c r="J246">
        <v>4097261</v>
      </c>
      <c r="K246">
        <v>1037962</v>
      </c>
      <c r="L246">
        <v>891103</v>
      </c>
      <c r="M246">
        <v>462944</v>
      </c>
      <c r="N246">
        <v>706756</v>
      </c>
      <c r="O246">
        <v>816569</v>
      </c>
      <c r="P246">
        <v>116669</v>
      </c>
      <c r="Q246">
        <v>38096</v>
      </c>
      <c r="R246">
        <v>20356</v>
      </c>
      <c r="S246">
        <v>3792</v>
      </c>
      <c r="T246">
        <v>3014</v>
      </c>
      <c r="U246" t="s">
        <v>2136</v>
      </c>
      <c r="V246">
        <v>19</v>
      </c>
      <c r="W246">
        <v>5</v>
      </c>
      <c r="X246" t="s">
        <v>2137</v>
      </c>
      <c r="Y246" t="s">
        <v>406</v>
      </c>
      <c r="Z246" t="s">
        <v>2138</v>
      </c>
      <c r="AA246" t="s">
        <v>51</v>
      </c>
      <c r="AB246" t="s">
        <v>45</v>
      </c>
      <c r="AC246">
        <v>46217</v>
      </c>
      <c r="AD246">
        <v>39.692120576900003</v>
      </c>
      <c r="AE246">
        <v>-86.1883612341</v>
      </c>
      <c r="AF246">
        <v>1.5</v>
      </c>
      <c r="AG246">
        <v>23</v>
      </c>
      <c r="AH246">
        <v>1</v>
      </c>
      <c r="AI246" t="s">
        <v>2139</v>
      </c>
      <c r="AJ246" t="s">
        <v>2140</v>
      </c>
      <c r="AK246" t="s">
        <v>1306</v>
      </c>
      <c r="AL246" t="s">
        <v>2141</v>
      </c>
      <c r="AM246" t="s">
        <v>2142</v>
      </c>
      <c r="AN246">
        <v>1</v>
      </c>
      <c r="AO246">
        <v>2</v>
      </c>
      <c r="AP246">
        <v>0</v>
      </c>
      <c r="AQ246">
        <v>0</v>
      </c>
      <c r="AR246" t="s">
        <v>2143</v>
      </c>
      <c r="AS246">
        <v>46217</v>
      </c>
      <c r="AT246">
        <v>10</v>
      </c>
    </row>
    <row r="247" spans="1:46">
      <c r="A247">
        <v>245</v>
      </c>
      <c r="B247" t="s">
        <v>5</v>
      </c>
      <c r="C247" s="1">
        <v>43602</v>
      </c>
      <c r="D247">
        <v>18</v>
      </c>
      <c r="E247" t="s">
        <v>45</v>
      </c>
      <c r="F247">
        <v>18097</v>
      </c>
      <c r="G247" t="s">
        <v>46</v>
      </c>
      <c r="H247">
        <v>181216</v>
      </c>
      <c r="I247">
        <v>783366</v>
      </c>
      <c r="J247">
        <v>4421711</v>
      </c>
      <c r="K247">
        <v>1123457</v>
      </c>
      <c r="L247">
        <v>989976</v>
      </c>
      <c r="M247">
        <v>506327</v>
      </c>
      <c r="N247">
        <v>755177</v>
      </c>
      <c r="O247">
        <v>848288</v>
      </c>
      <c r="P247">
        <v>122883</v>
      </c>
      <c r="Q247">
        <v>44647</v>
      </c>
      <c r="R247">
        <v>23426</v>
      </c>
      <c r="S247">
        <v>4802</v>
      </c>
      <c r="T247">
        <v>2728</v>
      </c>
      <c r="U247" t="s">
        <v>2144</v>
      </c>
      <c r="V247">
        <v>19</v>
      </c>
      <c r="W247">
        <v>5</v>
      </c>
      <c r="X247" t="s">
        <v>2145</v>
      </c>
      <c r="Y247" t="s">
        <v>2146</v>
      </c>
      <c r="Z247" t="s">
        <v>2147</v>
      </c>
      <c r="AA247" t="s">
        <v>51</v>
      </c>
      <c r="AB247" t="s">
        <v>45</v>
      </c>
      <c r="AC247">
        <v>46201</v>
      </c>
      <c r="AD247">
        <v>39.7851444</v>
      </c>
      <c r="AE247">
        <v>-86.101829800000004</v>
      </c>
      <c r="AF247">
        <v>4</v>
      </c>
      <c r="AG247">
        <v>12</v>
      </c>
      <c r="AH247">
        <v>0</v>
      </c>
      <c r="AI247" t="s">
        <v>2148</v>
      </c>
      <c r="AJ247" t="s">
        <v>2149</v>
      </c>
      <c r="AK247" t="s">
        <v>2150</v>
      </c>
      <c r="AL247" t="s">
        <v>2151</v>
      </c>
      <c r="AM247" t="s">
        <v>2152</v>
      </c>
      <c r="AN247">
        <v>5</v>
      </c>
      <c r="AO247">
        <v>1</v>
      </c>
      <c r="AP247">
        <v>0</v>
      </c>
      <c r="AQ247">
        <v>0</v>
      </c>
      <c r="AR247" t="s">
        <v>2153</v>
      </c>
      <c r="AS247">
        <v>46201</v>
      </c>
      <c r="AT247">
        <v>1</v>
      </c>
    </row>
    <row r="248" spans="1:46">
      <c r="A248">
        <v>246</v>
      </c>
      <c r="B248" t="s">
        <v>5</v>
      </c>
      <c r="C248" s="1">
        <v>43609</v>
      </c>
      <c r="D248">
        <v>18</v>
      </c>
      <c r="E248" t="s">
        <v>45</v>
      </c>
      <c r="F248">
        <v>18097</v>
      </c>
      <c r="G248" t="s">
        <v>46</v>
      </c>
      <c r="H248">
        <v>187274</v>
      </c>
      <c r="I248">
        <v>777308</v>
      </c>
      <c r="J248">
        <v>4275404</v>
      </c>
      <c r="K248">
        <v>1111621</v>
      </c>
      <c r="L248">
        <v>937571</v>
      </c>
      <c r="M248">
        <v>492900</v>
      </c>
      <c r="N248">
        <v>724298</v>
      </c>
      <c r="O248">
        <v>810949</v>
      </c>
      <c r="P248">
        <v>120017</v>
      </c>
      <c r="Q248">
        <v>47027</v>
      </c>
      <c r="R248">
        <v>23389</v>
      </c>
      <c r="S248">
        <v>4579</v>
      </c>
      <c r="T248">
        <v>3053</v>
      </c>
      <c r="U248" t="s">
        <v>2154</v>
      </c>
      <c r="V248">
        <v>20</v>
      </c>
      <c r="W248">
        <v>5</v>
      </c>
      <c r="X248" t="s">
        <v>2155</v>
      </c>
      <c r="Y248" t="s">
        <v>406</v>
      </c>
      <c r="Z248" t="s">
        <v>2156</v>
      </c>
      <c r="AA248" t="s">
        <v>51</v>
      </c>
      <c r="AB248" t="s">
        <v>45</v>
      </c>
      <c r="AC248">
        <v>46240</v>
      </c>
      <c r="AD248">
        <v>39.912332999999997</v>
      </c>
      <c r="AE248">
        <v>-86.135570000000001</v>
      </c>
      <c r="AF248">
        <v>2</v>
      </c>
      <c r="AG248">
        <v>57</v>
      </c>
      <c r="AH248">
        <v>1</v>
      </c>
      <c r="AI248" t="s">
        <v>2157</v>
      </c>
      <c r="AJ248" t="s">
        <v>2158</v>
      </c>
      <c r="AK248" t="s">
        <v>1306</v>
      </c>
      <c r="AL248" t="s">
        <v>2159</v>
      </c>
      <c r="AM248" t="s">
        <v>2160</v>
      </c>
      <c r="AN248">
        <v>4</v>
      </c>
      <c r="AO248">
        <v>0</v>
      </c>
      <c r="AP248">
        <v>0</v>
      </c>
      <c r="AQ248">
        <v>1</v>
      </c>
      <c r="AR248" t="s">
        <v>2161</v>
      </c>
      <c r="AS248">
        <v>46240</v>
      </c>
      <c r="AT248">
        <v>2</v>
      </c>
    </row>
    <row r="249" spans="1:46">
      <c r="A249">
        <v>247</v>
      </c>
      <c r="B249" t="s">
        <v>5</v>
      </c>
      <c r="C249" s="1">
        <v>43610</v>
      </c>
      <c r="D249">
        <v>18</v>
      </c>
      <c r="E249" t="s">
        <v>45</v>
      </c>
      <c r="F249">
        <v>18097</v>
      </c>
      <c r="G249" t="s">
        <v>46</v>
      </c>
      <c r="H249">
        <v>198830</v>
      </c>
      <c r="I249">
        <v>765752</v>
      </c>
      <c r="J249">
        <v>4239787</v>
      </c>
      <c r="K249">
        <v>1111725</v>
      </c>
      <c r="L249">
        <v>993385</v>
      </c>
      <c r="M249">
        <v>498094</v>
      </c>
      <c r="N249">
        <v>700210</v>
      </c>
      <c r="O249">
        <v>748983</v>
      </c>
      <c r="P249">
        <v>113993</v>
      </c>
      <c r="Q249">
        <v>43300</v>
      </c>
      <c r="R249">
        <v>22847</v>
      </c>
      <c r="S249">
        <v>4212</v>
      </c>
      <c r="T249">
        <v>3038</v>
      </c>
      <c r="U249" t="s">
        <v>2162</v>
      </c>
      <c r="V249">
        <v>20</v>
      </c>
      <c r="W249">
        <v>5</v>
      </c>
      <c r="X249" t="s">
        <v>2163</v>
      </c>
      <c r="Y249" t="s">
        <v>2164</v>
      </c>
      <c r="Z249" t="s">
        <v>2165</v>
      </c>
      <c r="AA249" t="s">
        <v>51</v>
      </c>
      <c r="AB249" t="s">
        <v>45</v>
      </c>
      <c r="AC249">
        <v>46256</v>
      </c>
      <c r="AD249">
        <v>39.899139779899997</v>
      </c>
      <c r="AE249">
        <v>-85.992828011499995</v>
      </c>
      <c r="AF249">
        <v>1.5</v>
      </c>
      <c r="AG249">
        <v>25</v>
      </c>
      <c r="AH249">
        <v>1</v>
      </c>
      <c r="AI249" t="s">
        <v>2166</v>
      </c>
      <c r="AJ249" t="s">
        <v>2167</v>
      </c>
      <c r="AK249" t="s">
        <v>2168</v>
      </c>
      <c r="AL249" t="s">
        <v>2169</v>
      </c>
      <c r="AM249" t="s">
        <v>2170</v>
      </c>
      <c r="AN249">
        <v>2</v>
      </c>
      <c r="AO249">
        <v>0</v>
      </c>
      <c r="AP249">
        <v>0</v>
      </c>
      <c r="AQ249">
        <v>0</v>
      </c>
      <c r="AR249" t="s">
        <v>2171</v>
      </c>
      <c r="AS249">
        <v>46256</v>
      </c>
      <c r="AT249">
        <v>6</v>
      </c>
    </row>
    <row r="250" spans="1:46">
      <c r="A250">
        <v>248</v>
      </c>
      <c r="B250" t="s">
        <v>5</v>
      </c>
      <c r="C250" s="1">
        <v>43612</v>
      </c>
      <c r="D250">
        <v>18</v>
      </c>
      <c r="E250" t="s">
        <v>45</v>
      </c>
      <c r="F250">
        <v>18097</v>
      </c>
      <c r="G250" t="s">
        <v>46</v>
      </c>
      <c r="H250">
        <v>217724</v>
      </c>
      <c r="I250">
        <v>746858</v>
      </c>
      <c r="J250">
        <v>3574266</v>
      </c>
      <c r="K250">
        <v>934089</v>
      </c>
      <c r="L250">
        <v>874759</v>
      </c>
      <c r="M250">
        <v>410674</v>
      </c>
      <c r="N250">
        <v>568382</v>
      </c>
      <c r="O250">
        <v>603431</v>
      </c>
      <c r="P250">
        <v>100363</v>
      </c>
      <c r="Q250">
        <v>48450</v>
      </c>
      <c r="R250">
        <v>26047</v>
      </c>
      <c r="S250">
        <v>4747</v>
      </c>
      <c r="T250">
        <v>3324</v>
      </c>
      <c r="U250" t="s">
        <v>2172</v>
      </c>
      <c r="V250">
        <v>21</v>
      </c>
      <c r="W250">
        <v>5</v>
      </c>
      <c r="X250" t="s">
        <v>2173</v>
      </c>
      <c r="Y250" t="s">
        <v>1082</v>
      </c>
      <c r="Z250" t="s">
        <v>2174</v>
      </c>
      <c r="AA250" t="s">
        <v>51</v>
      </c>
      <c r="AB250" t="s">
        <v>45</v>
      </c>
      <c r="AC250">
        <v>46241</v>
      </c>
      <c r="AD250">
        <v>39.727454899999998</v>
      </c>
      <c r="AE250">
        <v>-86.249833699999996</v>
      </c>
      <c r="AF250">
        <v>3.5</v>
      </c>
      <c r="AG250">
        <v>52</v>
      </c>
      <c r="AH250">
        <v>1</v>
      </c>
      <c r="AI250" t="s">
        <v>2175</v>
      </c>
      <c r="AJ250" t="s">
        <v>2176</v>
      </c>
      <c r="AK250" t="s">
        <v>324</v>
      </c>
      <c r="AL250" t="s">
        <v>2177</v>
      </c>
      <c r="AM250" t="s">
        <v>2178</v>
      </c>
      <c r="AN250">
        <v>5</v>
      </c>
      <c r="AO250">
        <v>0</v>
      </c>
      <c r="AP250">
        <v>0</v>
      </c>
      <c r="AQ250">
        <v>0</v>
      </c>
      <c r="AR250" s="2" t="s">
        <v>2179</v>
      </c>
      <c r="AS250">
        <v>46241</v>
      </c>
      <c r="AT250">
        <v>8</v>
      </c>
    </row>
    <row r="251" spans="1:46">
      <c r="A251">
        <v>249</v>
      </c>
      <c r="B251" t="s">
        <v>5</v>
      </c>
      <c r="C251" s="1">
        <v>43615</v>
      </c>
      <c r="D251">
        <v>18</v>
      </c>
      <c r="E251" t="s">
        <v>45</v>
      </c>
      <c r="F251">
        <v>18097</v>
      </c>
      <c r="G251" t="s">
        <v>46</v>
      </c>
      <c r="H251">
        <v>193305</v>
      </c>
      <c r="I251">
        <v>771277</v>
      </c>
      <c r="J251">
        <v>4084320</v>
      </c>
      <c r="K251">
        <v>1024104</v>
      </c>
      <c r="L251">
        <v>916099</v>
      </c>
      <c r="M251">
        <v>468043</v>
      </c>
      <c r="N251">
        <v>700646</v>
      </c>
      <c r="O251">
        <v>781128</v>
      </c>
      <c r="P251">
        <v>125342</v>
      </c>
      <c r="Q251">
        <v>42793</v>
      </c>
      <c r="R251">
        <v>19820</v>
      </c>
      <c r="S251">
        <v>3590</v>
      </c>
      <c r="T251">
        <v>2755</v>
      </c>
      <c r="U251" t="s">
        <v>2180</v>
      </c>
      <c r="V251">
        <v>21</v>
      </c>
      <c r="W251">
        <v>5</v>
      </c>
      <c r="X251" t="s">
        <v>2181</v>
      </c>
      <c r="Y251" t="s">
        <v>2182</v>
      </c>
      <c r="Z251" t="s">
        <v>2183</v>
      </c>
      <c r="AA251" t="s">
        <v>51</v>
      </c>
      <c r="AB251" t="s">
        <v>45</v>
      </c>
      <c r="AC251">
        <v>46203</v>
      </c>
      <c r="AD251">
        <v>39.752515600000002</v>
      </c>
      <c r="AE251">
        <v>-86.098248299999995</v>
      </c>
      <c r="AF251">
        <v>4</v>
      </c>
      <c r="AG251">
        <v>9</v>
      </c>
      <c r="AH251">
        <v>1</v>
      </c>
      <c r="AI251" t="s">
        <v>2184</v>
      </c>
      <c r="AJ251" t="s">
        <v>2185</v>
      </c>
      <c r="AK251" t="s">
        <v>2186</v>
      </c>
      <c r="AL251" t="s">
        <v>2187</v>
      </c>
      <c r="AM251" t="s">
        <v>2188</v>
      </c>
      <c r="AN251">
        <v>5</v>
      </c>
      <c r="AO251">
        <v>1</v>
      </c>
      <c r="AP251">
        <v>0</v>
      </c>
      <c r="AQ251">
        <v>1</v>
      </c>
      <c r="AR251" t="s">
        <v>2189</v>
      </c>
      <c r="AS251">
        <v>46203</v>
      </c>
      <c r="AT251">
        <v>1</v>
      </c>
    </row>
    <row r="252" spans="1:46">
      <c r="A252">
        <v>250</v>
      </c>
      <c r="B252" t="s">
        <v>5</v>
      </c>
      <c r="C252" s="1">
        <v>43618</v>
      </c>
      <c r="D252">
        <v>18</v>
      </c>
      <c r="E252" t="s">
        <v>45</v>
      </c>
      <c r="F252">
        <v>18097</v>
      </c>
      <c r="G252" t="s">
        <v>46</v>
      </c>
      <c r="H252">
        <v>208191</v>
      </c>
      <c r="I252">
        <v>756391</v>
      </c>
      <c r="J252">
        <v>4057131</v>
      </c>
      <c r="K252">
        <v>1070364</v>
      </c>
      <c r="L252">
        <v>990731</v>
      </c>
      <c r="M252">
        <v>506263</v>
      </c>
      <c r="N252">
        <v>664686</v>
      </c>
      <c r="O252">
        <v>640434</v>
      </c>
      <c r="P252">
        <v>106900</v>
      </c>
      <c r="Q252">
        <v>49488</v>
      </c>
      <c r="R252">
        <v>21620</v>
      </c>
      <c r="S252">
        <v>3750</v>
      </c>
      <c r="T252">
        <v>2895</v>
      </c>
      <c r="U252" t="s">
        <v>2190</v>
      </c>
      <c r="V252">
        <v>22</v>
      </c>
      <c r="W252">
        <v>6</v>
      </c>
      <c r="X252" t="s">
        <v>2191</v>
      </c>
      <c r="Y252" t="s">
        <v>2192</v>
      </c>
      <c r="Z252" t="s">
        <v>2193</v>
      </c>
      <c r="AA252" t="s">
        <v>51</v>
      </c>
      <c r="AB252" t="s">
        <v>45</v>
      </c>
      <c r="AC252">
        <v>46268</v>
      </c>
      <c r="AD252">
        <v>39.912931700000001</v>
      </c>
      <c r="AE252">
        <v>-86.206339499999999</v>
      </c>
      <c r="AF252">
        <v>3.5</v>
      </c>
      <c r="AG252">
        <v>25</v>
      </c>
      <c r="AH252">
        <v>0</v>
      </c>
      <c r="AI252" t="s">
        <v>2194</v>
      </c>
      <c r="AJ252" t="s">
        <v>2195</v>
      </c>
      <c r="AK252" t="s">
        <v>383</v>
      </c>
      <c r="AL252" t="s">
        <v>2196</v>
      </c>
      <c r="AM252" t="s">
        <v>2197</v>
      </c>
      <c r="AN252">
        <v>1</v>
      </c>
      <c r="AO252">
        <v>0</v>
      </c>
      <c r="AP252">
        <v>0</v>
      </c>
      <c r="AQ252">
        <v>0</v>
      </c>
      <c r="AR252" t="s">
        <v>2198</v>
      </c>
      <c r="AS252">
        <v>46268</v>
      </c>
      <c r="AT252">
        <v>4</v>
      </c>
    </row>
    <row r="253" spans="1:46">
      <c r="A253">
        <v>251</v>
      </c>
      <c r="B253" t="s">
        <v>5</v>
      </c>
      <c r="C253" s="1">
        <v>43622</v>
      </c>
      <c r="D253">
        <v>18</v>
      </c>
      <c r="E253" t="s">
        <v>45</v>
      </c>
      <c r="F253">
        <v>18097</v>
      </c>
      <c r="G253" t="s">
        <v>46</v>
      </c>
      <c r="H253">
        <v>191803</v>
      </c>
      <c r="I253">
        <v>772779</v>
      </c>
      <c r="J253">
        <v>4416769</v>
      </c>
      <c r="K253">
        <v>1122878</v>
      </c>
      <c r="L253">
        <v>996009</v>
      </c>
      <c r="M253">
        <v>514014</v>
      </c>
      <c r="N253">
        <v>750574</v>
      </c>
      <c r="O253">
        <v>835395</v>
      </c>
      <c r="P253">
        <v>125495</v>
      </c>
      <c r="Q253">
        <v>46260</v>
      </c>
      <c r="R253">
        <v>20146</v>
      </c>
      <c r="S253">
        <v>3130</v>
      </c>
      <c r="T253">
        <v>2868</v>
      </c>
      <c r="U253" t="s">
        <v>2199</v>
      </c>
      <c r="V253">
        <v>22</v>
      </c>
      <c r="W253">
        <v>6</v>
      </c>
      <c r="X253" t="s">
        <v>2200</v>
      </c>
      <c r="Y253" t="s">
        <v>406</v>
      </c>
      <c r="Z253" t="s">
        <v>2201</v>
      </c>
      <c r="AA253" t="s">
        <v>51</v>
      </c>
      <c r="AB253" t="s">
        <v>45</v>
      </c>
      <c r="AC253">
        <v>46268</v>
      </c>
      <c r="AD253">
        <v>39.911535999999998</v>
      </c>
      <c r="AE253">
        <v>-86.219847999999999</v>
      </c>
      <c r="AF253">
        <v>2.5</v>
      </c>
      <c r="AG253">
        <v>21</v>
      </c>
      <c r="AH253">
        <v>1</v>
      </c>
      <c r="AI253" t="s">
        <v>2202</v>
      </c>
      <c r="AJ253" t="s">
        <v>2203</v>
      </c>
      <c r="AK253" t="s">
        <v>2204</v>
      </c>
      <c r="AL253" t="s">
        <v>2205</v>
      </c>
      <c r="AM253" t="s">
        <v>2206</v>
      </c>
      <c r="AN253">
        <v>1</v>
      </c>
      <c r="AO253">
        <v>0</v>
      </c>
      <c r="AP253">
        <v>0</v>
      </c>
      <c r="AQ253">
        <v>0</v>
      </c>
      <c r="AR253" t="s">
        <v>2207</v>
      </c>
      <c r="AS253">
        <v>46268</v>
      </c>
      <c r="AT253">
        <v>4</v>
      </c>
    </row>
    <row r="254" spans="1:46">
      <c r="A254">
        <v>252</v>
      </c>
      <c r="B254" t="s">
        <v>5</v>
      </c>
      <c r="C254" s="1">
        <v>43622</v>
      </c>
      <c r="D254">
        <v>18</v>
      </c>
      <c r="E254" t="s">
        <v>45</v>
      </c>
      <c r="F254">
        <v>18097</v>
      </c>
      <c r="G254" t="s">
        <v>46</v>
      </c>
      <c r="H254">
        <v>191803</v>
      </c>
      <c r="I254">
        <v>772779</v>
      </c>
      <c r="J254">
        <v>4416769</v>
      </c>
      <c r="K254">
        <v>1122878</v>
      </c>
      <c r="L254">
        <v>996009</v>
      </c>
      <c r="M254">
        <v>514014</v>
      </c>
      <c r="N254">
        <v>750574</v>
      </c>
      <c r="O254">
        <v>835395</v>
      </c>
      <c r="P254">
        <v>125495</v>
      </c>
      <c r="Q254">
        <v>46260</v>
      </c>
      <c r="R254">
        <v>20146</v>
      </c>
      <c r="S254">
        <v>3130</v>
      </c>
      <c r="T254">
        <v>2868</v>
      </c>
      <c r="U254" t="s">
        <v>2199</v>
      </c>
      <c r="V254">
        <v>22</v>
      </c>
      <c r="W254">
        <v>6</v>
      </c>
      <c r="X254" t="s">
        <v>2208</v>
      </c>
      <c r="Y254" t="s">
        <v>963</v>
      </c>
      <c r="Z254" t="s">
        <v>2209</v>
      </c>
      <c r="AA254" t="s">
        <v>51</v>
      </c>
      <c r="AB254" t="s">
        <v>45</v>
      </c>
      <c r="AC254">
        <v>46241</v>
      </c>
      <c r="AD254">
        <v>39.753940100000001</v>
      </c>
      <c r="AE254">
        <v>-86.247724000000005</v>
      </c>
      <c r="AF254">
        <v>2</v>
      </c>
      <c r="AG254">
        <v>5</v>
      </c>
      <c r="AH254">
        <v>1</v>
      </c>
      <c r="AI254" t="s">
        <v>2210</v>
      </c>
      <c r="AJ254" t="s">
        <v>2211</v>
      </c>
      <c r="AK254" t="s">
        <v>576</v>
      </c>
      <c r="AL254" t="s">
        <v>2212</v>
      </c>
      <c r="AM254" t="e">
        <f ca="1">-P7NjDk2zjuUShxS0HIcWg</f>
        <v>#NAME?</v>
      </c>
      <c r="AN254">
        <v>1</v>
      </c>
      <c r="AO254">
        <v>0</v>
      </c>
      <c r="AP254">
        <v>0</v>
      </c>
      <c r="AQ254">
        <v>0</v>
      </c>
      <c r="AR254" t="s">
        <v>2213</v>
      </c>
      <c r="AS254">
        <v>46241</v>
      </c>
      <c r="AT254">
        <v>8</v>
      </c>
    </row>
    <row r="255" spans="1:46">
      <c r="A255">
        <v>253</v>
      </c>
      <c r="B255" t="s">
        <v>5</v>
      </c>
      <c r="C255" s="1">
        <v>43625</v>
      </c>
      <c r="D255">
        <v>18</v>
      </c>
      <c r="E255" t="s">
        <v>45</v>
      </c>
      <c r="F255">
        <v>18011</v>
      </c>
      <c r="G255" t="s">
        <v>800</v>
      </c>
      <c r="H255">
        <v>12268</v>
      </c>
      <c r="I255">
        <v>55575</v>
      </c>
      <c r="J255">
        <v>251909</v>
      </c>
      <c r="K255">
        <v>46809</v>
      </c>
      <c r="L255">
        <v>67497</v>
      </c>
      <c r="M255">
        <v>32274</v>
      </c>
      <c r="N255">
        <v>38453</v>
      </c>
      <c r="O255">
        <v>45429</v>
      </c>
      <c r="P255">
        <v>12480</v>
      </c>
      <c r="Q255">
        <v>5283</v>
      </c>
      <c r="R255">
        <v>2181</v>
      </c>
      <c r="S255">
        <v>650</v>
      </c>
      <c r="T255">
        <v>853</v>
      </c>
      <c r="U255" t="s">
        <v>2214</v>
      </c>
      <c r="V255">
        <v>23</v>
      </c>
      <c r="W255">
        <v>6</v>
      </c>
      <c r="X255" t="s">
        <v>2215</v>
      </c>
      <c r="Y255" t="s">
        <v>284</v>
      </c>
      <c r="Z255" t="s">
        <v>2216</v>
      </c>
      <c r="AA255" t="s">
        <v>51</v>
      </c>
      <c r="AB255" t="s">
        <v>45</v>
      </c>
      <c r="AC255">
        <v>46278</v>
      </c>
      <c r="AD255">
        <v>39.884245499999999</v>
      </c>
      <c r="AE255">
        <v>-86.267241200000001</v>
      </c>
      <c r="AF255">
        <v>1.5</v>
      </c>
      <c r="AG255">
        <v>67</v>
      </c>
      <c r="AH255">
        <v>0</v>
      </c>
      <c r="AI255" t="s">
        <v>2217</v>
      </c>
      <c r="AJ255" t="s">
        <v>2218</v>
      </c>
      <c r="AK255" t="s">
        <v>2219</v>
      </c>
      <c r="AL255" t="s">
        <v>2220</v>
      </c>
      <c r="AM255" t="s">
        <v>2221</v>
      </c>
      <c r="AN255">
        <v>1</v>
      </c>
      <c r="AO255">
        <v>0</v>
      </c>
      <c r="AP255">
        <v>0</v>
      </c>
      <c r="AQ255">
        <v>0</v>
      </c>
      <c r="AR255" t="s">
        <v>2222</v>
      </c>
      <c r="AS255">
        <v>46278</v>
      </c>
      <c r="AT255">
        <v>7</v>
      </c>
    </row>
    <row r="256" spans="1:46">
      <c r="A256">
        <v>254</v>
      </c>
      <c r="B256" t="s">
        <v>5</v>
      </c>
      <c r="C256" s="1">
        <v>43628</v>
      </c>
      <c r="D256">
        <v>18</v>
      </c>
      <c r="E256" t="s">
        <v>45</v>
      </c>
      <c r="F256">
        <v>18057</v>
      </c>
      <c r="G256" t="s">
        <v>219</v>
      </c>
      <c r="H256">
        <v>65411</v>
      </c>
      <c r="I256">
        <v>272600</v>
      </c>
      <c r="J256">
        <v>1421090</v>
      </c>
      <c r="K256">
        <v>300618</v>
      </c>
      <c r="L256">
        <v>329515</v>
      </c>
      <c r="M256">
        <v>175907</v>
      </c>
      <c r="N256">
        <v>254873</v>
      </c>
      <c r="O256">
        <v>271604</v>
      </c>
      <c r="P256">
        <v>64399</v>
      </c>
      <c r="Q256">
        <v>12307</v>
      </c>
      <c r="R256">
        <v>6992</v>
      </c>
      <c r="S256">
        <v>1810</v>
      </c>
      <c r="T256">
        <v>3065</v>
      </c>
      <c r="U256" t="s">
        <v>2223</v>
      </c>
      <c r="V256">
        <v>23</v>
      </c>
      <c r="W256">
        <v>6</v>
      </c>
      <c r="X256" t="s">
        <v>2224</v>
      </c>
      <c r="Y256" t="s">
        <v>2225</v>
      </c>
      <c r="Z256" t="s">
        <v>2226</v>
      </c>
      <c r="AA256" t="s">
        <v>51</v>
      </c>
      <c r="AB256" t="s">
        <v>45</v>
      </c>
      <c r="AC256">
        <v>46256</v>
      </c>
      <c r="AD256">
        <v>39.905231475800001</v>
      </c>
      <c r="AE256">
        <v>-86.042382812499994</v>
      </c>
      <c r="AF256">
        <v>1</v>
      </c>
      <c r="AG256">
        <v>6</v>
      </c>
      <c r="AH256">
        <v>1</v>
      </c>
      <c r="AJ256" t="s">
        <v>2227</v>
      </c>
      <c r="AL256" t="s">
        <v>2228</v>
      </c>
      <c r="AM256" t="s">
        <v>2229</v>
      </c>
      <c r="AN256">
        <v>1</v>
      </c>
      <c r="AO256">
        <v>1</v>
      </c>
      <c r="AP256">
        <v>0</v>
      </c>
      <c r="AQ256">
        <v>0</v>
      </c>
      <c r="AR256" t="s">
        <v>2230</v>
      </c>
      <c r="AS256">
        <v>46256</v>
      </c>
      <c r="AT256">
        <v>6</v>
      </c>
    </row>
    <row r="257" spans="1:46">
      <c r="A257">
        <v>255</v>
      </c>
      <c r="B257" t="s">
        <v>5</v>
      </c>
      <c r="C257" s="1">
        <v>43630</v>
      </c>
      <c r="D257">
        <v>18</v>
      </c>
      <c r="E257" t="s">
        <v>45</v>
      </c>
      <c r="F257">
        <v>18097</v>
      </c>
      <c r="G257" t="s">
        <v>46</v>
      </c>
      <c r="H257">
        <v>194209</v>
      </c>
      <c r="I257">
        <v>770373</v>
      </c>
      <c r="J257">
        <v>4251805</v>
      </c>
      <c r="K257">
        <v>1065986</v>
      </c>
      <c r="L257">
        <v>929884</v>
      </c>
      <c r="M257">
        <v>497330</v>
      </c>
      <c r="N257">
        <v>721969</v>
      </c>
      <c r="O257">
        <v>820447</v>
      </c>
      <c r="P257">
        <v>132661</v>
      </c>
      <c r="Q257">
        <v>54774</v>
      </c>
      <c r="R257">
        <v>21746</v>
      </c>
      <c r="S257">
        <v>3978</v>
      </c>
      <c r="T257">
        <v>3030</v>
      </c>
      <c r="U257" t="s">
        <v>2231</v>
      </c>
      <c r="V257">
        <v>23</v>
      </c>
      <c r="W257">
        <v>6</v>
      </c>
      <c r="X257" t="s">
        <v>2232</v>
      </c>
      <c r="Y257" t="s">
        <v>406</v>
      </c>
      <c r="Z257" t="s">
        <v>2233</v>
      </c>
      <c r="AA257" t="s">
        <v>51</v>
      </c>
      <c r="AB257" t="s">
        <v>45</v>
      </c>
      <c r="AC257">
        <v>46227</v>
      </c>
      <c r="AD257">
        <v>39.709505999999998</v>
      </c>
      <c r="AE257">
        <v>-86.143422000000001</v>
      </c>
      <c r="AF257">
        <v>2.5</v>
      </c>
      <c r="AG257">
        <v>12</v>
      </c>
      <c r="AH257">
        <v>1</v>
      </c>
      <c r="AI257" t="s">
        <v>2234</v>
      </c>
      <c r="AJ257" t="s">
        <v>1835</v>
      </c>
      <c r="AK257" t="s">
        <v>2235</v>
      </c>
      <c r="AL257" t="s">
        <v>2236</v>
      </c>
      <c r="AM257" t="s">
        <v>2237</v>
      </c>
      <c r="AN257">
        <v>5</v>
      </c>
      <c r="AO257">
        <v>0</v>
      </c>
      <c r="AP257">
        <v>0</v>
      </c>
      <c r="AQ257">
        <v>0</v>
      </c>
      <c r="AR257" t="s">
        <v>2238</v>
      </c>
      <c r="AS257">
        <v>46227</v>
      </c>
      <c r="AT257">
        <v>5</v>
      </c>
    </row>
    <row r="258" spans="1:46">
      <c r="A258">
        <v>256</v>
      </c>
      <c r="B258" t="s">
        <v>5</v>
      </c>
      <c r="C258" s="1">
        <v>43632</v>
      </c>
      <c r="D258">
        <v>18</v>
      </c>
      <c r="E258" t="s">
        <v>45</v>
      </c>
      <c r="F258">
        <v>18097</v>
      </c>
      <c r="G258" t="s">
        <v>46</v>
      </c>
      <c r="H258">
        <v>213076</v>
      </c>
      <c r="I258">
        <v>751506</v>
      </c>
      <c r="J258">
        <v>3620640</v>
      </c>
      <c r="K258">
        <v>912259</v>
      </c>
      <c r="L258">
        <v>861588</v>
      </c>
      <c r="M258">
        <v>436821</v>
      </c>
      <c r="N258">
        <v>607684</v>
      </c>
      <c r="O258">
        <v>612251</v>
      </c>
      <c r="P258">
        <v>109645</v>
      </c>
      <c r="Q258">
        <v>50627</v>
      </c>
      <c r="R258">
        <v>22836</v>
      </c>
      <c r="S258">
        <v>4134</v>
      </c>
      <c r="T258">
        <v>2795</v>
      </c>
      <c r="U258" t="s">
        <v>2239</v>
      </c>
      <c r="V258">
        <v>24</v>
      </c>
      <c r="W258">
        <v>6</v>
      </c>
      <c r="X258" t="s">
        <v>2240</v>
      </c>
      <c r="Y258" t="s">
        <v>2241</v>
      </c>
      <c r="Z258" t="s">
        <v>2242</v>
      </c>
      <c r="AA258" t="s">
        <v>51</v>
      </c>
      <c r="AB258" t="s">
        <v>45</v>
      </c>
      <c r="AC258">
        <v>46250</v>
      </c>
      <c r="AD258">
        <v>39.888533000000002</v>
      </c>
      <c r="AE258">
        <v>-86.045430899999999</v>
      </c>
      <c r="AF258">
        <v>3</v>
      </c>
      <c r="AG258">
        <v>20</v>
      </c>
      <c r="AH258">
        <v>1</v>
      </c>
      <c r="AI258" t="s">
        <v>2243</v>
      </c>
      <c r="AJ258" t="s">
        <v>2244</v>
      </c>
      <c r="AK258" t="s">
        <v>2245</v>
      </c>
      <c r="AL258" t="s">
        <v>2246</v>
      </c>
      <c r="AM258" t="s">
        <v>2247</v>
      </c>
      <c r="AN258">
        <v>3</v>
      </c>
      <c r="AO258">
        <v>0</v>
      </c>
      <c r="AP258">
        <v>0</v>
      </c>
      <c r="AQ258">
        <v>0</v>
      </c>
      <c r="AR258" t="s">
        <v>2248</v>
      </c>
      <c r="AS258">
        <v>46250</v>
      </c>
      <c r="AT258">
        <v>2</v>
      </c>
    </row>
    <row r="259" spans="1:46">
      <c r="A259">
        <v>257</v>
      </c>
      <c r="B259" t="s">
        <v>5</v>
      </c>
      <c r="C259" s="1">
        <v>43635</v>
      </c>
      <c r="D259">
        <v>18</v>
      </c>
      <c r="E259" t="s">
        <v>45</v>
      </c>
      <c r="F259">
        <v>18057</v>
      </c>
      <c r="G259" t="s">
        <v>219</v>
      </c>
      <c r="H259">
        <v>63755</v>
      </c>
      <c r="I259">
        <v>274256</v>
      </c>
      <c r="J259">
        <v>1414901</v>
      </c>
      <c r="K259">
        <v>304732</v>
      </c>
      <c r="L259">
        <v>362249</v>
      </c>
      <c r="M259">
        <v>168415</v>
      </c>
      <c r="N259">
        <v>248166</v>
      </c>
      <c r="O259">
        <v>247231</v>
      </c>
      <c r="P259">
        <v>61278</v>
      </c>
      <c r="Q259">
        <v>13383</v>
      </c>
      <c r="R259">
        <v>5962</v>
      </c>
      <c r="S259">
        <v>1527</v>
      </c>
      <c r="T259">
        <v>1958</v>
      </c>
      <c r="U259" t="s">
        <v>2249</v>
      </c>
      <c r="V259">
        <v>24</v>
      </c>
      <c r="W259">
        <v>6</v>
      </c>
      <c r="X259" t="s">
        <v>2250</v>
      </c>
      <c r="Y259" t="s">
        <v>2251</v>
      </c>
      <c r="Z259" t="s">
        <v>2252</v>
      </c>
      <c r="AA259" t="s">
        <v>51</v>
      </c>
      <c r="AB259" t="s">
        <v>45</v>
      </c>
      <c r="AC259">
        <v>46260</v>
      </c>
      <c r="AD259">
        <v>39.913205499999997</v>
      </c>
      <c r="AE259">
        <v>-86.181585600000005</v>
      </c>
      <c r="AF259">
        <v>4</v>
      </c>
      <c r="AG259">
        <v>128</v>
      </c>
      <c r="AH259">
        <v>0</v>
      </c>
      <c r="AI259" t="s">
        <v>2253</v>
      </c>
      <c r="AJ259" t="s">
        <v>2254</v>
      </c>
      <c r="AK259" t="s">
        <v>2255</v>
      </c>
      <c r="AL259" t="s">
        <v>2256</v>
      </c>
      <c r="AM259" t="s">
        <v>1902</v>
      </c>
      <c r="AN259">
        <v>4</v>
      </c>
      <c r="AO259">
        <v>0</v>
      </c>
      <c r="AP259">
        <v>0</v>
      </c>
      <c r="AQ259">
        <v>0</v>
      </c>
      <c r="AR259" t="s">
        <v>2257</v>
      </c>
      <c r="AS259">
        <v>46260</v>
      </c>
      <c r="AT259">
        <v>4</v>
      </c>
    </row>
    <row r="260" spans="1:46">
      <c r="A260">
        <v>258</v>
      </c>
      <c r="B260" t="s">
        <v>5</v>
      </c>
      <c r="C260" s="1">
        <v>43638</v>
      </c>
      <c r="D260">
        <v>18</v>
      </c>
      <c r="E260" t="s">
        <v>45</v>
      </c>
      <c r="F260">
        <v>18097</v>
      </c>
      <c r="G260" t="s">
        <v>46</v>
      </c>
      <c r="H260">
        <v>212547</v>
      </c>
      <c r="I260">
        <v>752035</v>
      </c>
      <c r="J260">
        <v>4170047</v>
      </c>
      <c r="K260">
        <v>1098242</v>
      </c>
      <c r="L260">
        <v>997942</v>
      </c>
      <c r="M260">
        <v>502333</v>
      </c>
      <c r="N260">
        <v>694192</v>
      </c>
      <c r="O260">
        <v>670624</v>
      </c>
      <c r="P260">
        <v>126337</v>
      </c>
      <c r="Q260">
        <v>51268</v>
      </c>
      <c r="R260">
        <v>23463</v>
      </c>
      <c r="S260">
        <v>3285</v>
      </c>
      <c r="T260">
        <v>2361</v>
      </c>
      <c r="U260" t="s">
        <v>2258</v>
      </c>
      <c r="V260">
        <v>24</v>
      </c>
      <c r="W260">
        <v>6</v>
      </c>
      <c r="X260" t="s">
        <v>2259</v>
      </c>
      <c r="Y260" t="s">
        <v>2260</v>
      </c>
      <c r="Z260" t="s">
        <v>2261</v>
      </c>
      <c r="AA260" t="s">
        <v>51</v>
      </c>
      <c r="AB260" t="s">
        <v>45</v>
      </c>
      <c r="AC260">
        <v>46203</v>
      </c>
      <c r="AD260">
        <v>39.732267</v>
      </c>
      <c r="AE260">
        <v>-86.141328000000001</v>
      </c>
      <c r="AF260">
        <v>4.5</v>
      </c>
      <c r="AG260">
        <v>17</v>
      </c>
      <c r="AH260">
        <v>1</v>
      </c>
      <c r="AI260" t="s">
        <v>2262</v>
      </c>
      <c r="AJ260" t="s">
        <v>2263</v>
      </c>
      <c r="AK260" t="s">
        <v>2264</v>
      </c>
      <c r="AL260" t="s">
        <v>2265</v>
      </c>
      <c r="AM260" t="s">
        <v>2266</v>
      </c>
      <c r="AN260">
        <v>4</v>
      </c>
      <c r="AO260">
        <v>0</v>
      </c>
      <c r="AP260">
        <v>0</v>
      </c>
      <c r="AQ260">
        <v>1</v>
      </c>
      <c r="AR260" t="s">
        <v>2267</v>
      </c>
      <c r="AS260">
        <v>46203</v>
      </c>
      <c r="AT260">
        <v>1</v>
      </c>
    </row>
    <row r="261" spans="1:46">
      <c r="A261">
        <v>259</v>
      </c>
      <c r="B261" t="s">
        <v>5</v>
      </c>
      <c r="C261" s="1">
        <v>43639</v>
      </c>
      <c r="D261">
        <v>18</v>
      </c>
      <c r="E261" t="s">
        <v>45</v>
      </c>
      <c r="F261">
        <v>18011</v>
      </c>
      <c r="G261" t="s">
        <v>800</v>
      </c>
      <c r="H261">
        <v>11249</v>
      </c>
      <c r="I261">
        <v>56594</v>
      </c>
      <c r="J261">
        <v>243871</v>
      </c>
      <c r="K261">
        <v>45056</v>
      </c>
      <c r="L261">
        <v>64143</v>
      </c>
      <c r="M261">
        <v>29348</v>
      </c>
      <c r="N261">
        <v>36590</v>
      </c>
      <c r="O261">
        <v>46297</v>
      </c>
      <c r="P261">
        <v>13394</v>
      </c>
      <c r="Q261">
        <v>4557</v>
      </c>
      <c r="R261">
        <v>2990</v>
      </c>
      <c r="S261">
        <v>698</v>
      </c>
      <c r="T261">
        <v>798</v>
      </c>
      <c r="U261" t="s">
        <v>2268</v>
      </c>
      <c r="V261">
        <v>25</v>
      </c>
      <c r="W261">
        <v>6</v>
      </c>
      <c r="X261" t="s">
        <v>2269</v>
      </c>
      <c r="Y261" t="s">
        <v>406</v>
      </c>
      <c r="Z261" t="s">
        <v>2270</v>
      </c>
      <c r="AA261" t="s">
        <v>51</v>
      </c>
      <c r="AB261" t="s">
        <v>45</v>
      </c>
      <c r="AC261">
        <v>46278</v>
      </c>
      <c r="AD261">
        <v>39.91131</v>
      </c>
      <c r="AE261">
        <v>-86.262069999999994</v>
      </c>
      <c r="AF261">
        <v>2</v>
      </c>
      <c r="AG261">
        <v>26</v>
      </c>
      <c r="AH261">
        <v>1</v>
      </c>
      <c r="AI261" t="s">
        <v>2271</v>
      </c>
      <c r="AJ261" t="s">
        <v>2272</v>
      </c>
      <c r="AK261" t="s">
        <v>2273</v>
      </c>
      <c r="AL261" t="s">
        <v>2274</v>
      </c>
      <c r="AM261" t="s">
        <v>2275</v>
      </c>
      <c r="AN261">
        <v>1</v>
      </c>
      <c r="AO261">
        <v>0</v>
      </c>
      <c r="AP261">
        <v>0</v>
      </c>
      <c r="AQ261">
        <v>0</v>
      </c>
      <c r="AR261" t="s">
        <v>2276</v>
      </c>
      <c r="AS261">
        <v>46278</v>
      </c>
      <c r="AT261">
        <v>7</v>
      </c>
    </row>
    <row r="262" spans="1:46">
      <c r="A262">
        <v>260</v>
      </c>
      <c r="B262" t="s">
        <v>5</v>
      </c>
      <c r="C262" s="1">
        <v>43640</v>
      </c>
      <c r="D262">
        <v>18</v>
      </c>
      <c r="E262" t="s">
        <v>45</v>
      </c>
      <c r="F262">
        <v>18097</v>
      </c>
      <c r="G262" t="s">
        <v>46</v>
      </c>
      <c r="H262">
        <v>183239</v>
      </c>
      <c r="I262">
        <v>781343</v>
      </c>
      <c r="J262">
        <v>3868982</v>
      </c>
      <c r="K262">
        <v>911450</v>
      </c>
      <c r="L262">
        <v>863377</v>
      </c>
      <c r="M262">
        <v>446964</v>
      </c>
      <c r="N262">
        <v>678130</v>
      </c>
      <c r="O262">
        <v>794959</v>
      </c>
      <c r="P262">
        <v>104686</v>
      </c>
      <c r="Q262">
        <v>44135</v>
      </c>
      <c r="R262">
        <v>17439</v>
      </c>
      <c r="S262">
        <v>4088</v>
      </c>
      <c r="T262">
        <v>3754</v>
      </c>
      <c r="U262" t="s">
        <v>2277</v>
      </c>
      <c r="V262">
        <v>25</v>
      </c>
      <c r="W262">
        <v>6</v>
      </c>
      <c r="X262" t="s">
        <v>2278</v>
      </c>
      <c r="Y262" t="s">
        <v>268</v>
      </c>
      <c r="Z262" t="s">
        <v>2279</v>
      </c>
      <c r="AA262" t="s">
        <v>51</v>
      </c>
      <c r="AB262" t="s">
        <v>45</v>
      </c>
      <c r="AC262">
        <v>46241</v>
      </c>
      <c r="AD262">
        <v>39.764163524200001</v>
      </c>
      <c r="AE262">
        <v>-86.269325539500002</v>
      </c>
      <c r="AF262">
        <v>2</v>
      </c>
      <c r="AG262">
        <v>59</v>
      </c>
      <c r="AH262">
        <v>1</v>
      </c>
      <c r="AI262" t="s">
        <v>2280</v>
      </c>
      <c r="AJ262" t="s">
        <v>2281</v>
      </c>
      <c r="AK262" t="s">
        <v>206</v>
      </c>
      <c r="AL262" t="s">
        <v>2282</v>
      </c>
      <c r="AM262" t="s">
        <v>2283</v>
      </c>
      <c r="AN262">
        <v>4</v>
      </c>
      <c r="AO262">
        <v>5</v>
      </c>
      <c r="AP262">
        <v>0</v>
      </c>
      <c r="AQ262">
        <v>1</v>
      </c>
      <c r="AR262" s="2" t="s">
        <v>2284</v>
      </c>
      <c r="AS262">
        <v>46241</v>
      </c>
      <c r="AT262">
        <v>8</v>
      </c>
    </row>
    <row r="263" spans="1:46">
      <c r="A263">
        <v>261</v>
      </c>
      <c r="B263" t="s">
        <v>5</v>
      </c>
      <c r="C263" s="1">
        <v>43644</v>
      </c>
      <c r="D263">
        <v>18</v>
      </c>
      <c r="E263" t="s">
        <v>45</v>
      </c>
      <c r="F263">
        <v>18097</v>
      </c>
      <c r="G263" t="s">
        <v>46</v>
      </c>
      <c r="H263">
        <v>197436</v>
      </c>
      <c r="I263">
        <v>767146</v>
      </c>
      <c r="J263">
        <v>4294271</v>
      </c>
      <c r="K263">
        <v>1034202</v>
      </c>
      <c r="L263">
        <v>941033</v>
      </c>
      <c r="M263">
        <v>511997</v>
      </c>
      <c r="N263">
        <v>744461</v>
      </c>
      <c r="O263">
        <v>861756</v>
      </c>
      <c r="P263">
        <v>119561</v>
      </c>
      <c r="Q263">
        <v>48160</v>
      </c>
      <c r="R263">
        <v>25616</v>
      </c>
      <c r="S263">
        <v>4577</v>
      </c>
      <c r="T263">
        <v>2908</v>
      </c>
      <c r="U263" t="s">
        <v>2285</v>
      </c>
      <c r="V263">
        <v>25</v>
      </c>
      <c r="W263">
        <v>6</v>
      </c>
      <c r="X263" t="s">
        <v>2286</v>
      </c>
      <c r="Y263" t="s">
        <v>963</v>
      </c>
      <c r="Z263" t="s">
        <v>2287</v>
      </c>
      <c r="AA263" t="s">
        <v>51</v>
      </c>
      <c r="AB263" t="s">
        <v>45</v>
      </c>
      <c r="AC263">
        <v>46218</v>
      </c>
      <c r="AD263">
        <v>39.803684699999998</v>
      </c>
      <c r="AE263">
        <v>-86.1211457</v>
      </c>
      <c r="AF263">
        <v>2.5</v>
      </c>
      <c r="AG263">
        <v>5</v>
      </c>
      <c r="AH263">
        <v>1</v>
      </c>
      <c r="AI263" t="s">
        <v>2288</v>
      </c>
      <c r="AJ263" t="s">
        <v>2289</v>
      </c>
      <c r="AK263" t="s">
        <v>576</v>
      </c>
      <c r="AL263" t="s">
        <v>2290</v>
      </c>
      <c r="AM263" t="s">
        <v>2291</v>
      </c>
      <c r="AN263">
        <v>3</v>
      </c>
      <c r="AO263">
        <v>1</v>
      </c>
      <c r="AP263">
        <v>0</v>
      </c>
      <c r="AQ263">
        <v>0</v>
      </c>
      <c r="AR263" s="2" t="s">
        <v>2292</v>
      </c>
      <c r="AS263">
        <v>46218</v>
      </c>
      <c r="AT263">
        <v>9</v>
      </c>
    </row>
    <row r="264" spans="1:46">
      <c r="A264">
        <v>262</v>
      </c>
      <c r="B264" t="s">
        <v>5</v>
      </c>
      <c r="C264" s="1">
        <v>43658</v>
      </c>
      <c r="D264">
        <v>18</v>
      </c>
      <c r="E264" t="s">
        <v>45</v>
      </c>
      <c r="F264">
        <v>18097</v>
      </c>
      <c r="G264" t="s">
        <v>46</v>
      </c>
      <c r="H264">
        <v>188886</v>
      </c>
      <c r="I264">
        <v>775696</v>
      </c>
      <c r="J264">
        <v>4402155</v>
      </c>
      <c r="K264">
        <v>1118900</v>
      </c>
      <c r="L264">
        <v>940830</v>
      </c>
      <c r="M264">
        <v>516494</v>
      </c>
      <c r="N264">
        <v>771306</v>
      </c>
      <c r="O264">
        <v>856432</v>
      </c>
      <c r="P264">
        <v>120185</v>
      </c>
      <c r="Q264">
        <v>46455</v>
      </c>
      <c r="R264">
        <v>23937</v>
      </c>
      <c r="S264">
        <v>4514</v>
      </c>
      <c r="T264">
        <v>3102</v>
      </c>
      <c r="U264" t="s">
        <v>2293</v>
      </c>
      <c r="V264">
        <v>27</v>
      </c>
      <c r="W264">
        <v>7</v>
      </c>
      <c r="X264" t="s">
        <v>2294</v>
      </c>
      <c r="Y264" t="s">
        <v>406</v>
      </c>
      <c r="Z264" t="s">
        <v>2295</v>
      </c>
      <c r="AA264" t="s">
        <v>51</v>
      </c>
      <c r="AB264" t="s">
        <v>45</v>
      </c>
      <c r="AC264">
        <v>46201</v>
      </c>
      <c r="AD264">
        <v>39.768656999999997</v>
      </c>
      <c r="AE264">
        <v>-86.108873000000003</v>
      </c>
      <c r="AF264">
        <v>2.5</v>
      </c>
      <c r="AG264">
        <v>23</v>
      </c>
      <c r="AH264">
        <v>1</v>
      </c>
      <c r="AI264" t="s">
        <v>2296</v>
      </c>
      <c r="AJ264" t="s">
        <v>2297</v>
      </c>
      <c r="AK264" t="s">
        <v>1061</v>
      </c>
      <c r="AL264" t="s">
        <v>2298</v>
      </c>
      <c r="AM264" t="s">
        <v>2299</v>
      </c>
      <c r="AN264">
        <v>1</v>
      </c>
      <c r="AO264">
        <v>0</v>
      </c>
      <c r="AP264">
        <v>0</v>
      </c>
      <c r="AQ264">
        <v>0</v>
      </c>
      <c r="AR264" t="s">
        <v>2300</v>
      </c>
      <c r="AS264">
        <v>46201</v>
      </c>
      <c r="AT264">
        <v>1</v>
      </c>
    </row>
    <row r="265" spans="1:46">
      <c r="A265">
        <v>263</v>
      </c>
      <c r="B265" t="s">
        <v>5</v>
      </c>
      <c r="C265" s="1">
        <v>43659</v>
      </c>
      <c r="D265">
        <v>18</v>
      </c>
      <c r="E265" t="s">
        <v>45</v>
      </c>
      <c r="F265">
        <v>18097</v>
      </c>
      <c r="G265" t="s">
        <v>46</v>
      </c>
      <c r="H265">
        <v>193210</v>
      </c>
      <c r="I265">
        <v>771372</v>
      </c>
      <c r="J265">
        <v>4394821</v>
      </c>
      <c r="K265">
        <v>1117259</v>
      </c>
      <c r="L265">
        <v>953227</v>
      </c>
      <c r="M265">
        <v>542580</v>
      </c>
      <c r="N265">
        <v>766054</v>
      </c>
      <c r="O265">
        <v>824828</v>
      </c>
      <c r="P265">
        <v>111166</v>
      </c>
      <c r="Q265">
        <v>49290</v>
      </c>
      <c r="R265">
        <v>23192</v>
      </c>
      <c r="S265">
        <v>4076</v>
      </c>
      <c r="T265">
        <v>3149</v>
      </c>
      <c r="U265" t="s">
        <v>2301</v>
      </c>
      <c r="V265">
        <v>27</v>
      </c>
      <c r="W265">
        <v>7</v>
      </c>
      <c r="X265" t="s">
        <v>2302</v>
      </c>
      <c r="Y265" t="s">
        <v>2303</v>
      </c>
      <c r="Z265" t="s">
        <v>2304</v>
      </c>
      <c r="AA265" t="s">
        <v>51</v>
      </c>
      <c r="AB265" t="s">
        <v>45</v>
      </c>
      <c r="AC265">
        <v>46227</v>
      </c>
      <c r="AD265">
        <v>39.692219199999997</v>
      </c>
      <c r="AE265">
        <v>-86.149296199999995</v>
      </c>
      <c r="AF265">
        <v>3.5</v>
      </c>
      <c r="AG265">
        <v>15</v>
      </c>
      <c r="AH265">
        <v>0</v>
      </c>
      <c r="AI265" t="s">
        <v>2305</v>
      </c>
      <c r="AJ265" t="s">
        <v>2306</v>
      </c>
      <c r="AL265" t="s">
        <v>2307</v>
      </c>
      <c r="AM265" t="s">
        <v>2308</v>
      </c>
      <c r="AN265">
        <v>1</v>
      </c>
      <c r="AO265">
        <v>0</v>
      </c>
      <c r="AP265">
        <v>0</v>
      </c>
      <c r="AQ265">
        <v>0</v>
      </c>
      <c r="AR265" s="2" t="s">
        <v>2309</v>
      </c>
      <c r="AS265">
        <v>46227</v>
      </c>
      <c r="AT265">
        <v>5</v>
      </c>
    </row>
    <row r="266" spans="1:46">
      <c r="A266">
        <v>264</v>
      </c>
      <c r="B266" t="s">
        <v>5</v>
      </c>
      <c r="C266" s="1">
        <v>43661</v>
      </c>
      <c r="D266">
        <v>18</v>
      </c>
      <c r="E266" t="s">
        <v>45</v>
      </c>
      <c r="F266">
        <v>18097</v>
      </c>
      <c r="G266" t="s">
        <v>46</v>
      </c>
      <c r="H266">
        <v>192831</v>
      </c>
      <c r="I266">
        <v>771751</v>
      </c>
      <c r="J266">
        <v>3993676</v>
      </c>
      <c r="K266">
        <v>972388</v>
      </c>
      <c r="L266">
        <v>841635</v>
      </c>
      <c r="M266">
        <v>475587</v>
      </c>
      <c r="N266">
        <v>734711</v>
      </c>
      <c r="O266">
        <v>799886</v>
      </c>
      <c r="P266">
        <v>103297</v>
      </c>
      <c r="Q266">
        <v>38603</v>
      </c>
      <c r="R266">
        <v>19720</v>
      </c>
      <c r="S266">
        <v>3718</v>
      </c>
      <c r="T266">
        <v>4131</v>
      </c>
      <c r="U266" t="s">
        <v>2310</v>
      </c>
      <c r="V266">
        <v>28</v>
      </c>
      <c r="W266">
        <v>7</v>
      </c>
      <c r="X266" t="s">
        <v>2311</v>
      </c>
      <c r="Y266" t="s">
        <v>406</v>
      </c>
      <c r="Z266" t="s">
        <v>2312</v>
      </c>
      <c r="AA266" t="s">
        <v>51</v>
      </c>
      <c r="AB266" t="s">
        <v>45</v>
      </c>
      <c r="AC266">
        <v>46241</v>
      </c>
      <c r="AD266">
        <v>39.752502</v>
      </c>
      <c r="AE266">
        <v>-86.250169999999997</v>
      </c>
      <c r="AF266">
        <v>2</v>
      </c>
      <c r="AG266">
        <v>17</v>
      </c>
      <c r="AH266">
        <v>1</v>
      </c>
      <c r="AI266" t="s">
        <v>2313</v>
      </c>
      <c r="AJ266" t="s">
        <v>2314</v>
      </c>
      <c r="AK266" t="s">
        <v>1723</v>
      </c>
      <c r="AL266" t="s">
        <v>2315</v>
      </c>
      <c r="AM266" t="s">
        <v>2316</v>
      </c>
      <c r="AN266">
        <v>3</v>
      </c>
      <c r="AO266">
        <v>0</v>
      </c>
      <c r="AP266">
        <v>0</v>
      </c>
      <c r="AQ266">
        <v>1</v>
      </c>
      <c r="AR266" t="s">
        <v>2317</v>
      </c>
      <c r="AS266">
        <v>46241</v>
      </c>
      <c r="AT266">
        <v>8</v>
      </c>
    </row>
    <row r="267" spans="1:46">
      <c r="A267">
        <v>265</v>
      </c>
      <c r="B267" t="s">
        <v>5</v>
      </c>
      <c r="C267" s="1">
        <v>43678</v>
      </c>
      <c r="D267">
        <v>18</v>
      </c>
      <c r="E267" t="s">
        <v>45</v>
      </c>
      <c r="F267">
        <v>18097</v>
      </c>
      <c r="G267" t="s">
        <v>46</v>
      </c>
      <c r="H267">
        <v>191893</v>
      </c>
      <c r="I267">
        <v>772689</v>
      </c>
      <c r="J267">
        <v>4376938</v>
      </c>
      <c r="K267">
        <v>1091159</v>
      </c>
      <c r="L267">
        <v>930642</v>
      </c>
      <c r="M267">
        <v>527001</v>
      </c>
      <c r="N267">
        <v>791739</v>
      </c>
      <c r="O267">
        <v>862216</v>
      </c>
      <c r="P267">
        <v>111732</v>
      </c>
      <c r="Q267">
        <v>38666</v>
      </c>
      <c r="R267">
        <v>16475</v>
      </c>
      <c r="S267">
        <v>4466</v>
      </c>
      <c r="T267">
        <v>2842</v>
      </c>
      <c r="U267" t="s">
        <v>2318</v>
      </c>
      <c r="V267">
        <v>30</v>
      </c>
      <c r="W267">
        <v>8</v>
      </c>
      <c r="X267" t="s">
        <v>2319</v>
      </c>
      <c r="Y267" t="s">
        <v>406</v>
      </c>
      <c r="Z267" t="s">
        <v>2320</v>
      </c>
      <c r="AA267" t="s">
        <v>51</v>
      </c>
      <c r="AB267" t="s">
        <v>45</v>
      </c>
      <c r="AC267">
        <v>46221</v>
      </c>
      <c r="AD267">
        <v>39.713819000000001</v>
      </c>
      <c r="AE267">
        <v>-86.238900000000001</v>
      </c>
      <c r="AF267">
        <v>3</v>
      </c>
      <c r="AG267">
        <v>12</v>
      </c>
      <c r="AH267">
        <v>1</v>
      </c>
      <c r="AI267" t="s">
        <v>2321</v>
      </c>
      <c r="AJ267" t="s">
        <v>2322</v>
      </c>
      <c r="AK267" t="s">
        <v>2323</v>
      </c>
      <c r="AL267" t="s">
        <v>2324</v>
      </c>
      <c r="AM267" t="s">
        <v>2325</v>
      </c>
      <c r="AN267">
        <v>1</v>
      </c>
      <c r="AO267">
        <v>0</v>
      </c>
      <c r="AP267">
        <v>0</v>
      </c>
      <c r="AQ267">
        <v>0</v>
      </c>
      <c r="AR267" t="s">
        <v>2326</v>
      </c>
      <c r="AS267">
        <v>46221</v>
      </c>
      <c r="AT267">
        <v>8</v>
      </c>
    </row>
    <row r="268" spans="1:46">
      <c r="A268">
        <v>266</v>
      </c>
      <c r="B268" t="s">
        <v>5</v>
      </c>
      <c r="C268" s="1">
        <v>43694</v>
      </c>
      <c r="D268">
        <v>18</v>
      </c>
      <c r="E268" t="s">
        <v>45</v>
      </c>
      <c r="F268">
        <v>18097</v>
      </c>
      <c r="G268" t="s">
        <v>46</v>
      </c>
      <c r="H268">
        <v>184146</v>
      </c>
      <c r="I268">
        <v>780436</v>
      </c>
      <c r="J268">
        <v>4678144</v>
      </c>
      <c r="K268">
        <v>1267104</v>
      </c>
      <c r="L268">
        <v>1019685</v>
      </c>
      <c r="M268">
        <v>518527</v>
      </c>
      <c r="N268">
        <v>777274</v>
      </c>
      <c r="O268">
        <v>904657</v>
      </c>
      <c r="P268">
        <v>119020</v>
      </c>
      <c r="Q268">
        <v>47187</v>
      </c>
      <c r="R268">
        <v>19972</v>
      </c>
      <c r="S268">
        <v>2841</v>
      </c>
      <c r="T268">
        <v>1877</v>
      </c>
      <c r="U268" t="s">
        <v>2327</v>
      </c>
      <c r="V268">
        <v>32</v>
      </c>
      <c r="W268">
        <v>8</v>
      </c>
      <c r="X268" t="s">
        <v>2328</v>
      </c>
      <c r="Y268" t="s">
        <v>49</v>
      </c>
      <c r="Z268" t="s">
        <v>2329</v>
      </c>
      <c r="AA268" t="s">
        <v>51</v>
      </c>
      <c r="AB268" t="s">
        <v>45</v>
      </c>
      <c r="AC268">
        <v>46219</v>
      </c>
      <c r="AD268">
        <v>39.803451714799998</v>
      </c>
      <c r="AE268">
        <v>-86.011391580099996</v>
      </c>
      <c r="AF268">
        <v>3</v>
      </c>
      <c r="AG268">
        <v>44</v>
      </c>
      <c r="AH268">
        <v>1</v>
      </c>
      <c r="AI268" t="s">
        <v>2330</v>
      </c>
      <c r="AJ268" t="s">
        <v>718</v>
      </c>
      <c r="AK268" t="s">
        <v>2331</v>
      </c>
      <c r="AL268" t="s">
        <v>2332</v>
      </c>
      <c r="AM268" t="s">
        <v>2333</v>
      </c>
      <c r="AN268">
        <v>5</v>
      </c>
      <c r="AO268">
        <v>0</v>
      </c>
      <c r="AP268">
        <v>0</v>
      </c>
      <c r="AQ268">
        <v>0</v>
      </c>
      <c r="AR268" t="s">
        <v>2334</v>
      </c>
      <c r="AS268">
        <v>46219</v>
      </c>
      <c r="AT268">
        <v>9</v>
      </c>
    </row>
    <row r="269" spans="1:46">
      <c r="A269">
        <v>267</v>
      </c>
      <c r="B269" t="s">
        <v>5</v>
      </c>
      <c r="C269" s="1">
        <v>43695</v>
      </c>
      <c r="D269">
        <v>18</v>
      </c>
      <c r="E269" t="s">
        <v>45</v>
      </c>
      <c r="F269">
        <v>18097</v>
      </c>
      <c r="G269" t="s">
        <v>46</v>
      </c>
      <c r="H269">
        <v>200626</v>
      </c>
      <c r="I269">
        <v>763956</v>
      </c>
      <c r="J269">
        <v>3924696</v>
      </c>
      <c r="K269">
        <v>1001788</v>
      </c>
      <c r="L269">
        <v>876230</v>
      </c>
      <c r="M269">
        <v>421965</v>
      </c>
      <c r="N269">
        <v>658023</v>
      </c>
      <c r="O269">
        <v>791786</v>
      </c>
      <c r="P269">
        <v>98437</v>
      </c>
      <c r="Q269">
        <v>44365</v>
      </c>
      <c r="R269">
        <v>25119</v>
      </c>
      <c r="S269">
        <v>4230</v>
      </c>
      <c r="T269">
        <v>2753</v>
      </c>
      <c r="U269" t="s">
        <v>2335</v>
      </c>
      <c r="V269">
        <v>33</v>
      </c>
      <c r="W269">
        <v>8</v>
      </c>
      <c r="X269" t="s">
        <v>2336</v>
      </c>
      <c r="Y269" t="s">
        <v>406</v>
      </c>
      <c r="Z269" t="s">
        <v>2337</v>
      </c>
      <c r="AA269" t="s">
        <v>51</v>
      </c>
      <c r="AB269" t="s">
        <v>45</v>
      </c>
      <c r="AC269">
        <v>46237</v>
      </c>
      <c r="AD269">
        <v>39.637003700000001</v>
      </c>
      <c r="AE269">
        <v>-86.083720700000001</v>
      </c>
      <c r="AF269">
        <v>2.5</v>
      </c>
      <c r="AG269">
        <v>8</v>
      </c>
      <c r="AH269">
        <v>1</v>
      </c>
      <c r="AI269" t="s">
        <v>2338</v>
      </c>
      <c r="AJ269" t="s">
        <v>2339</v>
      </c>
      <c r="AK269" t="s">
        <v>2340</v>
      </c>
      <c r="AL269" t="s">
        <v>2341</v>
      </c>
      <c r="AM269" t="s">
        <v>2342</v>
      </c>
      <c r="AN269">
        <v>1</v>
      </c>
      <c r="AO269">
        <v>0</v>
      </c>
      <c r="AP269">
        <v>0</v>
      </c>
      <c r="AQ269">
        <v>0</v>
      </c>
      <c r="AR269" t="s">
        <v>2343</v>
      </c>
      <c r="AS269">
        <v>46237</v>
      </c>
      <c r="AT269">
        <v>5</v>
      </c>
    </row>
    <row r="270" spans="1:46">
      <c r="A270">
        <v>268</v>
      </c>
      <c r="B270" t="s">
        <v>5</v>
      </c>
      <c r="C270" s="1">
        <v>43699</v>
      </c>
      <c r="D270">
        <v>18</v>
      </c>
      <c r="E270" t="s">
        <v>45</v>
      </c>
      <c r="F270">
        <v>18097</v>
      </c>
      <c r="G270" t="s">
        <v>46</v>
      </c>
      <c r="H270">
        <v>191109</v>
      </c>
      <c r="I270">
        <v>773473</v>
      </c>
      <c r="J270">
        <v>4398982</v>
      </c>
      <c r="K270">
        <v>1084579</v>
      </c>
      <c r="L270">
        <v>952833</v>
      </c>
      <c r="M270">
        <v>498887</v>
      </c>
      <c r="N270">
        <v>763016</v>
      </c>
      <c r="O270">
        <v>923981</v>
      </c>
      <c r="P270">
        <v>109586</v>
      </c>
      <c r="Q270">
        <v>40052</v>
      </c>
      <c r="R270">
        <v>19712</v>
      </c>
      <c r="S270">
        <v>3321</v>
      </c>
      <c r="T270">
        <v>3015</v>
      </c>
      <c r="U270" t="s">
        <v>2344</v>
      </c>
      <c r="V270">
        <v>33</v>
      </c>
      <c r="W270">
        <v>8</v>
      </c>
      <c r="X270" t="s">
        <v>2345</v>
      </c>
      <c r="Y270" t="s">
        <v>963</v>
      </c>
      <c r="Z270" t="s">
        <v>2346</v>
      </c>
      <c r="AA270" t="s">
        <v>51</v>
      </c>
      <c r="AB270" t="s">
        <v>45</v>
      </c>
      <c r="AC270">
        <v>46268</v>
      </c>
      <c r="AD270">
        <v>39.884775300000001</v>
      </c>
      <c r="AE270">
        <v>-86.210808099999994</v>
      </c>
      <c r="AF270">
        <v>3</v>
      </c>
      <c r="AG270">
        <v>6</v>
      </c>
      <c r="AH270">
        <v>1</v>
      </c>
      <c r="AI270" t="s">
        <v>2347</v>
      </c>
      <c r="AJ270" t="s">
        <v>2348</v>
      </c>
      <c r="AK270" t="s">
        <v>576</v>
      </c>
      <c r="AL270" t="s">
        <v>2349</v>
      </c>
      <c r="AM270" t="s">
        <v>2350</v>
      </c>
      <c r="AN270">
        <v>5</v>
      </c>
      <c r="AO270">
        <v>0</v>
      </c>
      <c r="AP270">
        <v>0</v>
      </c>
      <c r="AQ270">
        <v>0</v>
      </c>
      <c r="AR270" t="s">
        <v>2351</v>
      </c>
      <c r="AS270">
        <v>46268</v>
      </c>
      <c r="AT270">
        <v>4</v>
      </c>
    </row>
    <row r="271" spans="1:46">
      <c r="A271">
        <v>269</v>
      </c>
      <c r="B271" t="s">
        <v>5</v>
      </c>
      <c r="C271" s="1">
        <v>43715</v>
      </c>
      <c r="D271">
        <v>18</v>
      </c>
      <c r="E271" t="s">
        <v>45</v>
      </c>
      <c r="F271">
        <v>18097</v>
      </c>
      <c r="G271" t="s">
        <v>46</v>
      </c>
      <c r="H271">
        <v>205838</v>
      </c>
      <c r="I271">
        <v>758744</v>
      </c>
      <c r="J271">
        <v>4435870</v>
      </c>
      <c r="K271">
        <v>1133103</v>
      </c>
      <c r="L271">
        <v>1009790</v>
      </c>
      <c r="M271">
        <v>571064</v>
      </c>
      <c r="N271">
        <v>788477</v>
      </c>
      <c r="O271">
        <v>731473</v>
      </c>
      <c r="P271">
        <v>120310</v>
      </c>
      <c r="Q271">
        <v>51722</v>
      </c>
      <c r="R271">
        <v>21782</v>
      </c>
      <c r="S271">
        <v>4222</v>
      </c>
      <c r="T271">
        <v>3927</v>
      </c>
      <c r="U271" t="s">
        <v>2352</v>
      </c>
      <c r="V271">
        <v>35</v>
      </c>
      <c r="W271">
        <v>9</v>
      </c>
      <c r="X271" t="s">
        <v>2353</v>
      </c>
      <c r="Y271" t="s">
        <v>406</v>
      </c>
      <c r="Z271" t="s">
        <v>2354</v>
      </c>
      <c r="AA271" t="s">
        <v>51</v>
      </c>
      <c r="AB271" t="s">
        <v>45</v>
      </c>
      <c r="AC271">
        <v>46226</v>
      </c>
      <c r="AD271">
        <v>39.824247999999997</v>
      </c>
      <c r="AE271">
        <v>-86.009763000000007</v>
      </c>
      <c r="AF271">
        <v>1.5</v>
      </c>
      <c r="AG271">
        <v>12</v>
      </c>
      <c r="AH271">
        <v>1</v>
      </c>
      <c r="AI271" t="s">
        <v>2355</v>
      </c>
      <c r="AJ271" t="s">
        <v>2356</v>
      </c>
      <c r="AK271" t="s">
        <v>1306</v>
      </c>
      <c r="AL271" t="e">
        <f ca="1">-PDc-LejHat_384EMJf8GQ</f>
        <v>#NAME?</v>
      </c>
      <c r="AM271" t="s">
        <v>2357</v>
      </c>
      <c r="AN271">
        <v>1</v>
      </c>
      <c r="AO271">
        <v>2</v>
      </c>
      <c r="AP271">
        <v>0</v>
      </c>
      <c r="AQ271">
        <v>0</v>
      </c>
      <c r="AR271" t="s">
        <v>2358</v>
      </c>
      <c r="AS271">
        <v>46226</v>
      </c>
      <c r="AT271">
        <v>3</v>
      </c>
    </row>
    <row r="272" spans="1:46">
      <c r="A272">
        <v>270</v>
      </c>
      <c r="B272" t="s">
        <v>5</v>
      </c>
      <c r="C272" s="1">
        <v>43746</v>
      </c>
      <c r="D272">
        <v>18</v>
      </c>
      <c r="E272" t="s">
        <v>45</v>
      </c>
      <c r="F272">
        <v>18097</v>
      </c>
      <c r="G272" t="s">
        <v>46</v>
      </c>
      <c r="H272">
        <v>211595</v>
      </c>
      <c r="I272">
        <v>752987</v>
      </c>
      <c r="J272">
        <v>3906970</v>
      </c>
      <c r="K272">
        <v>1069319</v>
      </c>
      <c r="L272">
        <v>753640</v>
      </c>
      <c r="M272">
        <v>451614</v>
      </c>
      <c r="N272">
        <v>674859</v>
      </c>
      <c r="O272">
        <v>806297</v>
      </c>
      <c r="P272">
        <v>104068</v>
      </c>
      <c r="Q272">
        <v>31891</v>
      </c>
      <c r="R272">
        <v>11857</v>
      </c>
      <c r="S272">
        <v>2190</v>
      </c>
      <c r="T272">
        <v>1235</v>
      </c>
      <c r="U272" t="s">
        <v>2359</v>
      </c>
      <c r="V272">
        <v>40</v>
      </c>
      <c r="W272">
        <v>10</v>
      </c>
      <c r="X272" t="s">
        <v>2360</v>
      </c>
      <c r="Y272" t="s">
        <v>963</v>
      </c>
      <c r="Z272" t="s">
        <v>2361</v>
      </c>
      <c r="AA272" t="s">
        <v>51</v>
      </c>
      <c r="AB272" t="s">
        <v>45</v>
      </c>
      <c r="AC272">
        <v>46205</v>
      </c>
      <c r="AD272">
        <v>39.826678399999999</v>
      </c>
      <c r="AE272">
        <v>-86.145464399999994</v>
      </c>
      <c r="AF272">
        <v>3</v>
      </c>
      <c r="AG272">
        <v>6</v>
      </c>
      <c r="AH272">
        <v>0</v>
      </c>
      <c r="AI272" t="s">
        <v>2362</v>
      </c>
      <c r="AJ272" t="s">
        <v>2363</v>
      </c>
      <c r="AK272" t="s">
        <v>576</v>
      </c>
      <c r="AL272" t="s">
        <v>2364</v>
      </c>
      <c r="AM272" t="s">
        <v>2365</v>
      </c>
      <c r="AN272">
        <v>1</v>
      </c>
      <c r="AO272">
        <v>0</v>
      </c>
      <c r="AP272">
        <v>0</v>
      </c>
      <c r="AQ272">
        <v>0</v>
      </c>
      <c r="AR272" t="s">
        <v>2366</v>
      </c>
      <c r="AS272">
        <v>46205</v>
      </c>
      <c r="AT272">
        <v>3</v>
      </c>
    </row>
    <row r="273" spans="1:46">
      <c r="A273">
        <v>271</v>
      </c>
      <c r="B273" t="s">
        <v>5</v>
      </c>
      <c r="C273" s="1">
        <v>43775</v>
      </c>
      <c r="D273">
        <v>18</v>
      </c>
      <c r="E273" t="s">
        <v>45</v>
      </c>
      <c r="F273">
        <v>18097</v>
      </c>
      <c r="G273" t="s">
        <v>46</v>
      </c>
      <c r="H273">
        <v>205086</v>
      </c>
      <c r="I273">
        <v>759496</v>
      </c>
      <c r="J273">
        <v>3775289</v>
      </c>
      <c r="K273">
        <v>1035919</v>
      </c>
      <c r="L273">
        <v>750300</v>
      </c>
      <c r="M273">
        <v>442795</v>
      </c>
      <c r="N273">
        <v>658048</v>
      </c>
      <c r="O273">
        <v>733027</v>
      </c>
      <c r="P273">
        <v>101951</v>
      </c>
      <c r="Q273">
        <v>37944</v>
      </c>
      <c r="R273">
        <v>11097</v>
      </c>
      <c r="S273">
        <v>2282</v>
      </c>
      <c r="T273">
        <v>1926</v>
      </c>
      <c r="U273" t="s">
        <v>2367</v>
      </c>
      <c r="V273">
        <v>44</v>
      </c>
      <c r="W273">
        <v>11</v>
      </c>
      <c r="X273" t="s">
        <v>2368</v>
      </c>
      <c r="Y273" t="s">
        <v>406</v>
      </c>
      <c r="Z273" t="s">
        <v>2369</v>
      </c>
      <c r="AA273" t="s">
        <v>51</v>
      </c>
      <c r="AB273" t="s">
        <v>45</v>
      </c>
      <c r="AC273">
        <v>46219</v>
      </c>
      <c r="AD273">
        <v>39.771433000000002</v>
      </c>
      <c r="AE273">
        <v>-86.055786999999995</v>
      </c>
      <c r="AF273">
        <v>1.5</v>
      </c>
      <c r="AG273">
        <v>20</v>
      </c>
      <c r="AH273">
        <v>1</v>
      </c>
      <c r="AI273" t="s">
        <v>2370</v>
      </c>
      <c r="AJ273" t="s">
        <v>2371</v>
      </c>
      <c r="AK273" t="s">
        <v>1306</v>
      </c>
      <c r="AL273" t="s">
        <v>2372</v>
      </c>
      <c r="AM273" t="s">
        <v>2373</v>
      </c>
      <c r="AN273">
        <v>1</v>
      </c>
      <c r="AO273">
        <v>0</v>
      </c>
      <c r="AP273">
        <v>0</v>
      </c>
      <c r="AQ273">
        <v>0</v>
      </c>
      <c r="AR273" t="s">
        <v>2374</v>
      </c>
      <c r="AS273">
        <v>46219</v>
      </c>
      <c r="AT273">
        <v>9</v>
      </c>
    </row>
    <row r="274" spans="1:46">
      <c r="A274">
        <v>272</v>
      </c>
      <c r="B274" t="s">
        <v>5</v>
      </c>
      <c r="C274" s="1">
        <v>43786</v>
      </c>
      <c r="D274">
        <v>18</v>
      </c>
      <c r="E274" t="s">
        <v>45</v>
      </c>
      <c r="F274">
        <v>18097</v>
      </c>
      <c r="G274" t="s">
        <v>46</v>
      </c>
      <c r="H274">
        <v>227924</v>
      </c>
      <c r="I274">
        <v>736658</v>
      </c>
      <c r="J274">
        <v>3426560</v>
      </c>
      <c r="K274">
        <v>964162</v>
      </c>
      <c r="L274">
        <v>757933</v>
      </c>
      <c r="M274">
        <v>425739</v>
      </c>
      <c r="N274">
        <v>598876</v>
      </c>
      <c r="O274">
        <v>544793</v>
      </c>
      <c r="P274">
        <v>78762</v>
      </c>
      <c r="Q274">
        <v>37010</v>
      </c>
      <c r="R274">
        <v>13811</v>
      </c>
      <c r="S274">
        <v>2891</v>
      </c>
      <c r="T274">
        <v>2583</v>
      </c>
      <c r="U274" t="s">
        <v>2375</v>
      </c>
      <c r="V274">
        <v>46</v>
      </c>
      <c r="W274">
        <v>11</v>
      </c>
      <c r="X274" t="s">
        <v>2376</v>
      </c>
      <c r="Y274" t="s">
        <v>2377</v>
      </c>
      <c r="Z274" t="s">
        <v>2378</v>
      </c>
      <c r="AA274" t="s">
        <v>51</v>
      </c>
      <c r="AB274" t="s">
        <v>45</v>
      </c>
      <c r="AC274">
        <v>46225</v>
      </c>
      <c r="AD274">
        <v>39.7442207</v>
      </c>
      <c r="AE274">
        <v>-86.149718500000006</v>
      </c>
      <c r="AF274">
        <v>5</v>
      </c>
      <c r="AG274">
        <v>41</v>
      </c>
      <c r="AH274">
        <v>1</v>
      </c>
      <c r="AI274" t="s">
        <v>2379</v>
      </c>
      <c r="AJ274" t="s">
        <v>2380</v>
      </c>
      <c r="AK274" t="s">
        <v>2381</v>
      </c>
      <c r="AL274" t="s">
        <v>2382</v>
      </c>
      <c r="AM274" t="s">
        <v>2383</v>
      </c>
      <c r="AN274">
        <v>5</v>
      </c>
      <c r="AO274">
        <v>15</v>
      </c>
      <c r="AP274">
        <v>1</v>
      </c>
      <c r="AQ274">
        <v>9</v>
      </c>
      <c r="AR274" s="2" t="s">
        <v>2384</v>
      </c>
      <c r="AS274">
        <v>46225</v>
      </c>
      <c r="AT274">
        <v>1</v>
      </c>
    </row>
    <row r="275" spans="1:46">
      <c r="A275">
        <v>273</v>
      </c>
      <c r="B275" t="s">
        <v>5</v>
      </c>
      <c r="C275" s="1">
        <v>43800</v>
      </c>
      <c r="D275">
        <v>18</v>
      </c>
      <c r="E275" t="s">
        <v>45</v>
      </c>
      <c r="F275">
        <v>18097</v>
      </c>
      <c r="G275" t="s">
        <v>46</v>
      </c>
      <c r="H275">
        <v>238966</v>
      </c>
      <c r="I275">
        <v>725616</v>
      </c>
      <c r="J275">
        <v>3457891</v>
      </c>
      <c r="K275">
        <v>999916</v>
      </c>
      <c r="L275">
        <v>749511</v>
      </c>
      <c r="M275">
        <v>397747</v>
      </c>
      <c r="N275">
        <v>587088</v>
      </c>
      <c r="O275">
        <v>551912</v>
      </c>
      <c r="P275">
        <v>100409</v>
      </c>
      <c r="Q275">
        <v>43334</v>
      </c>
      <c r="R275">
        <v>20895</v>
      </c>
      <c r="S275">
        <v>4490</v>
      </c>
      <c r="T275">
        <v>2589</v>
      </c>
      <c r="U275" t="s">
        <v>2385</v>
      </c>
      <c r="V275">
        <v>48</v>
      </c>
      <c r="W275">
        <v>12</v>
      </c>
      <c r="X275" t="s">
        <v>2386</v>
      </c>
      <c r="Y275" t="s">
        <v>2387</v>
      </c>
      <c r="Z275" t="s">
        <v>2388</v>
      </c>
      <c r="AA275" t="s">
        <v>51</v>
      </c>
      <c r="AB275" t="s">
        <v>45</v>
      </c>
      <c r="AC275">
        <v>46229</v>
      </c>
      <c r="AD275">
        <v>39.797081401</v>
      </c>
      <c r="AE275">
        <v>-86.008547492600002</v>
      </c>
      <c r="AF275">
        <v>2</v>
      </c>
      <c r="AG275">
        <v>8</v>
      </c>
      <c r="AH275">
        <v>1</v>
      </c>
      <c r="AI275" t="s">
        <v>2389</v>
      </c>
      <c r="AJ275" t="s">
        <v>2390</v>
      </c>
      <c r="AK275" t="s">
        <v>2391</v>
      </c>
      <c r="AL275" t="s">
        <v>2392</v>
      </c>
      <c r="AM275" t="s">
        <v>2393</v>
      </c>
      <c r="AN275">
        <v>1</v>
      </c>
      <c r="AO275">
        <v>1</v>
      </c>
      <c r="AP275">
        <v>0</v>
      </c>
      <c r="AQ275">
        <v>0</v>
      </c>
      <c r="AR275" t="s">
        <v>2394</v>
      </c>
      <c r="AS275">
        <v>46229</v>
      </c>
      <c r="AT275">
        <v>9</v>
      </c>
    </row>
    <row r="276" spans="1:46">
      <c r="A276">
        <v>274</v>
      </c>
      <c r="B276" t="s">
        <v>5</v>
      </c>
      <c r="C276" s="1">
        <v>43809</v>
      </c>
      <c r="D276">
        <v>18</v>
      </c>
      <c r="E276" t="s">
        <v>45</v>
      </c>
      <c r="F276">
        <v>18097</v>
      </c>
      <c r="G276" t="s">
        <v>46</v>
      </c>
      <c r="H276">
        <v>207244</v>
      </c>
      <c r="I276">
        <v>757338</v>
      </c>
      <c r="J276">
        <v>3834760</v>
      </c>
      <c r="K276">
        <v>969423</v>
      </c>
      <c r="L276">
        <v>779838</v>
      </c>
      <c r="M276">
        <v>453173</v>
      </c>
      <c r="N276">
        <v>699196</v>
      </c>
      <c r="O276">
        <v>752744</v>
      </c>
      <c r="P276">
        <v>121480</v>
      </c>
      <c r="Q276">
        <v>39052</v>
      </c>
      <c r="R276">
        <v>13464</v>
      </c>
      <c r="S276">
        <v>4107</v>
      </c>
      <c r="T276">
        <v>2283</v>
      </c>
      <c r="U276" t="s">
        <v>2395</v>
      </c>
      <c r="V276">
        <v>49</v>
      </c>
      <c r="W276">
        <v>12</v>
      </c>
      <c r="X276" t="s">
        <v>2396</v>
      </c>
      <c r="Y276" t="s">
        <v>2397</v>
      </c>
      <c r="Z276" t="s">
        <v>2398</v>
      </c>
      <c r="AA276" t="s">
        <v>51</v>
      </c>
      <c r="AB276" t="s">
        <v>45</v>
      </c>
      <c r="AC276">
        <v>46204</v>
      </c>
      <c r="AD276">
        <v>39.766342600000002</v>
      </c>
      <c r="AE276">
        <v>-86.160850100000005</v>
      </c>
      <c r="AF276">
        <v>4</v>
      </c>
      <c r="AG276">
        <v>17</v>
      </c>
      <c r="AH276">
        <v>1</v>
      </c>
      <c r="AI276" t="s">
        <v>2399</v>
      </c>
      <c r="AJ276" t="s">
        <v>2400</v>
      </c>
      <c r="AK276" t="s">
        <v>2401</v>
      </c>
      <c r="AL276" t="s">
        <v>2402</v>
      </c>
      <c r="AM276" t="s">
        <v>2403</v>
      </c>
      <c r="AN276">
        <v>5</v>
      </c>
      <c r="AO276">
        <v>1</v>
      </c>
      <c r="AP276">
        <v>0</v>
      </c>
      <c r="AQ276">
        <v>0</v>
      </c>
      <c r="AR276" t="s">
        <v>2404</v>
      </c>
      <c r="AS276">
        <v>46204</v>
      </c>
      <c r="AT276">
        <v>1</v>
      </c>
    </row>
    <row r="277" spans="1:46">
      <c r="A277">
        <v>275</v>
      </c>
      <c r="B277" t="s">
        <v>5</v>
      </c>
      <c r="C277" s="1">
        <v>43810</v>
      </c>
      <c r="D277">
        <v>18</v>
      </c>
      <c r="E277" t="s">
        <v>45</v>
      </c>
      <c r="F277">
        <v>18097</v>
      </c>
      <c r="G277" t="s">
        <v>46</v>
      </c>
      <c r="H277">
        <v>207148</v>
      </c>
      <c r="I277">
        <v>757434</v>
      </c>
      <c r="J277">
        <v>3805641</v>
      </c>
      <c r="K277">
        <v>997097</v>
      </c>
      <c r="L277">
        <v>716269</v>
      </c>
      <c r="M277">
        <v>448889</v>
      </c>
      <c r="N277">
        <v>701001</v>
      </c>
      <c r="O277">
        <v>776790</v>
      </c>
      <c r="P277">
        <v>105249</v>
      </c>
      <c r="Q277">
        <v>41396</v>
      </c>
      <c r="R277">
        <v>12925</v>
      </c>
      <c r="S277">
        <v>3523</v>
      </c>
      <c r="T277">
        <v>2502</v>
      </c>
      <c r="U277" t="s">
        <v>2405</v>
      </c>
      <c r="V277">
        <v>49</v>
      </c>
      <c r="W277">
        <v>12</v>
      </c>
      <c r="X277" t="s">
        <v>2406</v>
      </c>
      <c r="Y277" t="s">
        <v>193</v>
      </c>
      <c r="Z277" t="s">
        <v>2407</v>
      </c>
      <c r="AA277" t="s">
        <v>51</v>
      </c>
      <c r="AB277" t="s">
        <v>45</v>
      </c>
      <c r="AC277">
        <v>46202</v>
      </c>
      <c r="AD277">
        <v>39.77411</v>
      </c>
      <c r="AE277">
        <v>-86.167231999999998</v>
      </c>
      <c r="AF277">
        <v>2.5</v>
      </c>
      <c r="AG277">
        <v>16</v>
      </c>
      <c r="AH277">
        <v>1</v>
      </c>
      <c r="AI277" t="s">
        <v>2408</v>
      </c>
      <c r="AJ277" t="s">
        <v>2409</v>
      </c>
      <c r="AK277" t="s">
        <v>2410</v>
      </c>
      <c r="AL277" t="s">
        <v>2411</v>
      </c>
      <c r="AM277" t="s">
        <v>2412</v>
      </c>
      <c r="AN277">
        <v>3</v>
      </c>
      <c r="AO277">
        <v>1</v>
      </c>
      <c r="AP277">
        <v>0</v>
      </c>
      <c r="AQ277">
        <v>0</v>
      </c>
      <c r="AR277" t="s">
        <v>2413</v>
      </c>
      <c r="AS277">
        <v>46202</v>
      </c>
      <c r="AT277">
        <v>1</v>
      </c>
    </row>
    <row r="278" spans="1:46">
      <c r="A278">
        <v>276</v>
      </c>
      <c r="B278" t="s">
        <v>5</v>
      </c>
      <c r="C278" s="1">
        <v>43811</v>
      </c>
      <c r="D278">
        <v>18</v>
      </c>
      <c r="E278" t="s">
        <v>45</v>
      </c>
      <c r="F278">
        <v>18097</v>
      </c>
      <c r="G278" t="s">
        <v>46</v>
      </c>
      <c r="H278">
        <v>199381</v>
      </c>
      <c r="I278">
        <v>765201</v>
      </c>
      <c r="J278">
        <v>3888234</v>
      </c>
      <c r="K278">
        <v>1018722</v>
      </c>
      <c r="L278">
        <v>758753</v>
      </c>
      <c r="M278">
        <v>446595</v>
      </c>
      <c r="N278">
        <v>706698</v>
      </c>
      <c r="O278">
        <v>782817</v>
      </c>
      <c r="P278">
        <v>115606</v>
      </c>
      <c r="Q278">
        <v>41969</v>
      </c>
      <c r="R278">
        <v>11827</v>
      </c>
      <c r="S278">
        <v>3040</v>
      </c>
      <c r="T278">
        <v>2207</v>
      </c>
      <c r="U278" t="s">
        <v>2414</v>
      </c>
      <c r="V278">
        <v>49</v>
      </c>
      <c r="W278">
        <v>12</v>
      </c>
      <c r="X278" t="s">
        <v>2415</v>
      </c>
      <c r="Y278" t="s">
        <v>2416</v>
      </c>
      <c r="Z278" t="s">
        <v>2417</v>
      </c>
      <c r="AA278" t="s">
        <v>51</v>
      </c>
      <c r="AB278" t="s">
        <v>45</v>
      </c>
      <c r="AC278">
        <v>46241</v>
      </c>
      <c r="AD278">
        <v>39.714657000000003</v>
      </c>
      <c r="AE278">
        <v>-86.298224000000005</v>
      </c>
      <c r="AF278">
        <v>5</v>
      </c>
      <c r="AG278">
        <v>5</v>
      </c>
      <c r="AH278">
        <v>1</v>
      </c>
      <c r="AI278" t="s">
        <v>2418</v>
      </c>
      <c r="AJ278" t="s">
        <v>2419</v>
      </c>
      <c r="AK278" t="s">
        <v>324</v>
      </c>
      <c r="AL278" t="s">
        <v>2420</v>
      </c>
      <c r="AM278" t="s">
        <v>2421</v>
      </c>
      <c r="AN278">
        <v>5</v>
      </c>
      <c r="AO278">
        <v>0</v>
      </c>
      <c r="AP278">
        <v>0</v>
      </c>
      <c r="AQ278">
        <v>1</v>
      </c>
      <c r="AR278" t="s">
        <v>2422</v>
      </c>
      <c r="AS278">
        <v>46241</v>
      </c>
      <c r="AT278">
        <v>8</v>
      </c>
    </row>
    <row r="279" spans="1:46">
      <c r="A279">
        <v>277</v>
      </c>
      <c r="B279" t="s">
        <v>5</v>
      </c>
      <c r="C279" s="1">
        <v>43836</v>
      </c>
      <c r="D279">
        <v>18</v>
      </c>
      <c r="E279" t="s">
        <v>45</v>
      </c>
      <c r="F279">
        <v>18097</v>
      </c>
      <c r="G279" t="s">
        <v>46</v>
      </c>
      <c r="H279">
        <v>210661</v>
      </c>
      <c r="I279">
        <v>753921</v>
      </c>
      <c r="J279">
        <v>3433035</v>
      </c>
      <c r="K279">
        <v>883326</v>
      </c>
      <c r="L279">
        <v>796439</v>
      </c>
      <c r="M279">
        <v>422675</v>
      </c>
      <c r="N279">
        <v>600649</v>
      </c>
      <c r="O279">
        <v>560067</v>
      </c>
      <c r="P279">
        <v>95109</v>
      </c>
      <c r="Q279">
        <v>44395</v>
      </c>
      <c r="R279">
        <v>23637</v>
      </c>
      <c r="S279">
        <v>4230</v>
      </c>
      <c r="T279">
        <v>2508</v>
      </c>
      <c r="U279" t="s">
        <v>2423</v>
      </c>
      <c r="V279">
        <v>1</v>
      </c>
      <c r="W279">
        <v>1</v>
      </c>
      <c r="X279" t="s">
        <v>2424</v>
      </c>
      <c r="Y279" t="s">
        <v>2425</v>
      </c>
      <c r="Z279" t="s">
        <v>2426</v>
      </c>
      <c r="AA279" t="s">
        <v>51</v>
      </c>
      <c r="AB279" t="s">
        <v>45</v>
      </c>
      <c r="AC279">
        <v>46222</v>
      </c>
      <c r="AD279">
        <v>39.766204399999999</v>
      </c>
      <c r="AE279">
        <v>-86.199808399999995</v>
      </c>
      <c r="AF279">
        <v>4.5</v>
      </c>
      <c r="AG279">
        <v>10</v>
      </c>
      <c r="AH279">
        <v>1</v>
      </c>
      <c r="AI279" t="s">
        <v>2427</v>
      </c>
      <c r="AJ279" t="s">
        <v>2428</v>
      </c>
      <c r="AK279" t="s">
        <v>2429</v>
      </c>
      <c r="AL279" t="s">
        <v>2430</v>
      </c>
      <c r="AM279" t="s">
        <v>2431</v>
      </c>
      <c r="AN279">
        <v>5</v>
      </c>
      <c r="AO279">
        <v>1</v>
      </c>
      <c r="AP279">
        <v>0</v>
      </c>
      <c r="AQ279">
        <v>1</v>
      </c>
      <c r="AR279" s="2" t="s">
        <v>2432</v>
      </c>
      <c r="AS279">
        <v>46222</v>
      </c>
      <c r="AT279">
        <v>1</v>
      </c>
    </row>
    <row r="280" spans="1:46">
      <c r="A280">
        <v>278</v>
      </c>
      <c r="B280" t="s">
        <v>5</v>
      </c>
      <c r="C280" s="1">
        <v>43891</v>
      </c>
      <c r="D280">
        <v>18</v>
      </c>
      <c r="E280" t="s">
        <v>45</v>
      </c>
      <c r="F280">
        <v>18097</v>
      </c>
      <c r="G280" t="s">
        <v>46</v>
      </c>
      <c r="H280">
        <v>227476</v>
      </c>
      <c r="I280">
        <v>737106</v>
      </c>
      <c r="J280">
        <v>3392916</v>
      </c>
      <c r="K280">
        <v>934346</v>
      </c>
      <c r="L280">
        <v>855381</v>
      </c>
      <c r="M280">
        <v>453759</v>
      </c>
      <c r="N280">
        <v>566038</v>
      </c>
      <c r="O280">
        <v>427822</v>
      </c>
      <c r="P280">
        <v>77927</v>
      </c>
      <c r="Q280">
        <v>40624</v>
      </c>
      <c r="R280">
        <v>26071</v>
      </c>
      <c r="S280">
        <v>5873</v>
      </c>
      <c r="T280">
        <v>5075</v>
      </c>
      <c r="U280" t="s">
        <v>2433</v>
      </c>
      <c r="V280">
        <v>9</v>
      </c>
      <c r="W280">
        <v>3</v>
      </c>
      <c r="X280" t="s">
        <v>2434</v>
      </c>
      <c r="Y280" t="s">
        <v>963</v>
      </c>
      <c r="Z280" t="s">
        <v>2435</v>
      </c>
      <c r="AA280" t="s">
        <v>51</v>
      </c>
      <c r="AB280" t="s">
        <v>45</v>
      </c>
      <c r="AC280">
        <v>46218</v>
      </c>
      <c r="AD280">
        <v>39.7959733</v>
      </c>
      <c r="AE280">
        <v>-86.074218200000004</v>
      </c>
      <c r="AF280">
        <v>2.5</v>
      </c>
      <c r="AG280">
        <v>8</v>
      </c>
      <c r="AH280">
        <v>1</v>
      </c>
      <c r="AI280" t="s">
        <v>2436</v>
      </c>
      <c r="AJ280" t="s">
        <v>2437</v>
      </c>
      <c r="AK280" t="s">
        <v>576</v>
      </c>
      <c r="AL280" t="s">
        <v>2438</v>
      </c>
      <c r="AM280" t="s">
        <v>2439</v>
      </c>
      <c r="AN280">
        <v>1</v>
      </c>
      <c r="AO280">
        <v>0</v>
      </c>
      <c r="AP280">
        <v>0</v>
      </c>
      <c r="AQ280">
        <v>0</v>
      </c>
      <c r="AR280" t="s">
        <v>2440</v>
      </c>
      <c r="AS280">
        <v>46218</v>
      </c>
      <c r="AT280">
        <v>9</v>
      </c>
    </row>
    <row r="281" spans="1:46">
      <c r="A281">
        <v>279</v>
      </c>
      <c r="B281" t="s">
        <v>5</v>
      </c>
      <c r="C281" s="1">
        <v>43954</v>
      </c>
      <c r="D281">
        <v>18</v>
      </c>
      <c r="E281" t="s">
        <v>45</v>
      </c>
      <c r="F281">
        <v>18097</v>
      </c>
      <c r="G281" t="s">
        <v>46</v>
      </c>
      <c r="H281">
        <v>295227</v>
      </c>
      <c r="I281">
        <v>669355</v>
      </c>
      <c r="J281">
        <v>2562928</v>
      </c>
      <c r="K281">
        <v>721982</v>
      </c>
      <c r="L281">
        <v>683956</v>
      </c>
      <c r="M281">
        <v>325326</v>
      </c>
      <c r="N281">
        <v>420155</v>
      </c>
      <c r="O281">
        <v>292110</v>
      </c>
      <c r="P281">
        <v>60893</v>
      </c>
      <c r="Q281">
        <v>35491</v>
      </c>
      <c r="R281">
        <v>16787</v>
      </c>
      <c r="S281">
        <v>4609</v>
      </c>
      <c r="T281">
        <v>1619</v>
      </c>
      <c r="U281" t="s">
        <v>2441</v>
      </c>
      <c r="V281">
        <v>18</v>
      </c>
      <c r="W281">
        <v>5</v>
      </c>
      <c r="X281" t="s">
        <v>2442</v>
      </c>
      <c r="Y281" t="s">
        <v>2443</v>
      </c>
      <c r="Z281" t="s">
        <v>2444</v>
      </c>
      <c r="AA281" t="s">
        <v>51</v>
      </c>
      <c r="AB281" t="s">
        <v>45</v>
      </c>
      <c r="AC281">
        <v>46204</v>
      </c>
      <c r="AD281">
        <v>39.765979199999997</v>
      </c>
      <c r="AE281">
        <v>-86.153157300000004</v>
      </c>
      <c r="AF281">
        <v>2.5</v>
      </c>
      <c r="AG281">
        <v>7</v>
      </c>
      <c r="AH281">
        <v>1</v>
      </c>
      <c r="AI281" t="s">
        <v>2445</v>
      </c>
      <c r="AJ281" t="s">
        <v>2446</v>
      </c>
      <c r="AL281" t="s">
        <v>2447</v>
      </c>
      <c r="AM281" t="s">
        <v>2448</v>
      </c>
      <c r="AN281">
        <v>5</v>
      </c>
      <c r="AO281">
        <v>0</v>
      </c>
      <c r="AP281">
        <v>7</v>
      </c>
      <c r="AQ281">
        <v>0</v>
      </c>
      <c r="AR281" t="s">
        <v>2449</v>
      </c>
      <c r="AS281">
        <v>46204</v>
      </c>
      <c r="AT281">
        <v>1</v>
      </c>
    </row>
    <row r="282" spans="1:46">
      <c r="A282">
        <v>280</v>
      </c>
      <c r="B282" t="s">
        <v>5</v>
      </c>
      <c r="C282" s="1">
        <v>44028</v>
      </c>
      <c r="D282">
        <v>18</v>
      </c>
      <c r="E282" t="s">
        <v>45</v>
      </c>
      <c r="F282">
        <v>18063</v>
      </c>
      <c r="G282" t="s">
        <v>1420</v>
      </c>
      <c r="H282">
        <v>36509</v>
      </c>
      <c r="I282">
        <v>133802</v>
      </c>
      <c r="J282">
        <v>532346</v>
      </c>
      <c r="K282">
        <v>120917</v>
      </c>
      <c r="L282">
        <v>129734</v>
      </c>
      <c r="M282">
        <v>62027</v>
      </c>
      <c r="N282">
        <v>85094</v>
      </c>
      <c r="O282">
        <v>94816</v>
      </c>
      <c r="P282">
        <v>23326</v>
      </c>
      <c r="Q282">
        <v>9470</v>
      </c>
      <c r="R282">
        <v>5145</v>
      </c>
      <c r="S282">
        <v>987</v>
      </c>
      <c r="T282">
        <v>830</v>
      </c>
      <c r="U282" t="s">
        <v>2450</v>
      </c>
      <c r="V282">
        <v>28</v>
      </c>
      <c r="W282">
        <v>7</v>
      </c>
      <c r="X282" t="s">
        <v>2451</v>
      </c>
      <c r="Y282" t="s">
        <v>2452</v>
      </c>
      <c r="Z282" t="s">
        <v>2453</v>
      </c>
      <c r="AA282" t="s">
        <v>51</v>
      </c>
      <c r="AB282" t="s">
        <v>45</v>
      </c>
      <c r="AC282">
        <v>46234</v>
      </c>
      <c r="AD282">
        <v>39.8157672245</v>
      </c>
      <c r="AE282">
        <v>-86.322543602400003</v>
      </c>
      <c r="AF282">
        <v>4.5</v>
      </c>
      <c r="AG282">
        <v>17</v>
      </c>
      <c r="AH282">
        <v>0</v>
      </c>
      <c r="AJ282" t="s">
        <v>2454</v>
      </c>
      <c r="AK282" t="s">
        <v>2455</v>
      </c>
      <c r="AL282" t="s">
        <v>2456</v>
      </c>
      <c r="AM282" t="s">
        <v>2457</v>
      </c>
      <c r="AN282">
        <v>4</v>
      </c>
      <c r="AO282">
        <v>5</v>
      </c>
      <c r="AP282">
        <v>0</v>
      </c>
      <c r="AQ282">
        <v>0</v>
      </c>
      <c r="AR282" s="2" t="s">
        <v>2458</v>
      </c>
      <c r="AS282">
        <v>46234</v>
      </c>
      <c r="AT282">
        <v>8</v>
      </c>
    </row>
    <row r="283" spans="1:46">
      <c r="A283">
        <v>281</v>
      </c>
      <c r="B283" t="s">
        <v>5</v>
      </c>
      <c r="C283" s="1">
        <v>44104</v>
      </c>
      <c r="D283">
        <v>18</v>
      </c>
      <c r="E283" t="s">
        <v>45</v>
      </c>
      <c r="F283">
        <v>18097</v>
      </c>
      <c r="G283" t="s">
        <v>46</v>
      </c>
      <c r="H283">
        <v>246662</v>
      </c>
      <c r="I283">
        <v>717920</v>
      </c>
      <c r="J283">
        <v>2830283</v>
      </c>
      <c r="K283">
        <v>606298</v>
      </c>
      <c r="L283">
        <v>672812</v>
      </c>
      <c r="M283">
        <v>328819</v>
      </c>
      <c r="N283">
        <v>491038</v>
      </c>
      <c r="O283">
        <v>543415</v>
      </c>
      <c r="P283">
        <v>98272</v>
      </c>
      <c r="Q283">
        <v>56851</v>
      </c>
      <c r="R283">
        <v>27061</v>
      </c>
      <c r="S283">
        <v>4617</v>
      </c>
      <c r="T283">
        <v>1100</v>
      </c>
      <c r="U283" t="s">
        <v>2459</v>
      </c>
      <c r="V283">
        <v>39</v>
      </c>
      <c r="W283">
        <v>9</v>
      </c>
      <c r="X283" t="s">
        <v>2460</v>
      </c>
      <c r="Y283" t="s">
        <v>2461</v>
      </c>
      <c r="Z283" t="s">
        <v>2462</v>
      </c>
      <c r="AA283" t="s">
        <v>51</v>
      </c>
      <c r="AB283" t="s">
        <v>45</v>
      </c>
      <c r="AC283">
        <v>46220</v>
      </c>
      <c r="AD283">
        <v>39.851458999999998</v>
      </c>
      <c r="AE283">
        <v>-86.138688000000002</v>
      </c>
      <c r="AF283">
        <v>4</v>
      </c>
      <c r="AG283">
        <v>267</v>
      </c>
      <c r="AH283">
        <v>0</v>
      </c>
      <c r="AI283" t="s">
        <v>2463</v>
      </c>
      <c r="AJ283" t="s">
        <v>2464</v>
      </c>
      <c r="AK283" t="s">
        <v>2465</v>
      </c>
      <c r="AL283" t="s">
        <v>2466</v>
      </c>
      <c r="AM283" t="s">
        <v>2467</v>
      </c>
      <c r="AN283">
        <v>1</v>
      </c>
      <c r="AO283">
        <v>0</v>
      </c>
      <c r="AP283">
        <v>0</v>
      </c>
      <c r="AQ283">
        <v>0</v>
      </c>
      <c r="AR283" s="2" t="s">
        <v>2468</v>
      </c>
      <c r="AS283">
        <v>46220</v>
      </c>
      <c r="AT283">
        <v>2</v>
      </c>
    </row>
    <row r="284" spans="1:46">
      <c r="A284">
        <v>282</v>
      </c>
      <c r="B284" t="s">
        <v>5</v>
      </c>
      <c r="C284" s="1">
        <v>44108</v>
      </c>
      <c r="D284">
        <v>18</v>
      </c>
      <c r="E284" t="s">
        <v>45</v>
      </c>
      <c r="F284">
        <v>18097</v>
      </c>
      <c r="G284" t="s">
        <v>46</v>
      </c>
      <c r="H284">
        <v>286620</v>
      </c>
      <c r="I284">
        <v>677962</v>
      </c>
      <c r="J284">
        <v>2361708</v>
      </c>
      <c r="K284">
        <v>544190</v>
      </c>
      <c r="L284">
        <v>605944</v>
      </c>
      <c r="M284">
        <v>312645</v>
      </c>
      <c r="N284">
        <v>416015</v>
      </c>
      <c r="O284">
        <v>340423</v>
      </c>
      <c r="P284">
        <v>66820</v>
      </c>
      <c r="Q284">
        <v>40403</v>
      </c>
      <c r="R284">
        <v>28541</v>
      </c>
      <c r="S284">
        <v>5229</v>
      </c>
      <c r="T284">
        <v>1498</v>
      </c>
      <c r="U284" t="s">
        <v>2469</v>
      </c>
      <c r="V284">
        <v>40</v>
      </c>
      <c r="W284">
        <v>10</v>
      </c>
      <c r="X284" t="s">
        <v>2470</v>
      </c>
      <c r="Y284" t="s">
        <v>2471</v>
      </c>
      <c r="Z284" t="s">
        <v>2472</v>
      </c>
      <c r="AA284" t="s">
        <v>51</v>
      </c>
      <c r="AB284" t="s">
        <v>45</v>
      </c>
      <c r="AC284">
        <v>46218</v>
      </c>
      <c r="AD284">
        <v>39.825220000000002</v>
      </c>
      <c r="AE284">
        <v>-86.078957000000003</v>
      </c>
      <c r="AF284">
        <v>4.5</v>
      </c>
      <c r="AG284">
        <v>16</v>
      </c>
      <c r="AH284">
        <v>1</v>
      </c>
      <c r="AI284" t="s">
        <v>1204</v>
      </c>
      <c r="AJ284" t="s">
        <v>2473</v>
      </c>
      <c r="AK284" t="s">
        <v>2474</v>
      </c>
      <c r="AL284" t="s">
        <v>2475</v>
      </c>
      <c r="AM284" t="s">
        <v>2476</v>
      </c>
      <c r="AN284">
        <v>4</v>
      </c>
      <c r="AO284">
        <v>1</v>
      </c>
      <c r="AP284">
        <v>0</v>
      </c>
      <c r="AQ284">
        <v>0</v>
      </c>
      <c r="AR284" s="2" t="s">
        <v>2477</v>
      </c>
      <c r="AS284">
        <v>46218</v>
      </c>
      <c r="AT284">
        <v>9</v>
      </c>
    </row>
    <row r="285" spans="1:46">
      <c r="A285">
        <v>283</v>
      </c>
      <c r="B285" t="s">
        <v>5</v>
      </c>
      <c r="C285" s="1">
        <v>44184</v>
      </c>
      <c r="D285">
        <v>18</v>
      </c>
      <c r="E285" t="s">
        <v>45</v>
      </c>
      <c r="F285">
        <v>18097</v>
      </c>
      <c r="G285" t="s">
        <v>46</v>
      </c>
      <c r="H285">
        <v>298333</v>
      </c>
      <c r="I285">
        <v>666249</v>
      </c>
      <c r="J285">
        <v>2881422</v>
      </c>
      <c r="K285">
        <v>666778</v>
      </c>
      <c r="L285">
        <v>731951</v>
      </c>
      <c r="M285">
        <v>377471</v>
      </c>
      <c r="N285">
        <v>505166</v>
      </c>
      <c r="O285">
        <v>430410</v>
      </c>
      <c r="P285">
        <v>81233</v>
      </c>
      <c r="Q285">
        <v>52026</v>
      </c>
      <c r="R285">
        <v>27535</v>
      </c>
      <c r="S285">
        <v>6399</v>
      </c>
      <c r="T285">
        <v>2453</v>
      </c>
      <c r="U285" t="s">
        <v>2478</v>
      </c>
      <c r="V285">
        <v>50</v>
      </c>
      <c r="W285">
        <v>12</v>
      </c>
      <c r="X285" t="s">
        <v>2479</v>
      </c>
      <c r="Y285" t="s">
        <v>2480</v>
      </c>
      <c r="Z285" t="s">
        <v>2481</v>
      </c>
      <c r="AA285" t="s">
        <v>51</v>
      </c>
      <c r="AB285" t="s">
        <v>45</v>
      </c>
      <c r="AC285">
        <v>46260</v>
      </c>
      <c r="AD285">
        <v>39.912367500000002</v>
      </c>
      <c r="AE285">
        <v>-86.2025668</v>
      </c>
      <c r="AF285">
        <v>2.5</v>
      </c>
      <c r="AG285">
        <v>33</v>
      </c>
      <c r="AH285">
        <v>1</v>
      </c>
      <c r="AI285" t="s">
        <v>2482</v>
      </c>
      <c r="AJ285" t="s">
        <v>2483</v>
      </c>
      <c r="AL285" t="s">
        <v>2484</v>
      </c>
      <c r="AM285" t="s">
        <v>2485</v>
      </c>
      <c r="AN285">
        <v>5</v>
      </c>
      <c r="AO285">
        <v>1</v>
      </c>
      <c r="AP285">
        <v>0</v>
      </c>
      <c r="AQ285">
        <v>0</v>
      </c>
      <c r="AR285" t="s">
        <v>2486</v>
      </c>
      <c r="AS285">
        <v>46260</v>
      </c>
      <c r="AT285">
        <v>4</v>
      </c>
    </row>
    <row r="286" spans="1:46">
      <c r="A286">
        <v>284</v>
      </c>
      <c r="B286" t="s">
        <v>5</v>
      </c>
      <c r="C286" s="1">
        <v>44201</v>
      </c>
      <c r="D286">
        <v>18</v>
      </c>
      <c r="E286" t="s">
        <v>45</v>
      </c>
      <c r="F286">
        <v>18097</v>
      </c>
      <c r="G286" t="s">
        <v>46</v>
      </c>
      <c r="H286">
        <v>259093</v>
      </c>
      <c r="I286">
        <v>705489</v>
      </c>
      <c r="J286">
        <v>2781695</v>
      </c>
      <c r="K286">
        <v>740881</v>
      </c>
      <c r="L286">
        <v>664051</v>
      </c>
      <c r="M286">
        <v>352576</v>
      </c>
      <c r="N286">
        <v>473229</v>
      </c>
      <c r="O286">
        <v>412178</v>
      </c>
      <c r="P286">
        <v>72563</v>
      </c>
      <c r="Q286">
        <v>32543</v>
      </c>
      <c r="R286">
        <v>23931</v>
      </c>
      <c r="S286">
        <v>7439</v>
      </c>
      <c r="T286">
        <v>2304</v>
      </c>
      <c r="U286" t="s">
        <v>2487</v>
      </c>
      <c r="V286">
        <v>1</v>
      </c>
      <c r="W286">
        <v>1</v>
      </c>
      <c r="X286" t="s">
        <v>2488</v>
      </c>
      <c r="Y286" t="s">
        <v>2489</v>
      </c>
      <c r="Z286" t="s">
        <v>2490</v>
      </c>
      <c r="AA286" t="s">
        <v>51</v>
      </c>
      <c r="AB286" t="s">
        <v>45</v>
      </c>
      <c r="AC286">
        <v>46201</v>
      </c>
      <c r="AD286">
        <v>39.786775588399998</v>
      </c>
      <c r="AE286">
        <v>-86.131153889000004</v>
      </c>
      <c r="AF286">
        <v>3.5</v>
      </c>
      <c r="AG286">
        <v>16</v>
      </c>
      <c r="AH286">
        <v>1</v>
      </c>
      <c r="AI286" t="s">
        <v>2491</v>
      </c>
      <c r="AJ286" t="s">
        <v>2492</v>
      </c>
      <c r="AK286" t="s">
        <v>2493</v>
      </c>
      <c r="AL286" t="s">
        <v>2494</v>
      </c>
      <c r="AM286" t="s">
        <v>2495</v>
      </c>
      <c r="AN286">
        <v>1</v>
      </c>
      <c r="AO286">
        <v>1</v>
      </c>
      <c r="AP286">
        <v>1</v>
      </c>
      <c r="AQ286">
        <v>0</v>
      </c>
      <c r="AR286" t="s">
        <v>2496</v>
      </c>
      <c r="AS286">
        <v>46201</v>
      </c>
      <c r="AT286">
        <v>1</v>
      </c>
    </row>
    <row r="287" spans="1:46">
      <c r="A287">
        <v>285</v>
      </c>
      <c r="B287" t="s">
        <v>5</v>
      </c>
      <c r="C287" s="1">
        <v>44369</v>
      </c>
      <c r="D287">
        <v>18</v>
      </c>
      <c r="E287" t="s">
        <v>45</v>
      </c>
      <c r="F287">
        <v>18097</v>
      </c>
      <c r="G287" t="s">
        <v>46</v>
      </c>
      <c r="H287">
        <v>196888</v>
      </c>
      <c r="I287">
        <v>767694</v>
      </c>
      <c r="J287">
        <v>3345238</v>
      </c>
      <c r="K287">
        <v>969391</v>
      </c>
      <c r="L287">
        <v>747763</v>
      </c>
      <c r="M287">
        <v>432300</v>
      </c>
      <c r="N287">
        <v>589253</v>
      </c>
      <c r="O287">
        <v>465659</v>
      </c>
      <c r="P287">
        <v>75636</v>
      </c>
      <c r="Q287">
        <v>33610</v>
      </c>
      <c r="R287">
        <v>21640</v>
      </c>
      <c r="S287">
        <v>7387</v>
      </c>
      <c r="T287">
        <v>2599</v>
      </c>
      <c r="U287" t="s">
        <v>2497</v>
      </c>
      <c r="V287">
        <v>25</v>
      </c>
      <c r="W287">
        <v>6</v>
      </c>
      <c r="X287" t="s">
        <v>2498</v>
      </c>
      <c r="Y287" t="s">
        <v>2499</v>
      </c>
      <c r="Z287" t="s">
        <v>2500</v>
      </c>
      <c r="AA287" t="s">
        <v>51</v>
      </c>
      <c r="AB287" t="s">
        <v>45</v>
      </c>
      <c r="AC287">
        <v>46204</v>
      </c>
      <c r="AD287">
        <v>39.768790699999997</v>
      </c>
      <c r="AE287">
        <v>-86.155542400000002</v>
      </c>
      <c r="AF287">
        <v>4.5</v>
      </c>
      <c r="AG287">
        <v>6</v>
      </c>
      <c r="AH287">
        <v>1</v>
      </c>
      <c r="AI287" t="s">
        <v>2501</v>
      </c>
      <c r="AJ287" t="s">
        <v>2502</v>
      </c>
      <c r="AK287" t="s">
        <v>2503</v>
      </c>
      <c r="AL287" t="s">
        <v>2504</v>
      </c>
      <c r="AM287" t="s">
        <v>2505</v>
      </c>
      <c r="AN287">
        <v>4</v>
      </c>
      <c r="AO287">
        <v>1</v>
      </c>
      <c r="AP287">
        <v>0</v>
      </c>
      <c r="AQ287">
        <v>0</v>
      </c>
      <c r="AR287" t="s">
        <v>2506</v>
      </c>
      <c r="AS287">
        <v>46204</v>
      </c>
      <c r="AT287">
        <v>1</v>
      </c>
    </row>
    <row r="288" spans="1:46">
      <c r="A288">
        <v>286</v>
      </c>
      <c r="B288" t="s">
        <v>5</v>
      </c>
      <c r="C288" s="1">
        <v>44372</v>
      </c>
      <c r="D288">
        <v>18</v>
      </c>
      <c r="E288" t="s">
        <v>45</v>
      </c>
      <c r="F288">
        <v>18097</v>
      </c>
      <c r="G288" t="s">
        <v>46</v>
      </c>
      <c r="H288">
        <v>185721</v>
      </c>
      <c r="I288">
        <v>778861</v>
      </c>
      <c r="J288">
        <v>3753111</v>
      </c>
      <c r="K288">
        <v>1174017</v>
      </c>
      <c r="L288">
        <v>835465</v>
      </c>
      <c r="M288">
        <v>470345</v>
      </c>
      <c r="N288">
        <v>621842</v>
      </c>
      <c r="O288">
        <v>482828</v>
      </c>
      <c r="P288">
        <v>83092</v>
      </c>
      <c r="Q288">
        <v>39062</v>
      </c>
      <c r="R288">
        <v>31393</v>
      </c>
      <c r="S288">
        <v>12075</v>
      </c>
      <c r="T288">
        <v>2992</v>
      </c>
      <c r="U288" t="s">
        <v>2507</v>
      </c>
      <c r="V288">
        <v>25</v>
      </c>
      <c r="W288">
        <v>6</v>
      </c>
      <c r="X288" t="s">
        <v>2508</v>
      </c>
      <c r="Y288" t="s">
        <v>2509</v>
      </c>
      <c r="Z288" t="s">
        <v>2510</v>
      </c>
      <c r="AA288" t="s">
        <v>51</v>
      </c>
      <c r="AB288" t="s">
        <v>45</v>
      </c>
      <c r="AC288">
        <v>46202</v>
      </c>
      <c r="AD288">
        <v>39.784910600000003</v>
      </c>
      <c r="AE288">
        <v>-86.184339100000003</v>
      </c>
      <c r="AF288">
        <v>4.5</v>
      </c>
      <c r="AG288">
        <v>15</v>
      </c>
      <c r="AH288">
        <v>1</v>
      </c>
      <c r="AJ288" t="s">
        <v>2511</v>
      </c>
      <c r="AL288" t="s">
        <v>2512</v>
      </c>
      <c r="AM288" t="s">
        <v>2513</v>
      </c>
      <c r="AN288">
        <v>4</v>
      </c>
      <c r="AO288">
        <v>2</v>
      </c>
      <c r="AP288">
        <v>0</v>
      </c>
      <c r="AQ288">
        <v>2</v>
      </c>
      <c r="AR288" s="2" t="s">
        <v>2514</v>
      </c>
      <c r="AS288">
        <v>46202</v>
      </c>
      <c r="AT288">
        <v>1</v>
      </c>
    </row>
    <row r="289" spans="1:46">
      <c r="A289">
        <v>287</v>
      </c>
      <c r="B289" t="s">
        <v>5</v>
      </c>
      <c r="C289" s="1">
        <v>44376</v>
      </c>
      <c r="D289">
        <v>18</v>
      </c>
      <c r="E289" t="s">
        <v>45</v>
      </c>
      <c r="F289">
        <v>18097</v>
      </c>
      <c r="G289" t="s">
        <v>46</v>
      </c>
      <c r="H289">
        <v>199217</v>
      </c>
      <c r="I289">
        <v>765365</v>
      </c>
      <c r="J289">
        <v>3607418</v>
      </c>
      <c r="K289">
        <v>1095747</v>
      </c>
      <c r="L289">
        <v>811123</v>
      </c>
      <c r="M289">
        <v>457180</v>
      </c>
      <c r="N289">
        <v>619933</v>
      </c>
      <c r="O289">
        <v>478871</v>
      </c>
      <c r="P289">
        <v>77956</v>
      </c>
      <c r="Q289">
        <v>35498</v>
      </c>
      <c r="R289">
        <v>21578</v>
      </c>
      <c r="S289">
        <v>6298</v>
      </c>
      <c r="T289">
        <v>3234</v>
      </c>
      <c r="U289" t="s">
        <v>2515</v>
      </c>
      <c r="V289">
        <v>26</v>
      </c>
      <c r="W289">
        <v>6</v>
      </c>
      <c r="X289" t="s">
        <v>2516</v>
      </c>
      <c r="Y289" t="s">
        <v>2517</v>
      </c>
      <c r="Z289" t="s">
        <v>2510</v>
      </c>
      <c r="AA289" t="s">
        <v>51</v>
      </c>
      <c r="AB289" t="s">
        <v>45</v>
      </c>
      <c r="AC289">
        <v>46202</v>
      </c>
      <c r="AD289">
        <v>39.784910600000003</v>
      </c>
      <c r="AE289">
        <v>-86.184339100000003</v>
      </c>
      <c r="AF289">
        <v>4.5</v>
      </c>
      <c r="AG289">
        <v>13</v>
      </c>
      <c r="AH289">
        <v>1</v>
      </c>
      <c r="AI289" t="s">
        <v>2518</v>
      </c>
      <c r="AJ289" t="s">
        <v>2519</v>
      </c>
      <c r="AK289" t="s">
        <v>2520</v>
      </c>
      <c r="AL289" t="s">
        <v>2521</v>
      </c>
      <c r="AM289" t="s">
        <v>1157</v>
      </c>
      <c r="AN289">
        <v>4</v>
      </c>
      <c r="AO289">
        <v>8</v>
      </c>
      <c r="AP289">
        <v>1</v>
      </c>
      <c r="AQ289">
        <v>5</v>
      </c>
      <c r="AR289" s="2" t="s">
        <v>2522</v>
      </c>
      <c r="AS289">
        <v>46202</v>
      </c>
      <c r="AT289">
        <v>1</v>
      </c>
    </row>
    <row r="290" spans="1:46">
      <c r="A290">
        <v>288</v>
      </c>
      <c r="B290" t="s">
        <v>5</v>
      </c>
      <c r="C290" s="1">
        <v>44377</v>
      </c>
      <c r="D290">
        <v>18</v>
      </c>
      <c r="E290" t="s">
        <v>45</v>
      </c>
      <c r="F290">
        <v>18097</v>
      </c>
      <c r="G290" t="s">
        <v>46</v>
      </c>
      <c r="H290">
        <v>196674</v>
      </c>
      <c r="I290">
        <v>767908</v>
      </c>
      <c r="J290">
        <v>3916313</v>
      </c>
      <c r="K290">
        <v>1235963</v>
      </c>
      <c r="L290">
        <v>860458</v>
      </c>
      <c r="M290">
        <v>496299</v>
      </c>
      <c r="N290">
        <v>661392</v>
      </c>
      <c r="O290">
        <v>511636</v>
      </c>
      <c r="P290">
        <v>80174</v>
      </c>
      <c r="Q290">
        <v>36729</v>
      </c>
      <c r="R290">
        <v>24251</v>
      </c>
      <c r="S290">
        <v>6163</v>
      </c>
      <c r="T290">
        <v>3248</v>
      </c>
      <c r="U290" t="s">
        <v>2523</v>
      </c>
      <c r="V290">
        <v>26</v>
      </c>
      <c r="W290">
        <v>6</v>
      </c>
      <c r="X290" t="s">
        <v>2524</v>
      </c>
      <c r="Y290" t="s">
        <v>2525</v>
      </c>
      <c r="Z290" t="s">
        <v>2526</v>
      </c>
      <c r="AA290" t="s">
        <v>51</v>
      </c>
      <c r="AB290" t="s">
        <v>45</v>
      </c>
      <c r="AC290">
        <v>46240</v>
      </c>
      <c r="AD290">
        <v>39.925729803300001</v>
      </c>
      <c r="AE290">
        <v>-86.100536500000004</v>
      </c>
      <c r="AF290">
        <v>5</v>
      </c>
      <c r="AG290">
        <v>31</v>
      </c>
      <c r="AH290">
        <v>1</v>
      </c>
      <c r="AI290" t="s">
        <v>2527</v>
      </c>
      <c r="AJ290" t="s">
        <v>2528</v>
      </c>
      <c r="AK290" t="s">
        <v>383</v>
      </c>
      <c r="AL290" t="s">
        <v>2529</v>
      </c>
      <c r="AM290" t="s">
        <v>2530</v>
      </c>
      <c r="AN290">
        <v>5</v>
      </c>
      <c r="AO290">
        <v>2</v>
      </c>
      <c r="AP290">
        <v>0</v>
      </c>
      <c r="AQ290">
        <v>0</v>
      </c>
      <c r="AR290" t="s">
        <v>2531</v>
      </c>
      <c r="AS290">
        <v>46240</v>
      </c>
      <c r="AT290">
        <v>2</v>
      </c>
    </row>
    <row r="291" spans="1:46">
      <c r="A291">
        <v>289</v>
      </c>
      <c r="B291" t="s">
        <v>5</v>
      </c>
      <c r="C291" s="1">
        <v>44420</v>
      </c>
      <c r="D291">
        <v>18</v>
      </c>
      <c r="E291" t="s">
        <v>45</v>
      </c>
      <c r="F291">
        <v>18057</v>
      </c>
      <c r="G291" t="s">
        <v>219</v>
      </c>
      <c r="H291">
        <v>68482</v>
      </c>
      <c r="I291">
        <v>269529</v>
      </c>
      <c r="J291">
        <v>1082815</v>
      </c>
      <c r="K291">
        <v>285925</v>
      </c>
      <c r="L291">
        <v>262233</v>
      </c>
      <c r="M291">
        <v>127528</v>
      </c>
      <c r="N291">
        <v>175578</v>
      </c>
      <c r="O291">
        <v>170325</v>
      </c>
      <c r="P291">
        <v>41673</v>
      </c>
      <c r="Q291">
        <v>10823</v>
      </c>
      <c r="R291">
        <v>6198</v>
      </c>
      <c r="S291">
        <v>1633</v>
      </c>
      <c r="T291">
        <v>899</v>
      </c>
      <c r="U291" t="s">
        <v>2532</v>
      </c>
      <c r="V291">
        <v>32</v>
      </c>
      <c r="W291">
        <v>8</v>
      </c>
      <c r="X291" t="s">
        <v>2533</v>
      </c>
      <c r="Y291" t="s">
        <v>2534</v>
      </c>
      <c r="Z291" t="s">
        <v>2535</v>
      </c>
      <c r="AA291" t="s">
        <v>51</v>
      </c>
      <c r="AB291" t="s">
        <v>45</v>
      </c>
      <c r="AC291">
        <v>46250</v>
      </c>
      <c r="AD291">
        <v>39.926450369500003</v>
      </c>
      <c r="AE291">
        <v>-86.039684059500004</v>
      </c>
      <c r="AF291">
        <v>5</v>
      </c>
      <c r="AG291">
        <v>5</v>
      </c>
      <c r="AH291">
        <v>1</v>
      </c>
      <c r="AI291" t="s">
        <v>2536</v>
      </c>
      <c r="AJ291" t="s">
        <v>2537</v>
      </c>
      <c r="AK291" t="s">
        <v>2538</v>
      </c>
      <c r="AL291" t="s">
        <v>2539</v>
      </c>
      <c r="AM291" t="s">
        <v>1388</v>
      </c>
      <c r="AN291">
        <v>5</v>
      </c>
      <c r="AO291">
        <v>10</v>
      </c>
      <c r="AP291">
        <v>1</v>
      </c>
      <c r="AQ291">
        <v>5</v>
      </c>
      <c r="AR291" s="2" t="s">
        <v>2540</v>
      </c>
      <c r="AS291">
        <v>46250</v>
      </c>
      <c r="AT291">
        <v>2</v>
      </c>
    </row>
    <row r="292" spans="1:46">
      <c r="A292">
        <v>290</v>
      </c>
      <c r="B292" t="s">
        <v>5</v>
      </c>
      <c r="C292" s="1">
        <v>44429</v>
      </c>
      <c r="D292">
        <v>18</v>
      </c>
      <c r="E292" t="s">
        <v>45</v>
      </c>
      <c r="F292">
        <v>18057</v>
      </c>
      <c r="G292" t="s">
        <v>219</v>
      </c>
      <c r="H292">
        <v>71505</v>
      </c>
      <c r="I292">
        <v>266506</v>
      </c>
      <c r="J292">
        <v>1175837</v>
      </c>
      <c r="K292">
        <v>311147</v>
      </c>
      <c r="L292">
        <v>267399</v>
      </c>
      <c r="M292">
        <v>135040</v>
      </c>
      <c r="N292">
        <v>188015</v>
      </c>
      <c r="O292">
        <v>194818</v>
      </c>
      <c r="P292">
        <v>49896</v>
      </c>
      <c r="Q292">
        <v>14521</v>
      </c>
      <c r="R292">
        <v>10815</v>
      </c>
      <c r="S292">
        <v>2406</v>
      </c>
      <c r="T292">
        <v>1780</v>
      </c>
      <c r="U292" t="s">
        <v>2541</v>
      </c>
      <c r="V292">
        <v>33</v>
      </c>
      <c r="W292">
        <v>8</v>
      </c>
      <c r="X292" t="s">
        <v>2542</v>
      </c>
      <c r="Y292" t="s">
        <v>581</v>
      </c>
      <c r="Z292" t="s">
        <v>2543</v>
      </c>
      <c r="AA292" t="s">
        <v>51</v>
      </c>
      <c r="AB292" t="s">
        <v>45</v>
      </c>
      <c r="AC292">
        <v>46250</v>
      </c>
      <c r="AD292">
        <v>39.904150999999999</v>
      </c>
      <c r="AE292">
        <v>-86.083809000000002</v>
      </c>
      <c r="AF292">
        <v>4</v>
      </c>
      <c r="AG292">
        <v>26</v>
      </c>
      <c r="AH292">
        <v>1</v>
      </c>
      <c r="AI292" t="s">
        <v>2544</v>
      </c>
      <c r="AJ292" t="s">
        <v>2545</v>
      </c>
      <c r="AK292" t="s">
        <v>1163</v>
      </c>
      <c r="AL292" t="s">
        <v>2546</v>
      </c>
      <c r="AM292" t="s">
        <v>2547</v>
      </c>
      <c r="AN292">
        <v>4</v>
      </c>
      <c r="AO292">
        <v>2</v>
      </c>
      <c r="AP292">
        <v>0</v>
      </c>
      <c r="AQ292">
        <v>1</v>
      </c>
      <c r="AR292" s="2" t="s">
        <v>2548</v>
      </c>
      <c r="AS292">
        <v>46250</v>
      </c>
      <c r="AT292">
        <v>2</v>
      </c>
    </row>
    <row r="293" spans="1:46">
      <c r="A293">
        <v>291</v>
      </c>
      <c r="B293" t="s">
        <v>5</v>
      </c>
      <c r="C293" s="1">
        <v>44463</v>
      </c>
      <c r="D293">
        <v>18</v>
      </c>
      <c r="E293" t="s">
        <v>45</v>
      </c>
      <c r="F293">
        <v>18097</v>
      </c>
      <c r="G293" t="s">
        <v>46</v>
      </c>
      <c r="H293">
        <v>190295</v>
      </c>
      <c r="I293">
        <v>774287</v>
      </c>
      <c r="J293">
        <v>3739680</v>
      </c>
      <c r="K293">
        <v>1102041</v>
      </c>
      <c r="L293">
        <v>872139</v>
      </c>
      <c r="M293">
        <v>523808</v>
      </c>
      <c r="N293">
        <v>632419</v>
      </c>
      <c r="O293">
        <v>465168</v>
      </c>
      <c r="P293">
        <v>72524</v>
      </c>
      <c r="Q293">
        <v>32435</v>
      </c>
      <c r="R293">
        <v>28228</v>
      </c>
      <c r="S293">
        <v>7352</v>
      </c>
      <c r="T293">
        <v>3566</v>
      </c>
      <c r="U293" t="s">
        <v>2549</v>
      </c>
      <c r="V293">
        <v>38</v>
      </c>
      <c r="W293">
        <v>9</v>
      </c>
      <c r="X293" t="s">
        <v>2550</v>
      </c>
      <c r="Y293" t="s">
        <v>963</v>
      </c>
      <c r="Z293" t="s">
        <v>2551</v>
      </c>
      <c r="AA293" t="s">
        <v>51</v>
      </c>
      <c r="AB293" t="s">
        <v>45</v>
      </c>
      <c r="AC293">
        <v>46214</v>
      </c>
      <c r="AD293">
        <v>39.779624699999999</v>
      </c>
      <c r="AE293">
        <v>-86.287466100000003</v>
      </c>
      <c r="AF293">
        <v>2.5</v>
      </c>
      <c r="AG293">
        <v>6</v>
      </c>
      <c r="AH293">
        <v>1</v>
      </c>
      <c r="AI293" t="s">
        <v>2552</v>
      </c>
      <c r="AJ293" t="s">
        <v>2553</v>
      </c>
      <c r="AK293" t="s">
        <v>576</v>
      </c>
      <c r="AL293" t="s">
        <v>2554</v>
      </c>
      <c r="AM293" t="s">
        <v>2555</v>
      </c>
      <c r="AN293">
        <v>1</v>
      </c>
      <c r="AO293">
        <v>0</v>
      </c>
      <c r="AP293">
        <v>0</v>
      </c>
      <c r="AQ293">
        <v>2</v>
      </c>
      <c r="AR293" s="2" t="s">
        <v>2556</v>
      </c>
      <c r="AS293">
        <v>46214</v>
      </c>
      <c r="AT293">
        <v>8</v>
      </c>
    </row>
    <row r="294" spans="1:46">
      <c r="A294">
        <v>292</v>
      </c>
      <c r="B294" t="s">
        <v>5</v>
      </c>
      <c r="C294" s="1">
        <v>44505</v>
      </c>
      <c r="D294">
        <v>18</v>
      </c>
      <c r="E294" t="s">
        <v>45</v>
      </c>
      <c r="F294">
        <v>18097</v>
      </c>
      <c r="G294" t="s">
        <v>46</v>
      </c>
      <c r="H294">
        <v>193189</v>
      </c>
      <c r="I294">
        <v>771393</v>
      </c>
      <c r="J294">
        <v>4854569</v>
      </c>
      <c r="K294">
        <v>1665603</v>
      </c>
      <c r="L294">
        <v>1031104</v>
      </c>
      <c r="M294">
        <v>626718</v>
      </c>
      <c r="N294">
        <v>807038</v>
      </c>
      <c r="O294">
        <v>564625</v>
      </c>
      <c r="P294">
        <v>80087</v>
      </c>
      <c r="Q294">
        <v>37667</v>
      </c>
      <c r="R294">
        <v>30428</v>
      </c>
      <c r="S294">
        <v>7444</v>
      </c>
      <c r="T294">
        <v>3855</v>
      </c>
      <c r="U294" t="s">
        <v>2557</v>
      </c>
      <c r="V294">
        <v>44</v>
      </c>
      <c r="W294">
        <v>11</v>
      </c>
      <c r="X294" t="s">
        <v>2558</v>
      </c>
      <c r="Y294" t="s">
        <v>2559</v>
      </c>
      <c r="Z294" t="s">
        <v>2560</v>
      </c>
      <c r="AA294" t="s">
        <v>51</v>
      </c>
      <c r="AB294" t="s">
        <v>45</v>
      </c>
      <c r="AC294">
        <v>46204</v>
      </c>
      <c r="AD294">
        <v>39.771815479499999</v>
      </c>
      <c r="AE294">
        <v>-86.153037999999995</v>
      </c>
      <c r="AF294">
        <v>4.5</v>
      </c>
      <c r="AG294">
        <v>26</v>
      </c>
      <c r="AH294">
        <v>1</v>
      </c>
      <c r="AI294" t="s">
        <v>2561</v>
      </c>
      <c r="AJ294" t="s">
        <v>2562</v>
      </c>
      <c r="AK294" t="s">
        <v>2563</v>
      </c>
      <c r="AL294" t="s">
        <v>2564</v>
      </c>
      <c r="AM294" t="s">
        <v>2565</v>
      </c>
      <c r="AN294">
        <v>5</v>
      </c>
      <c r="AO294">
        <v>4</v>
      </c>
      <c r="AP294">
        <v>0</v>
      </c>
      <c r="AQ294">
        <v>0</v>
      </c>
      <c r="AR294" s="2" t="s">
        <v>2566</v>
      </c>
      <c r="AS294">
        <v>46204</v>
      </c>
      <c r="AT294">
        <v>1</v>
      </c>
    </row>
    <row r="295" spans="1:46">
      <c r="A295">
        <v>293</v>
      </c>
      <c r="B295" t="s">
        <v>5</v>
      </c>
      <c r="C295" s="1">
        <v>44542</v>
      </c>
      <c r="D295">
        <v>18</v>
      </c>
      <c r="E295" t="s">
        <v>45</v>
      </c>
      <c r="F295">
        <v>18097</v>
      </c>
      <c r="G295" t="s">
        <v>46</v>
      </c>
      <c r="H295">
        <v>215268</v>
      </c>
      <c r="I295">
        <v>749314</v>
      </c>
      <c r="J295">
        <v>3850132</v>
      </c>
      <c r="K295">
        <v>1288694</v>
      </c>
      <c r="L295">
        <v>843724</v>
      </c>
      <c r="M295">
        <v>500554</v>
      </c>
      <c r="N295">
        <v>610435</v>
      </c>
      <c r="O295">
        <v>474947</v>
      </c>
      <c r="P295">
        <v>69153</v>
      </c>
      <c r="Q295">
        <v>31357</v>
      </c>
      <c r="R295">
        <v>22254</v>
      </c>
      <c r="S295">
        <v>5884</v>
      </c>
      <c r="T295">
        <v>3130</v>
      </c>
      <c r="U295" t="s">
        <v>2567</v>
      </c>
      <c r="V295">
        <v>50</v>
      </c>
      <c r="W295">
        <v>12</v>
      </c>
      <c r="X295" t="s">
        <v>2568</v>
      </c>
      <c r="Y295" t="s">
        <v>2569</v>
      </c>
      <c r="Z295" t="s">
        <v>2570</v>
      </c>
      <c r="AA295" t="s">
        <v>51</v>
      </c>
      <c r="AB295" t="s">
        <v>45</v>
      </c>
      <c r="AC295">
        <v>46240</v>
      </c>
      <c r="AD295">
        <v>39.910923861199997</v>
      </c>
      <c r="AE295">
        <v>-86.133770048599999</v>
      </c>
      <c r="AF295">
        <v>3.5</v>
      </c>
      <c r="AG295">
        <v>6</v>
      </c>
      <c r="AH295">
        <v>1</v>
      </c>
      <c r="AI295" t="s">
        <v>1204</v>
      </c>
      <c r="AJ295" t="s">
        <v>373</v>
      </c>
      <c r="AL295" t="s">
        <v>2571</v>
      </c>
      <c r="AM295" t="s">
        <v>2572</v>
      </c>
      <c r="AN295">
        <v>4</v>
      </c>
      <c r="AO295">
        <v>0</v>
      </c>
      <c r="AP295">
        <v>0</v>
      </c>
      <c r="AQ295">
        <v>0</v>
      </c>
      <c r="AR295" t="s">
        <v>2573</v>
      </c>
      <c r="AS295">
        <v>46240</v>
      </c>
      <c r="AT295">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X</cp:lastModifiedBy>
  <cp:revision/>
  <dcterms:created xsi:type="dcterms:W3CDTF">2023-12-05T23:43:33Z</dcterms:created>
  <dcterms:modified xsi:type="dcterms:W3CDTF">2023-12-05T23:44:56Z</dcterms:modified>
  <cp:category/>
  <cp:contentStatus/>
</cp:coreProperties>
</file>