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nito1087\Documents\UTN\ProyectoFinal\SAFE\trunk\docs\Entregables\Casos de Prueba Iteracion 1\"/>
    </mc:Choice>
  </mc:AlternateContent>
  <bookViews>
    <workbookView xWindow="0" yWindow="0" windowWidth="24000" windowHeight="9450" activeTab="2"/>
  </bookViews>
  <sheets>
    <sheet name="Curso" sheetId="1" r:id="rId1"/>
    <sheet name="Alumno" sheetId="9" r:id="rId2"/>
    <sheet name="Docentes" sheetId="13" r:id="rId3"/>
    <sheet name="Estadísticas Curso" sheetId="2" r:id="rId4"/>
    <sheet name="EstadisticasAlumno" sheetId="11" r:id="rId5"/>
    <sheet name="Estadistica Docente" sheetId="12" r:id="rId6"/>
  </sheets>
  <definedNames>
    <definedName name="_Toc201422330" localSheetId="0">Curso!#REF!</definedName>
    <definedName name="_Toc201422336" localSheetId="0">Curso!#REF!</definedName>
    <definedName name="_Toc201422339" localSheetId="0">Curso!#REF!</definedName>
  </definedNames>
  <calcPr calcId="171027"/>
</workbook>
</file>

<file path=xl/calcChain.xml><?xml version="1.0" encoding="utf-8"?>
<calcChain xmlns="http://schemas.openxmlformats.org/spreadsheetml/2006/main">
  <c r="F21" i="12" l="1"/>
  <c r="F20" i="12"/>
  <c r="F19" i="12"/>
  <c r="F18" i="12"/>
  <c r="F16" i="12"/>
  <c r="F15" i="12"/>
  <c r="F14" i="12"/>
  <c r="F12" i="12"/>
  <c r="F11" i="12"/>
  <c r="F9" i="12"/>
  <c r="F6" i="12"/>
  <c r="F5" i="12"/>
  <c r="F10" i="12"/>
  <c r="F17" i="12" l="1"/>
  <c r="F13" i="12"/>
  <c r="F21" i="11"/>
  <c r="F20" i="11"/>
  <c r="F19" i="11"/>
  <c r="F18" i="11"/>
  <c r="F17" i="11" s="1"/>
  <c r="F16" i="11"/>
  <c r="F15" i="11"/>
  <c r="F14" i="11"/>
  <c r="F12" i="11"/>
  <c r="F11" i="11"/>
  <c r="F10" i="11"/>
  <c r="F9" i="11"/>
  <c r="F6" i="11"/>
  <c r="F3" i="11" s="1"/>
  <c r="F5" i="11"/>
  <c r="F13" i="11"/>
  <c r="F8" i="11"/>
  <c r="F5" i="2"/>
  <c r="F6" i="2"/>
  <c r="F21" i="2"/>
  <c r="F14" i="2"/>
  <c r="F18" i="2"/>
  <c r="F19" i="2"/>
  <c r="F20" i="2"/>
  <c r="F15" i="2"/>
  <c r="F16" i="2"/>
  <c r="F9" i="2"/>
  <c r="F10" i="2"/>
  <c r="F11" i="2"/>
  <c r="F12" i="2"/>
  <c r="F3" i="12" l="1"/>
  <c r="F8" i="12"/>
  <c r="F17" i="2"/>
  <c r="F8" i="2"/>
  <c r="F13" i="2"/>
  <c r="F3" i="2"/>
</calcChain>
</file>

<file path=xl/comments1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2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</rPr>
          <t>Nombre y apellido de la persona encargada de ejecutar los casos de prueba.</t>
        </r>
      </text>
    </comment>
  </commentList>
</comments>
</file>

<file path=xl/comments3.xml><?xml version="1.0" encoding="utf-8"?>
<comments xmlns="http://schemas.openxmlformats.org/spreadsheetml/2006/main">
  <authors>
    <author>SAM</author>
    <author>Matias Wersocky</author>
    <author>Sandra Vaz</author>
    <author xml:space="preserve"> </author>
  </authors>
  <commentList>
    <comment ref="A9" authorId="0" shapeId="0">
      <text>
        <r>
          <rPr>
            <sz val="8"/>
            <color indexed="8"/>
            <rFont val="Tahoma"/>
            <family val="2"/>
          </rPr>
          <t>Nombre del proyecto.</t>
        </r>
      </text>
    </comment>
    <comment ref="A10" authorId="0" shapeId="0">
      <text>
        <r>
          <rPr>
            <sz val="8"/>
            <color indexed="8"/>
            <rFont val="Tahoma"/>
            <family val="2"/>
          </rPr>
          <t>Identificación del sistema.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 xml:space="preserve">Número de grupo.
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 xml:space="preserve">Número de curso.
</t>
        </r>
      </text>
    </comment>
    <comment ref="A13" authorId="2" shapeId="0">
      <text>
        <r>
          <rPr>
            <sz val="8"/>
            <color indexed="8"/>
            <rFont val="Tahoma"/>
            <family val="2"/>
          </rPr>
          <t>Fecha de inicio de la ejecución de los casos de prueba.</t>
        </r>
      </text>
    </comment>
    <comment ref="A14" authorId="2" shapeId="0">
      <text>
        <r>
          <rPr>
            <sz val="8"/>
            <color indexed="8"/>
            <rFont val="Tahoma"/>
            <family val="2"/>
          </rPr>
          <t>Fecha de fin de la ejecución de los casos de prueba.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Nombre del componente funcional.</t>
        </r>
      </text>
    </comment>
    <comment ref="B17" authorId="2" shapeId="0">
      <text>
        <r>
          <rPr>
            <sz val="8"/>
            <color indexed="8"/>
            <rFont val="Tahoma"/>
            <family val="2"/>
          </rPr>
          <t>Nombre del caso de uso.</t>
        </r>
      </text>
    </comment>
    <comment ref="C17" authorId="2" shapeId="0">
      <text>
        <r>
          <rPr>
            <sz val="8"/>
            <color indexed="8"/>
            <rFont val="Tahoma"/>
            <family val="2"/>
          </rPr>
          <t>Número secuencial que identifica a cada uno de los casos de prueba dentro de la planilla.</t>
        </r>
      </text>
    </comment>
    <comment ref="D17" authorId="2" shapeId="0">
      <text>
        <r>
          <rPr>
            <sz val="8"/>
            <color indexed="8"/>
            <rFont val="Tahoma"/>
            <family val="2"/>
          </rPr>
          <t xml:space="preserve">Nombre del caso de prueba.
</t>
        </r>
      </text>
    </comment>
    <comment ref="E17" authorId="1" shapeId="0">
      <text>
        <r>
          <rPr>
            <sz val="8"/>
            <color indexed="81"/>
            <rFont val="Tahoma"/>
            <family val="2"/>
          </rPr>
          <t>Indica si el caso de prueba formará parte o no de las pruebas de regresión.</t>
        </r>
      </text>
    </comment>
    <comment ref="F17" authorId="3" shapeId="0">
      <text>
        <r>
          <rPr>
            <sz val="8"/>
            <color indexed="8"/>
            <rFont val="Tahoma"/>
            <family val="2"/>
          </rPr>
          <t>Breve descripción de la prueba a realizar.</t>
        </r>
      </text>
    </comment>
    <comment ref="G17" authorId="2" shapeId="0">
      <text>
        <r>
          <rPr>
            <sz val="8"/>
            <color indexed="8"/>
            <rFont val="Tahoma"/>
            <family val="2"/>
          </rPr>
          <t>Condiciones previas a tenerse en cuenta para poder ejecutar el caso de prueba.</t>
        </r>
      </text>
    </comment>
    <comment ref="H17" authorId="2" shapeId="0">
      <text>
        <r>
          <rPr>
            <sz val="8"/>
            <color indexed="8"/>
            <rFont val="Tahoma"/>
            <family val="2"/>
          </rPr>
          <t>Datos que se deben ingresar para ejecutar el caso de prueba (nombre del campo y su valor correspondiente). Es recomendable ingresarlos en el orden en que deben cargarse.</t>
        </r>
      </text>
    </comment>
    <comment ref="I17" authorId="3" shapeId="0">
      <text>
        <r>
          <rPr>
            <sz val="8"/>
            <color indexed="8"/>
            <rFont val="Tahoma"/>
            <family val="2"/>
          </rPr>
          <t>Pasos necesarios para ejecutar el caso de prueba.</t>
        </r>
      </text>
    </comment>
    <comment ref="J17" authorId="2" shapeId="0">
      <text>
        <r>
          <rPr>
            <sz val="8"/>
            <color indexed="8"/>
            <rFont val="Tahoma"/>
            <family val="2"/>
          </rPr>
          <t>Descripción del resultado esperado luego de correr el caso de prueba, el mismo puede ser un resultado exitoso o erróneo. Un mismo caso de prueba puede tener varios resultados esperados.</t>
        </r>
      </text>
    </comment>
    <comment ref="K17" authorId="1" shapeId="0">
      <text>
        <r>
          <rPr>
            <sz val="8"/>
            <color indexed="81"/>
            <rFont val="Tahoma"/>
            <family val="2"/>
          </rPr>
          <t>Fecha de ejecución del caso de prueba.</t>
        </r>
      </text>
    </comment>
    <comment ref="L17" authorId="0" shapeId="0">
      <text>
        <r>
          <rPr>
            <sz val="8"/>
            <color indexed="8"/>
            <rFont val="Tahoma"/>
            <family val="2"/>
          </rPr>
          <t>Resultado obtenido al ejecutar el caso de prueba.</t>
        </r>
      </text>
    </comment>
    <comment ref="M17" authorId="1" shapeId="0">
      <text>
        <r>
          <rPr>
            <sz val="8"/>
            <color indexed="81"/>
            <rFont val="Tahoma"/>
            <family val="2"/>
          </rPr>
          <t>Impacto o consecuencia del defecto.</t>
        </r>
      </text>
    </comment>
    <comment ref="N17" authorId="1" shapeId="0">
      <text>
        <r>
          <rPr>
            <b/>
            <sz val="8"/>
            <color indexed="81"/>
            <rFont val="Tahoma"/>
            <family val="2"/>
          </rPr>
          <t>Prioridad alta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pruebas.
</t>
        </r>
        <r>
          <rPr>
            <b/>
            <sz val="8"/>
            <color indexed="81"/>
            <rFont val="Tahoma"/>
            <family val="2"/>
          </rPr>
          <t>Prioridad media</t>
        </r>
        <r>
          <rPr>
            <sz val="8"/>
            <color indexed="81"/>
            <rFont val="Tahoma"/>
            <family val="2"/>
          </rPr>
          <t xml:space="preserve">: el defecto debe ser corregido para poder continuar con las pruebas si la severidad del defecto es crítica o alta, en otro caso, la corrección del defecto queda a criterio de los analistas funcionales del proyecto.
</t>
        </r>
        <r>
          <rPr>
            <b/>
            <sz val="8"/>
            <color indexed="81"/>
            <rFont val="Tahoma"/>
            <family val="2"/>
          </rPr>
          <t>Prioridad baja</t>
        </r>
        <r>
          <rPr>
            <sz val="8"/>
            <color indexed="81"/>
            <rFont val="Tahoma"/>
            <family val="2"/>
          </rPr>
          <t>: la corrección del defecto queda a criterio de los analistas funcionales del proyecto.</t>
        </r>
      </text>
    </comment>
    <comment ref="O17" authorId="2" shapeId="0">
      <text>
        <r>
          <rPr>
            <sz val="8"/>
            <color indexed="8"/>
            <rFont val="Tahoma"/>
            <family val="2"/>
          </rPr>
          <t>Descripción del resultado obtenido luego de ejecutar el caso de prueba.</t>
        </r>
      </text>
    </comment>
    <comment ref="P17" authorId="2" shapeId="0">
      <text>
        <r>
          <rPr>
            <sz val="8"/>
            <color indexed="8"/>
            <rFont val="Tahoma"/>
            <family val="2"/>
          </rPr>
          <t>Nombre y apellido de la persona encargada de ejecutar los casos de prueba.</t>
        </r>
      </text>
    </comment>
  </commentList>
</comments>
</file>

<file path=xl/sharedStrings.xml><?xml version="1.0" encoding="utf-8"?>
<sst xmlns="http://schemas.openxmlformats.org/spreadsheetml/2006/main" count="407" uniqueCount="195">
  <si>
    <t>Tipo de Resultado</t>
  </si>
  <si>
    <t>Ejecución OK</t>
  </si>
  <si>
    <t>Defecto</t>
  </si>
  <si>
    <t>N/A</t>
  </si>
  <si>
    <t>Crítica</t>
  </si>
  <si>
    <t>Cantidad Total de Casos de Prueba por Tipo de Resultado:</t>
  </si>
  <si>
    <t>Cantidad Total de Defectos por Prioridad:</t>
  </si>
  <si>
    <t>Cantidad Total de Defectos por Severidad:</t>
  </si>
  <si>
    <t>Cantidad Total de Casos de Prueba por Caso de Uso:</t>
  </si>
  <si>
    <t>Pendiente de Ejecución</t>
  </si>
  <si>
    <t>TOTALES GENERALES</t>
  </si>
  <si>
    <t>Alta</t>
  </si>
  <si>
    <t>Media</t>
  </si>
  <si>
    <t>Baja</t>
  </si>
  <si>
    <t>Caso de Uso</t>
  </si>
  <si>
    <t>Datos de Entrada</t>
  </si>
  <si>
    <t>Resultado Esperado</t>
  </si>
  <si>
    <t>Fecha Inicio:</t>
  </si>
  <si>
    <t>Fecha Fin:</t>
  </si>
  <si>
    <t>Caso de Prueba</t>
  </si>
  <si>
    <t>Tester</t>
  </si>
  <si>
    <t>Sistema:</t>
  </si>
  <si>
    <t>Descripción</t>
  </si>
  <si>
    <t>Resultado</t>
  </si>
  <si>
    <t>Observaciones del Resultado</t>
  </si>
  <si>
    <t>Precondiciones</t>
  </si>
  <si>
    <t>EJECUCION</t>
  </si>
  <si>
    <t>DISEÑO</t>
  </si>
  <si>
    <t>Proyecto:</t>
  </si>
  <si>
    <t># Caso de Prueba</t>
  </si>
  <si>
    <t>Fecha</t>
  </si>
  <si>
    <t>Severidad</t>
  </si>
  <si>
    <t>Prioridad</t>
  </si>
  <si>
    <t>Grupo:</t>
  </si>
  <si>
    <t>Curso:</t>
  </si>
  <si>
    <t>Planilla de Casos de Prueba</t>
  </si>
  <si>
    <t>Componente Funcional</t>
  </si>
  <si>
    <t>Regresión</t>
  </si>
  <si>
    <t>Crear Curso</t>
  </si>
  <si>
    <t>Curso</t>
  </si>
  <si>
    <t>Que se agregue el Curso con los datos ingresados y se visualice en el listado de Cursos</t>
  </si>
  <si>
    <t>Alta curso</t>
  </si>
  <si>
    <t xml:space="preserve"> Poder ingresar un Curso nuevo en el sistema</t>
  </si>
  <si>
    <t>Validar que se tengan que ingresar todos los campos para dar de alta un Curso</t>
  </si>
  <si>
    <t>Verificar que la coherencia del campo Año</t>
  </si>
  <si>
    <t>CoherenciaCampoDivision</t>
  </si>
  <si>
    <t>Verificar que la coherencia del campo Docente</t>
  </si>
  <si>
    <t>CoherenciaCampoMateria</t>
  </si>
  <si>
    <t>Verificar que la coherencia del campo Materia</t>
  </si>
  <si>
    <t>CamposObligatoriosAltaCurso</t>
  </si>
  <si>
    <t>CoherenciaCampoAño</t>
  </si>
  <si>
    <t>CoherenciaDocente</t>
  </si>
  <si>
    <t>CoherenciaCampoObservaciones</t>
  </si>
  <si>
    <t>Verificar que la coherencia del campo Observaciones</t>
  </si>
  <si>
    <t>EditarCurso</t>
  </si>
  <si>
    <t>Poder editar la información de un Curso</t>
  </si>
  <si>
    <t>Verificar que la coherencia del campo Division</t>
  </si>
  <si>
    <t>Editar Curso</t>
  </si>
  <si>
    <t>Poder deshabilitar el usuario Curso</t>
  </si>
  <si>
    <t>DeshabilitarCurso</t>
  </si>
  <si>
    <t>Buscar Curso</t>
  </si>
  <si>
    <t>FiltrosCurso</t>
  </si>
  <si>
    <t>Ingresar datos en los filtros de búsqueda para encontrar los Cursos que cumplan con las condiciones ingresadas</t>
  </si>
  <si>
    <t>Coherencia campo busqueda</t>
  </si>
  <si>
    <t>Ingresar caracteres extraños en el campo búsqueda</t>
  </si>
  <si>
    <t>poder borrar un curso existente</t>
  </si>
  <si>
    <t>Borrar Curso</t>
  </si>
  <si>
    <t>Datos</t>
  </si>
  <si>
    <t>Docente</t>
  </si>
  <si>
    <t>Año: 2016
Código de curso:2A
Docente Seleccionar Al Docente:Laura Moringo
Alumnos pertenecientes Seleccionar al Alumno:Fede Gonzales
Nombre de Curso:Matematica
Observaciones:Texto libre</t>
  </si>
  <si>
    <t>Año 2016
Division 2A
Docente Seleccionar Al Docente: Laura Moringo
Alumnos pertenecientes Seleccionar al Alumno: Fede Gonzales
Nombre de Curso Observaciones Texto libre</t>
  </si>
  <si>
    <t>Año 201A
Division 2A
Docente Seleccionar Al Docente: Laura Moringo
Alumnos pertenecientes Seleccionar al Alumno: Fede Gonzales
Nombre de Curso Observaciones Texto libre</t>
  </si>
  <si>
    <t>Que el sistema muestre el siguiente mensaje: "El campo Año unicamente debe estar compuesto por Números"</t>
  </si>
  <si>
    <t>Que el sistema muestre el siguiente mensaje: "Todos los campos obligatorios deben estar completos"</t>
  </si>
  <si>
    <t>Año: 2016
Código de curso:2AAAAAAA
Docente Seleccionar Al Docente:Laura Moringo
Alumnos pertenecientes Seleccionar al Alumno:Fede Gonzales
Nombre de Curso:Matematica
Observaciones:Texto libre</t>
  </si>
  <si>
    <t>Año: 2016
Código de curso:2A
Docente Seleccionar Al Docente:Laura Moringoooooooooooooooooooooooooo
Alumnos pertenecientes Seleccionar al Alumno:Fede Gonzales
Nombre de Curso:Matematica
Observaciones:Texto libre</t>
  </si>
  <si>
    <t>Que el sistema muestre el siguiente mensaje: "El campo división debe tener como máximo 4 caracteres"</t>
  </si>
  <si>
    <t>Que el sistema muestre el siguiente mensaje: "El campo Docente debe tener asignado un docente válido"</t>
  </si>
  <si>
    <t>1) Estar logueado en el sistema como secretario 2) Tener un docente válido en el sistema</t>
  </si>
  <si>
    <t xml:space="preserve">Verificar que la longitud del campo Nombre  d curso esté limitada a 30 para evitar errores </t>
  </si>
  <si>
    <t>Que el sistema muestre el siguiente mensaje: "El Nombre del curso no debe tener mas de 30 caracteres"</t>
  </si>
  <si>
    <t>LongitudCampoNombreDeCurso</t>
  </si>
  <si>
    <t>Año: 2016
Código de curso:2A
Docente Seleccionar Al Docente: XXXXXXXXXXXXX
Alumnos pertenecientes Seleccionar al Alumno:Fede Gonzales
Nombre de Curso:Matematica
Observaciones:Texto libre</t>
  </si>
  <si>
    <t>Que el sistema muestre el siguiente mensaje: "El campo Materia tiene un máximo de 20 caracteres"</t>
  </si>
  <si>
    <t>Que el sistema muestre el siguiente mensaje: "El campo Obervación no debe tener mas de 250 caracteres"</t>
  </si>
  <si>
    <t>Que se visualice la información actualizada</t>
  </si>
  <si>
    <t>Que se muestre como deshabilitado el Curso</t>
  </si>
  <si>
    <t>Que se visualicen los Cursoes que coincidan los datos con los ingresados</t>
  </si>
  <si>
    <t>Que el sistema muestre el siguiente mensaje: "El campo de búsqueda se encuentra compuesto por número y letras"</t>
  </si>
  <si>
    <t>Que el sistema muestre el siguiente mensaje "Se ha borrado el curso de manera exitosa"</t>
  </si>
  <si>
    <t>1) Estar logueado en el sistema como secretario 2) Tener un curso seleccionado</t>
  </si>
  <si>
    <t>Estar logueado en el sistema</t>
  </si>
  <si>
    <t>Código de curso : 2A</t>
  </si>
  <si>
    <t>Código de curso ; QQQ@@@@@@</t>
  </si>
  <si>
    <t>SAFE</t>
  </si>
  <si>
    <t>K</t>
  </si>
  <si>
    <t>K5152</t>
  </si>
  <si>
    <t>Alumno:</t>
  </si>
  <si>
    <t>Alumno</t>
  </si>
  <si>
    <t>Crear Alumno</t>
  </si>
  <si>
    <t>Alta Alumno</t>
  </si>
  <si>
    <t xml:space="preserve"> Poder ingresar un Alumno nuevo en el sistema</t>
  </si>
  <si>
    <t>Que se agregue el Alumno con los datos ingresados y se visualice en el listado de Alumnos</t>
  </si>
  <si>
    <t>CamposObligatoriosAltaAlumno</t>
  </si>
  <si>
    <t>Validar que se tengan que ingresar todos los campos para dar de alta un Alumno</t>
  </si>
  <si>
    <t>Editar Alumno</t>
  </si>
  <si>
    <t>EditarAlumno</t>
  </si>
  <si>
    <t>Poder editar la información de un Alumno</t>
  </si>
  <si>
    <t>1) Estar logueado en el sistema como secretario 2) Tener un Alumno seleccionado</t>
  </si>
  <si>
    <t>DeshabilitarAlumno</t>
  </si>
  <si>
    <t>Poder deshabilitar el usuario Alumno</t>
  </si>
  <si>
    <t>Que se muestre como deshabilitado el Alumno</t>
  </si>
  <si>
    <t>Buscar Alumno</t>
  </si>
  <si>
    <t>FiltrosAlumno</t>
  </si>
  <si>
    <t>Ingresar datos en los filtros de búsqueda para encontrar los Alumnos que cumplan con las condiciones ingresadas</t>
  </si>
  <si>
    <t>Que se visualicen los Alumnoes que coincidan los datos con los ingresados</t>
  </si>
  <si>
    <t>Borrar Alumno</t>
  </si>
  <si>
    <t>poder borrar un Alumno existente</t>
  </si>
  <si>
    <t>Que el sistema muestre el siguiente mensaje "Se ha borrado el Alumno de manera exitosa"</t>
  </si>
  <si>
    <t>Nombre Fede
Apellido Gonzales
Documento 13333333
Nacionalidad Argentino
Fecha de Nacimiento 1/1/1950
Genero Masculino
Legajo 1212121212
Habilitado SI
Contraseña 123456</t>
  </si>
  <si>
    <t>Nombre Fede
Apellido Gonzales
Documento 13333333
Nacionalidad Argentino
Fecha de Nacimiento 1/1/1950
Genero Masculino
Legajo 1212121212
Habilitado SI
Contraseña 123457</t>
  </si>
  <si>
    <t>CoherenciaCampoFechaNacimiento</t>
  </si>
  <si>
    <t>CoherenciaCampoNacionalidad</t>
  </si>
  <si>
    <t>CoherenciaCampoNombre</t>
  </si>
  <si>
    <t>LongitudCampoApellido</t>
  </si>
  <si>
    <t>CoherenciaCampoGenero</t>
  </si>
  <si>
    <t>CoherenciaCampoLegajo</t>
  </si>
  <si>
    <t>LongitudCampoContraseña</t>
  </si>
  <si>
    <t>Verificar que la coherencia del campo Fecha de nacimiento</t>
  </si>
  <si>
    <t>Verificar que la coherencia del campo Nacionaliad</t>
  </si>
  <si>
    <t>Verificar que la coherencia del campo Nombre</t>
  </si>
  <si>
    <t>Verificar que la coherencia del campo Apellido</t>
  </si>
  <si>
    <t>Verificar que la coherencia del campo Genero</t>
  </si>
  <si>
    <t>Verificar que la coherencia del campo Legajo</t>
  </si>
  <si>
    <t>Verificar que la coherencia del campo Contraseña</t>
  </si>
  <si>
    <t>1) Estar logueado en el sistema como secretario</t>
  </si>
  <si>
    <t>Que el sistema muestre el siguiente mensaje: "El campo Fecha debe tener el siguiente formato DD/MM/AAAA"</t>
  </si>
  <si>
    <t>Que el sistema muestre el siguiente mensaje: "El campo Nacionalidad es inválido"</t>
  </si>
  <si>
    <t>Que el sistema muestre el siguiente mensaje: "El campo Nombre  es inválido"</t>
  </si>
  <si>
    <t>Que el sistema muestre el siguiente mensaje: "El campo Apellido  es inválido"</t>
  </si>
  <si>
    <t>Que el sistema muestre el siguiente mensaje: "El campo Númerod de legajo es inválido"</t>
  </si>
  <si>
    <t>Que el sistema muestre el siguiente mensaje: "La longitud de la contraseña no debe tener mas de 8 caracteres"</t>
  </si>
  <si>
    <t>Nombre Fede
Apellido Gonzales
Documento 13333333
Nacionalidad: Seleccionar
Fecha de Nacimiento 1/1/1950
Genero Masculino
Legajo 1212121212
Habilitado SI
Contraseña 123458</t>
  </si>
  <si>
    <t>Nombre Fedewwwwwwwwwwwwwwwwww2222
Apellido Gonzales
Documento 13333333
Nacionalidad Argentino
Fecha de Nacimiento 1/1/1950
Genero Masculino
Legajo 1212121212
Habilitado SI
Contraseña 123459</t>
  </si>
  <si>
    <t>Nombre Fede
Apellido Gonzales222222222222222
Documento 13333333
Nacionalidad Argentino
Fecha de Nacimiento 1/1/1950
Genero Masculino
Legajo 1212121212
Habilitado SI
Contraseña 123460</t>
  </si>
  <si>
    <t>Nombre Fede
Apellido Gonzales
Documento 13333333
Nacionalidad Argentino
Fecha de Nacimiento 1/1/1950
Genero: Seleccione
Legajo 1212121212
Habilitado SI
Contraseña 123458</t>
  </si>
  <si>
    <t>Nombre Fede
Apellido Gonzales
Documento 13333333
Nacionalidad Argentino
Fecha de Nacimiento 1/1/1950
Genero Masculino
Legajo 12121212122222222222222222222
Habilitado SI
Contraseña 123459</t>
  </si>
  <si>
    <t>Nombre Fede
Apellido Gonzales
Documento 13333333
Nacionalidad Argentino
Fecha de Nacimiento 1/1/1950
Genero Masculino
Legajo 1212121212
Habilitado SI
Contraseña 1234609999999</t>
  </si>
  <si>
    <t>Nombre de Alumno : Fede</t>
  </si>
  <si>
    <t>Buscar Nombre ; QQQ@@@@@@</t>
  </si>
  <si>
    <t>Docente:</t>
  </si>
  <si>
    <t>Crear Docente</t>
  </si>
  <si>
    <t>Alta Docente</t>
  </si>
  <si>
    <t xml:space="preserve"> Poder ingresar un Docente nuevo en el sistema</t>
  </si>
  <si>
    <t>Que se agregue el Docente con los datos ingresados y se visualice en el listado de Docentes</t>
  </si>
  <si>
    <t>CamposObligatoriosAltaDocente</t>
  </si>
  <si>
    <t>Validar que se tengan que ingresar todos los campos para dar de alta un Docente</t>
  </si>
  <si>
    <t>Editar Docente</t>
  </si>
  <si>
    <t>EditarDocente</t>
  </si>
  <si>
    <t>Poder editar la información de un Docente</t>
  </si>
  <si>
    <t>1) Estar logueado en el sistema como secretario 2) Tener un Docente seleccionado</t>
  </si>
  <si>
    <t>DeshabilitarDocente</t>
  </si>
  <si>
    <t>Poder deshabilitar el usuario Docente</t>
  </si>
  <si>
    <t>Que se muestre como deshabilitado el Docente</t>
  </si>
  <si>
    <t>Buscar Docente</t>
  </si>
  <si>
    <t>FiltrosDocente</t>
  </si>
  <si>
    <t>Ingresar datos en los filtros de búsqueda para encontrar los Docentes que cumplan con las condiciones ingresadas</t>
  </si>
  <si>
    <t>Nombre de Docente : Fede</t>
  </si>
  <si>
    <t>Que se visualicen los Docentees que coincidan los datos con los ingresados</t>
  </si>
  <si>
    <t>Borrar Docente</t>
  </si>
  <si>
    <t>poder borrar un Docente existente</t>
  </si>
  <si>
    <t>Que el sistema muestre el siguiente mensaje "Se ha borrado el Docente de manera exitosa"</t>
  </si>
  <si>
    <t>"Nombre Fede
Apellido Gonzales
Documento 13333333
Nacionalidad Argentino
Fecha de Nacimiento 1/1/1950
Genero Masculino
Legajo 1212121212
Habilitado SI
Contraseña 123456"
CV: texto libreeeeeeeeeeeeeee</t>
  </si>
  <si>
    <t>Buscar  Curso</t>
  </si>
  <si>
    <t>Buscar  Alumno</t>
  </si>
  <si>
    <t>Crear Docentes</t>
  </si>
  <si>
    <t>Editar Docentes</t>
  </si>
  <si>
    <t>Borrar Docentes</t>
  </si>
  <si>
    <t>Buscar  Docentes</t>
  </si>
  <si>
    <t>Crear Contenido</t>
  </si>
  <si>
    <t>Agregar Tema</t>
  </si>
  <si>
    <t>Poder crear un tema en el motor</t>
  </si>
  <si>
    <t>Nombre del tema Historia del Arte
Descripción del tema XXXXXXX la historia del Arte es XXXXXXXXXX
Temas correlativos seleccionar Tema: Historia
Conceptos: concepto 1</t>
  </si>
  <si>
    <t>El sistema muestra un mensaje de éxito: “El contenido se ha creado con éxito”.</t>
  </si>
  <si>
    <t>Agregar Concepto</t>
  </si>
  <si>
    <t>Agregar Concepto - Multiple Choice</t>
  </si>
  <si>
    <t>Poder crear un Concepto de forma correcta</t>
  </si>
  <si>
    <t>1) Estar logueado en el sistema como docente</t>
  </si>
  <si>
    <t>Link www.google.com
Concepto Correlativo Concepto 1
Tipo de Actividades: Multiple Choice
* Nivel de dificultad: 1
* Texto Pregunta Arte
* Respuesta: El arteeeeeeeee
* Respuesta: El arteeeeeeeee2</t>
  </si>
  <si>
    <t>Agregar Concepto - Completar</t>
  </si>
  <si>
    <t>* Nivel de dificultad: 1
* Texto Pregunta ConceptoCompletar
* Respuesta: El arteeeeeeeee</t>
  </si>
  <si>
    <t>Agregar Conepto - VoF</t>
  </si>
  <si>
    <t>* Nivel de dificultad: 1
* Texto Pregunta Arte
* Respuesta: El arteeeeeeeee
* Casillero V - F</t>
  </si>
  <si>
    <t>Agregar Conepto - Unir con Flecha</t>
  </si>
  <si>
    <t>* Nivel de dificultad: 1
* Texto Pregunta Arte
* Respuesta: El arteeeeeeee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</si>
</sst>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0"/>
      <name val="Arial"/>
    </font>
    <font>
      <sz val="8"/>
      <color indexed="8"/>
      <name val="Tahoma"/>
    </font>
    <font>
      <sz val="10"/>
      <name val="Arial Narrow"/>
      <family val="2"/>
    </font>
    <font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9"/>
      <name val="Arial Narrow"/>
      <family val="2"/>
    </font>
    <font>
      <sz val="8"/>
      <color indexed="8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rgb="FFFF0000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0" fontId="21" fillId="22" borderId="0" applyNumberFormat="0" applyBorder="0" applyAlignment="0" applyProtection="0"/>
    <xf numFmtId="0" fontId="1" fillId="23" borderId="4" applyNumberFormat="0" applyFont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8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/>
  </cellStyleXfs>
  <cellXfs count="114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14" fontId="5" fillId="0" borderId="0" xfId="0" applyNumberFormat="1" applyFont="1" applyFill="1" applyBorder="1" applyAlignment="1" applyProtection="1">
      <alignment horizontal="center"/>
    </xf>
    <xf numFmtId="0" fontId="5" fillId="0" borderId="9" xfId="0" applyNumberFormat="1" applyFont="1" applyFill="1" applyBorder="1" applyAlignment="1" applyProtection="1">
      <alignment horizontal="right"/>
    </xf>
    <xf numFmtId="0" fontId="5" fillId="0" borderId="10" xfId="0" applyNumberFormat="1" applyFont="1" applyFill="1" applyBorder="1" applyAlignment="1" applyProtection="1">
      <alignment horizontal="right"/>
    </xf>
    <xf numFmtId="0" fontId="7" fillId="0" borderId="11" xfId="0" applyNumberFormat="1" applyFont="1" applyFill="1" applyBorder="1" applyAlignment="1" applyProtection="1">
      <alignment horizontal="left" vertical="top" wrapText="1"/>
    </xf>
    <xf numFmtId="0" fontId="6" fillId="0" borderId="12" xfId="0" applyNumberFormat="1" applyFont="1" applyFill="1" applyBorder="1" applyAlignment="1" applyProtection="1">
      <alignment vertical="top" wrapText="1"/>
    </xf>
    <xf numFmtId="0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2" xfId="0" applyNumberFormat="1" applyFont="1" applyFill="1" applyBorder="1" applyAlignment="1" applyProtection="1">
      <alignment horizontal="center" vertical="top" wrapText="1"/>
      <protection locked="0"/>
    </xf>
    <xf numFmtId="0" fontId="6" fillId="0" borderId="13" xfId="0" applyNumberFormat="1" applyFont="1" applyFill="1" applyBorder="1" applyAlignment="1" applyProtection="1">
      <alignment vertical="top" wrapText="1"/>
    </xf>
    <xf numFmtId="0" fontId="6" fillId="0" borderId="13" xfId="0" applyNumberFormat="1" applyFont="1" applyFill="1" applyBorder="1" applyAlignment="1" applyProtection="1">
      <alignment horizontal="left" vertical="top" wrapText="1"/>
    </xf>
    <xf numFmtId="0" fontId="7" fillId="0" borderId="13" xfId="0" applyNumberFormat="1" applyFont="1" applyFill="1" applyBorder="1" applyAlignment="1" applyProtection="1">
      <alignment horizontal="center" vertical="top" wrapText="1"/>
      <protection locked="0"/>
    </xf>
    <xf numFmtId="0" fontId="6" fillId="0" borderId="14" xfId="0" applyNumberFormat="1" applyFont="1" applyFill="1" applyBorder="1" applyAlignment="1" applyProtection="1">
      <alignment vertical="top" wrapText="1"/>
    </xf>
    <xf numFmtId="0" fontId="6" fillId="0" borderId="14" xfId="0" applyNumberFormat="1" applyFont="1" applyFill="1" applyBorder="1" applyAlignment="1" applyProtection="1">
      <alignment horizontal="left" vertical="top" wrapText="1"/>
    </xf>
    <xf numFmtId="0" fontId="7" fillId="0" borderId="15" xfId="0" applyNumberFormat="1" applyFont="1" applyFill="1" applyBorder="1" applyAlignment="1" applyProtection="1">
      <alignment horizontal="left" vertical="top" wrapText="1"/>
    </xf>
    <xf numFmtId="0" fontId="6" fillId="0" borderId="16" xfId="0" applyNumberFormat="1" applyFont="1" applyFill="1" applyBorder="1" applyAlignment="1" applyProtection="1">
      <alignment vertical="top" wrapText="1"/>
    </xf>
    <xf numFmtId="0" fontId="6" fillId="0" borderId="17" xfId="0" applyNumberFormat="1" applyFont="1" applyFill="1" applyBorder="1" applyAlignment="1" applyProtection="1">
      <alignment vertical="top" wrapText="1"/>
    </xf>
    <xf numFmtId="0" fontId="6" fillId="0" borderId="17" xfId="0" applyNumberFormat="1" applyFont="1" applyFill="1" applyBorder="1" applyAlignment="1" applyProtection="1">
      <alignment horizontal="left" vertical="top" wrapText="1"/>
    </xf>
    <xf numFmtId="0" fontId="7" fillId="0" borderId="17" xfId="0" applyNumberFormat="1" applyFont="1" applyFill="1" applyBorder="1" applyAlignment="1" applyProtection="1">
      <alignment horizontal="center" vertical="top" wrapText="1"/>
      <protection locked="0"/>
    </xf>
    <xf numFmtId="0" fontId="7" fillId="0" borderId="16" xfId="0" applyNumberFormat="1" applyFont="1" applyFill="1" applyBorder="1" applyAlignment="1" applyProtection="1">
      <alignment horizontal="center" vertical="top" wrapText="1"/>
      <protection locked="0"/>
    </xf>
    <xf numFmtId="0" fontId="5" fillId="24" borderId="18" xfId="0" applyNumberFormat="1" applyFont="1" applyFill="1" applyBorder="1" applyAlignment="1" applyProtection="1">
      <alignment horizontal="right"/>
    </xf>
    <xf numFmtId="0" fontId="5" fillId="24" borderId="19" xfId="0" applyNumberFormat="1" applyFont="1" applyFill="1" applyBorder="1" applyAlignment="1" applyProtection="1">
      <alignment horizontal="right"/>
    </xf>
    <xf numFmtId="0" fontId="5" fillId="24" borderId="20" xfId="0" applyNumberFormat="1" applyFont="1" applyFill="1" applyBorder="1" applyAlignment="1" applyProtection="1">
      <alignment horizontal="center" vertical="center"/>
    </xf>
    <xf numFmtId="0" fontId="5" fillId="24" borderId="21" xfId="0" applyNumberFormat="1" applyFont="1" applyFill="1" applyBorder="1" applyAlignment="1" applyProtection="1">
      <alignment horizontal="center" vertical="center"/>
    </xf>
    <xf numFmtId="0" fontId="5" fillId="24" borderId="21" xfId="0" applyNumberFormat="1" applyFont="1" applyFill="1" applyBorder="1" applyAlignment="1" applyProtection="1">
      <alignment horizontal="center" vertical="center" wrapText="1"/>
    </xf>
    <xf numFmtId="0" fontId="5" fillId="24" borderId="22" xfId="0" applyNumberFormat="1" applyFont="1" applyFill="1" applyBorder="1" applyAlignment="1" applyProtection="1">
      <alignment horizontal="center" vertical="center" wrapText="1"/>
    </xf>
    <xf numFmtId="0" fontId="5" fillId="24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right"/>
    </xf>
    <xf numFmtId="0" fontId="5" fillId="0" borderId="25" xfId="0" applyNumberFormat="1" applyFont="1" applyFill="1" applyBorder="1" applyAlignment="1" applyProtection="1">
      <alignment horizontal="center" vertical="center" wrapText="1"/>
    </xf>
    <xf numFmtId="0" fontId="5" fillId="24" borderId="23" xfId="0" applyFont="1" applyFill="1" applyBorder="1" applyAlignment="1">
      <alignment horizontal="center"/>
    </xf>
    <xf numFmtId="0" fontId="5" fillId="0" borderId="26" xfId="0" applyNumberFormat="1" applyFont="1" applyFill="1" applyBorder="1" applyAlignment="1" applyProtection="1">
      <alignment horizontal="center" vertical="center" wrapText="1"/>
    </xf>
    <xf numFmtId="0" fontId="5" fillId="0" borderId="27" xfId="0" applyNumberFormat="1" applyFont="1" applyFill="1" applyBorder="1" applyAlignment="1" applyProtection="1">
      <alignment horizontal="center" vertical="center" wrapText="1"/>
    </xf>
    <xf numFmtId="14" fontId="6" fillId="0" borderId="12" xfId="0" applyNumberFormat="1" applyFont="1" applyFill="1" applyBorder="1" applyAlignment="1" applyProtection="1">
      <alignment horizontal="left" vertical="top" wrapText="1"/>
    </xf>
    <xf numFmtId="0" fontId="7" fillId="0" borderId="14" xfId="0" applyNumberFormat="1" applyFont="1" applyFill="1" applyBorder="1" applyAlignment="1" applyProtection="1">
      <alignment horizontal="center" vertical="top" wrapText="1"/>
      <protection locked="0"/>
    </xf>
    <xf numFmtId="0" fontId="7" fillId="0" borderId="28" xfId="0" applyNumberFormat="1" applyFont="1" applyFill="1" applyBorder="1" applyAlignment="1" applyProtection="1">
      <alignment horizontal="left" vertical="top" wrapText="1"/>
    </xf>
    <xf numFmtId="0" fontId="6" fillId="0" borderId="29" xfId="0" applyNumberFormat="1" applyFont="1" applyFill="1" applyBorder="1" applyAlignment="1" applyProtection="1">
      <alignment vertical="top" wrapText="1"/>
    </xf>
    <xf numFmtId="0" fontId="6" fillId="0" borderId="29" xfId="0" applyNumberFormat="1" applyFont="1" applyFill="1" applyBorder="1" applyAlignment="1" applyProtection="1">
      <alignment horizontal="left" vertical="top" wrapText="1"/>
    </xf>
    <xf numFmtId="0" fontId="7" fillId="0" borderId="29" xfId="0" applyNumberFormat="1" applyFont="1" applyFill="1" applyBorder="1" applyAlignment="1" applyProtection="1">
      <alignment horizontal="center" vertical="top" wrapText="1"/>
      <protection locked="0"/>
    </xf>
    <xf numFmtId="0" fontId="7" fillId="0" borderId="30" xfId="0" applyNumberFormat="1" applyFont="1" applyFill="1" applyBorder="1" applyAlignment="1" applyProtection="1">
      <alignment horizontal="left" vertical="top" wrapText="1"/>
    </xf>
    <xf numFmtId="14" fontId="6" fillId="0" borderId="13" xfId="0" applyNumberFormat="1" applyFont="1" applyFill="1" applyBorder="1" applyAlignment="1" applyProtection="1">
      <alignment horizontal="left" vertical="top" wrapText="1"/>
    </xf>
    <xf numFmtId="14" fontId="6" fillId="0" borderId="29" xfId="0" applyNumberFormat="1" applyFont="1" applyFill="1" applyBorder="1" applyAlignment="1" applyProtection="1">
      <alignment horizontal="left" vertical="top" wrapText="1"/>
    </xf>
    <xf numFmtId="0" fontId="6" fillId="0" borderId="31" xfId="0" applyNumberFormat="1" applyFont="1" applyFill="1" applyBorder="1" applyAlignment="1" applyProtection="1">
      <alignment horizontal="center" vertical="top" wrapText="1"/>
    </xf>
    <xf numFmtId="0" fontId="6" fillId="0" borderId="32" xfId="0" applyNumberFormat="1" applyFont="1" applyFill="1" applyBorder="1" applyAlignment="1" applyProtection="1">
      <alignment horizontal="center" vertical="top" wrapText="1"/>
    </xf>
    <xf numFmtId="0" fontId="6" fillId="0" borderId="33" xfId="0" applyNumberFormat="1" applyFont="1" applyFill="1" applyBorder="1" applyAlignment="1" applyProtection="1">
      <alignment horizontal="center" vertical="top" wrapText="1"/>
    </xf>
    <xf numFmtId="0" fontId="6" fillId="0" borderId="27" xfId="0" applyNumberFormat="1" applyFont="1" applyFill="1" applyBorder="1" applyAlignment="1" applyProtection="1">
      <alignment horizontal="center" vertical="top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center" vertical="center" wrapText="1"/>
    </xf>
    <xf numFmtId="0" fontId="30" fillId="25" borderId="13" xfId="41" applyFont="1" applyFill="1" applyBorder="1" applyAlignment="1">
      <alignment horizontal="left" vertical="center" wrapText="1"/>
    </xf>
    <xf numFmtId="0" fontId="6" fillId="0" borderId="49" xfId="0" applyNumberFormat="1" applyFont="1" applyFill="1" applyBorder="1" applyAlignment="1" applyProtection="1">
      <alignment horizontal="center" vertical="top" wrapText="1"/>
    </xf>
    <xf numFmtId="0" fontId="30" fillId="25" borderId="17" xfId="41" applyFont="1" applyFill="1" applyBorder="1" applyAlignment="1">
      <alignment horizontal="left" vertical="center" wrapText="1"/>
    </xf>
    <xf numFmtId="14" fontId="6" fillId="0" borderId="13" xfId="0" applyNumberFormat="1" applyFont="1" applyFill="1" applyBorder="1" applyAlignment="1" applyProtection="1">
      <alignment horizontal="center" vertical="top" wrapText="1"/>
    </xf>
    <xf numFmtId="0" fontId="10" fillId="0" borderId="35" xfId="0" applyFont="1" applyBorder="1" applyAlignment="1">
      <alignment horizontal="left" vertical="center" wrapText="1"/>
    </xf>
    <xf numFmtId="49" fontId="6" fillId="0" borderId="13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wrapText="1"/>
    </xf>
    <xf numFmtId="0" fontId="8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14" fontId="30" fillId="25" borderId="13" xfId="41" applyNumberFormat="1" applyFont="1" applyFill="1" applyBorder="1" applyAlignment="1">
      <alignment horizontal="left" vertical="center" wrapText="1"/>
    </xf>
    <xf numFmtId="0" fontId="31" fillId="0" borderId="14" xfId="0" applyNumberFormat="1" applyFont="1" applyFill="1" applyBorder="1" applyAlignment="1" applyProtection="1">
      <alignment horizontal="left" vertical="top" wrapText="1"/>
    </xf>
    <xf numFmtId="0" fontId="10" fillId="0" borderId="19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5" fillId="24" borderId="39" xfId="0" applyNumberFormat="1" applyFont="1" applyFill="1" applyBorder="1" applyAlignment="1" applyProtection="1">
      <alignment horizontal="center" wrapText="1"/>
    </xf>
    <xf numFmtId="0" fontId="5" fillId="24" borderId="40" xfId="0" applyNumberFormat="1" applyFont="1" applyFill="1" applyBorder="1" applyAlignment="1" applyProtection="1">
      <alignment horizontal="center" wrapText="1"/>
    </xf>
    <xf numFmtId="0" fontId="5" fillId="24" borderId="41" xfId="0" applyNumberFormat="1" applyFont="1" applyFill="1" applyBorder="1" applyAlignment="1" applyProtection="1">
      <alignment horizontal="center" wrapText="1"/>
    </xf>
    <xf numFmtId="164" fontId="10" fillId="24" borderId="39" xfId="0" applyNumberFormat="1" applyFont="1" applyFill="1" applyBorder="1" applyAlignment="1" applyProtection="1">
      <alignment horizontal="left"/>
    </xf>
    <xf numFmtId="164" fontId="10" fillId="24" borderId="40" xfId="0" applyNumberFormat="1" applyFont="1" applyFill="1" applyBorder="1" applyAlignment="1" applyProtection="1">
      <alignment horizontal="left"/>
    </xf>
    <xf numFmtId="164" fontId="10" fillId="24" borderId="41" xfId="0" applyNumberFormat="1" applyFont="1" applyFill="1" applyBorder="1" applyAlignment="1" applyProtection="1">
      <alignment horizontal="left"/>
    </xf>
    <xf numFmtId="0" fontId="4" fillId="0" borderId="42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36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37" xfId="0" applyNumberFormat="1" applyFont="1" applyFill="1" applyBorder="1" applyAlignment="1" applyProtection="1">
      <alignment horizontal="center" vertical="center" wrapText="1"/>
    </xf>
    <xf numFmtId="0" fontId="4" fillId="0" borderId="43" xfId="0" applyNumberFormat="1" applyFont="1" applyFill="1" applyBorder="1" applyAlignment="1" applyProtection="1">
      <alignment horizontal="center" vertical="center" wrapText="1"/>
    </xf>
    <xf numFmtId="0" fontId="4" fillId="0" borderId="44" xfId="0" applyNumberFormat="1" applyFont="1" applyFill="1" applyBorder="1" applyAlignment="1" applyProtection="1">
      <alignment horizontal="center" vertical="center" wrapText="1"/>
    </xf>
    <xf numFmtId="0" fontId="4" fillId="0" borderId="38" xfId="0" applyNumberFormat="1" applyFont="1" applyFill="1" applyBorder="1" applyAlignment="1" applyProtection="1">
      <alignment horizontal="center" vertical="center" wrapText="1"/>
    </xf>
    <xf numFmtId="0" fontId="0" fillId="0" borderId="42" xfId="0" applyBorder="1" applyAlignment="1"/>
    <xf numFmtId="0" fontId="0" fillId="0" borderId="10" xfId="0" applyBorder="1" applyAlignment="1"/>
    <xf numFmtId="0" fontId="0" fillId="0" borderId="36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37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38" xfId="0" applyBorder="1" applyAlignment="1"/>
    <xf numFmtId="0" fontId="10" fillId="24" borderId="39" xfId="0" applyNumberFormat="1" applyFont="1" applyFill="1" applyBorder="1" applyAlignment="1" applyProtection="1">
      <alignment horizontal="left"/>
    </xf>
    <xf numFmtId="0" fontId="10" fillId="24" borderId="40" xfId="0" applyNumberFormat="1" applyFont="1" applyFill="1" applyBorder="1" applyAlignment="1" applyProtection="1">
      <alignment horizontal="left"/>
    </xf>
    <xf numFmtId="0" fontId="10" fillId="24" borderId="41" xfId="0" applyNumberFormat="1" applyFont="1" applyFill="1" applyBorder="1" applyAlignment="1" applyProtection="1">
      <alignment horizontal="left"/>
    </xf>
    <xf numFmtId="0" fontId="5" fillId="24" borderId="39" xfId="0" applyNumberFormat="1" applyFont="1" applyFill="1" applyBorder="1" applyAlignment="1" applyProtection="1">
      <alignment horizontal="right" vertical="center" wrapText="1"/>
    </xf>
    <xf numFmtId="0" fontId="5" fillId="24" borderId="40" xfId="0" applyNumberFormat="1" applyFont="1" applyFill="1" applyBorder="1" applyAlignment="1" applyProtection="1">
      <alignment horizontal="right" vertical="center" wrapText="1"/>
    </xf>
    <xf numFmtId="0" fontId="5" fillId="24" borderId="45" xfId="0" applyNumberFormat="1" applyFont="1" applyFill="1" applyBorder="1" applyAlignment="1" applyProtection="1">
      <alignment horizontal="right" vertical="center" wrapText="1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5" fillId="0" borderId="9" xfId="0" applyNumberFormat="1" applyFont="1" applyFill="1" applyBorder="1" applyAlignment="1" applyProtection="1">
      <alignment horizontal="right" vertical="center" wrapText="1"/>
    </xf>
    <xf numFmtId="0" fontId="5" fillId="0" borderId="46" xfId="0" applyNumberFormat="1" applyFont="1" applyFill="1" applyBorder="1" applyAlignment="1" applyProtection="1">
      <alignment horizontal="right" vertical="center" wrapText="1"/>
    </xf>
    <xf numFmtId="0" fontId="5" fillId="0" borderId="43" xfId="0" applyNumberFormat="1" applyFont="1" applyFill="1" applyBorder="1" applyAlignment="1" applyProtection="1">
      <alignment horizontal="right" vertical="center" wrapText="1"/>
    </xf>
    <xf numFmtId="0" fontId="5" fillId="0" borderId="44" xfId="0" applyNumberFormat="1" applyFont="1" applyFill="1" applyBorder="1" applyAlignment="1" applyProtection="1">
      <alignment horizontal="right" vertical="center" wrapText="1"/>
    </xf>
    <xf numFmtId="0" fontId="5" fillId="0" borderId="47" xfId="0" applyNumberFormat="1" applyFont="1" applyFill="1" applyBorder="1" applyAlignment="1" applyProtection="1">
      <alignment horizontal="right" vertical="center" wrapText="1"/>
    </xf>
    <xf numFmtId="0" fontId="5" fillId="0" borderId="42" xfId="0" applyNumberFormat="1" applyFont="1" applyFill="1" applyBorder="1" applyAlignment="1" applyProtection="1">
      <alignment horizontal="right" vertical="center" wrapText="1"/>
    </xf>
    <xf numFmtId="0" fontId="5" fillId="0" borderId="10" xfId="0" applyNumberFormat="1" applyFont="1" applyFill="1" applyBorder="1" applyAlignment="1" applyProtection="1">
      <alignment horizontal="right" vertical="center" wrapText="1"/>
    </xf>
    <xf numFmtId="0" fontId="5" fillId="0" borderId="48" xfId="0" applyNumberFormat="1" applyFont="1" applyFill="1" applyBorder="1" applyAlignment="1" applyProtection="1">
      <alignment horizontal="right" vertical="center" wrapText="1"/>
    </xf>
    <xf numFmtId="0" fontId="5" fillId="24" borderId="39" xfId="0" applyNumberFormat="1" applyFont="1" applyFill="1" applyBorder="1" applyAlignment="1" applyProtection="1">
      <alignment horizontal="center" vertical="center" wrapText="1"/>
    </xf>
    <xf numFmtId="0" fontId="5" fillId="24" borderId="40" xfId="0" applyNumberFormat="1" applyFont="1" applyFill="1" applyBorder="1" applyAlignment="1" applyProtection="1">
      <alignment horizontal="center" vertical="center" wrapText="1"/>
    </xf>
    <xf numFmtId="0" fontId="5" fillId="24" borderId="41" xfId="0" applyNumberFormat="1" applyFont="1" applyFill="1" applyBorder="1" applyAlignment="1" applyProtection="1">
      <alignment horizontal="center" vertical="center" wrapText="1"/>
    </xf>
    <xf numFmtId="0" fontId="30" fillId="0" borderId="0" xfId="0" applyNumberFormat="1" applyFont="1" applyFill="1" applyBorder="1" applyAlignment="1" applyProtection="1"/>
    <xf numFmtId="0" fontId="30" fillId="0" borderId="0" xfId="0" applyNumberFormat="1" applyFont="1" applyFill="1" applyBorder="1" applyAlignment="1" applyProtection="1">
      <alignment wrapText="1"/>
    </xf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 2" xfId="41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0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'Estadísticas Curso'!$B$4:$E$7</c:f>
              <c:strCache>
                <c:ptCount val="4"/>
                <c:pt idx="0">
                  <c:v>Crear Curso</c:v>
                </c:pt>
                <c:pt idx="1">
                  <c:v>Editar Curso</c:v>
                </c:pt>
                <c:pt idx="2">
                  <c:v>Borrar Curso</c:v>
                </c:pt>
                <c:pt idx="3">
                  <c:v>Buscar  Curso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8-4920-BA96-6936564A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49208"/>
        <c:axId val="680853128"/>
      </c:barChart>
      <c:catAx>
        <c:axId val="680849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68085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312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680849208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E49-4E35-9126-7AE5E5A1E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008256"/>
        <c:axId val="682005120"/>
      </c:barChart>
      <c:catAx>
        <c:axId val="68200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682005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00512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68200825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Docente'!$C$4:$C$7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AF45-405E-BBBA-495B42A7AA15}"/>
            </c:ext>
          </c:extLst>
        </c:ser>
        <c:ser>
          <c:idx val="1"/>
          <c:order val="1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Docente'!$D$4:$D$7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AF45-405E-BBBA-495B42A7AA15}"/>
            </c:ext>
          </c:extLst>
        </c:ser>
        <c:ser>
          <c:idx val="2"/>
          <c:order val="2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Docente'!$E$4:$E$7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AF45-405E-BBBA-495B42A7AA15}"/>
            </c:ext>
          </c:extLst>
        </c:ser>
        <c:ser>
          <c:idx val="3"/>
          <c:order val="3"/>
          <c:invertIfNegative val="0"/>
          <c:cat>
            <c:strRef>
              <c:f>'Estadistica Docente'!$B$4:$B$7</c:f>
              <c:strCache>
                <c:ptCount val="4"/>
                <c:pt idx="0">
                  <c:v>Crear Docentes</c:v>
                </c:pt>
                <c:pt idx="1">
                  <c:v>Editar Docentes</c:v>
                </c:pt>
                <c:pt idx="2">
                  <c:v>Borrar Docentes</c:v>
                </c:pt>
                <c:pt idx="3">
                  <c:v>Buscar  Docentes</c:v>
                </c:pt>
              </c:strCache>
            </c:strRef>
          </c:cat>
          <c:val>
            <c:numRef>
              <c:f>'Estadistica Docente'!$F$4:$F$7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5-405E-BBBA-495B42A7A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3584"/>
        <c:axId val="724810448"/>
      </c:barChart>
      <c:catAx>
        <c:axId val="72481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72481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0448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72481358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0D6-44B2-915A-59E295E2448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0D6-44B2-915A-59E295E2448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0D6-44B2-915A-59E295E2448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0D6-44B2-915A-59E295E24480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D6-44B2-915A-59E295E24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0C5-4A20-BCBF-D9DE3FA19D8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0C5-4A20-BCBF-D9DE3FA19D8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0C5-4A20-BCBF-D9DE3FA19D8A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5-4A20-BCBF-D9DE3FA1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B10-4E50-ABAF-7B7E68EA64E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B10-4E50-ABAF-7B7E68EA64E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B10-4E50-ABAF-7B7E68EA64E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B10-4E50-ABAF-7B7E68EA64E3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10-4E50-ABAF-7B7E68EA6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0D1-4FAB-8F4C-3F47BD11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812016"/>
        <c:axId val="724812800"/>
      </c:barChart>
      <c:catAx>
        <c:axId val="72481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724812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4812800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724812016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44CD-49C7-B365-46F8E8A706E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4CD-49C7-B365-46F8E8A706E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4CD-49C7-B365-46F8E8A706E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4CD-49C7-B365-46F8E8A706ED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CD-49C7-B365-46F8E8A7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C38-448F-914D-7F64311FB8E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38-448F-914D-7F64311FB8E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C38-448F-914D-7F64311FB8E0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8-448F-914D-7F64311F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751-4394-8ADE-598AF58CDC4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751-4394-8ADE-598AF58CDC4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751-4394-8ADE-598AF58CDC4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751-4394-8ADE-598AF58CDC44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1-4394-8ADE-598AF58CD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Caso de Uso</a:t>
            </a:r>
          </a:p>
        </c:rich>
      </c:tx>
      <c:layout>
        <c:manualLayout>
          <c:xMode val="edge"/>
          <c:yMode val="edge"/>
          <c:x val="0.3340316334803699"/>
          <c:y val="2.2502250225022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44511076831989"/>
          <c:y val="9.1809221267975985E-2"/>
          <c:w val="0.81675434429930072"/>
          <c:h val="0.8748878732595358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'Estadísticas Curso'!$F$22:$F$42</c:f>
              <c:numCache>
                <c:formatCode>General</c:formatCode>
                <c:ptCount val="21"/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'Estadísticas Curso'!$B$22:$E$42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3EE-4C39-8094-2BB5A0117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0854304"/>
        <c:axId val="680854696"/>
      </c:barChart>
      <c:catAx>
        <c:axId val="68085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68085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0854696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680854304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 sz="1200"/>
              <a:t>Cantidad Total de Casos de Prueba por Caso de Uso</a:t>
            </a:r>
          </a:p>
        </c:rich>
      </c:tx>
      <c:layout>
        <c:manualLayout>
          <c:xMode val="edge"/>
          <c:yMode val="edge"/>
          <c:x val="0.29350144248497867"/>
          <c:y val="2.2522656366067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61861817288451"/>
          <c:y val="0.13290467959797708"/>
          <c:w val="0.81656268073846217"/>
          <c:h val="0.7902226489981434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EstadisticasAlumno!$B$4:$E$7</c:f>
              <c:strCache>
                <c:ptCount val="4"/>
                <c:pt idx="0">
                  <c:v>Crear Alumno</c:v>
                </c:pt>
                <c:pt idx="1">
                  <c:v>Editar Alumno</c:v>
                </c:pt>
                <c:pt idx="2">
                  <c:v>Borrar Alumno</c:v>
                </c:pt>
                <c:pt idx="3">
                  <c:v>Buscar  Alumno</c:v>
                </c:pt>
              </c:strCache>
            </c:strRef>
          </c:cat>
          <c:val>
            <c:numRef>
              <c:f>'Estadísticas Curso'!$F$4:$F$7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9-48FA-8BFC-E624E07BC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367560"/>
        <c:axId val="545367952"/>
      </c:barChart>
      <c:catAx>
        <c:axId val="54536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54536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367952"/>
        <c:scaling>
          <c:orientation val="minMax"/>
          <c:max val="5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s-419"/>
          </a:p>
        </c:txPr>
        <c:crossAx val="545367560"/>
        <c:crosses val="autoZero"/>
        <c:crossBetween val="between"/>
        <c:majorUnit val="5"/>
        <c:minorUnit val="0.1"/>
      </c:valAx>
      <c:spPr>
        <a:solidFill>
          <a:srgbClr val="CCCC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Casos de Prueba por Tipo de Resultado</a:t>
            </a:r>
          </a:p>
        </c:rich>
      </c:tx>
      <c:layout>
        <c:manualLayout>
          <c:xMode val="edge"/>
          <c:yMode val="edge"/>
          <c:x val="0.16666683019762715"/>
          <c:y val="3.70371492025035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99298519235276"/>
          <c:y val="0.19865385184478854"/>
          <c:w val="0.40659413381791903"/>
          <c:h val="0.7474772052464924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E3E-405A-8748-A4DC81A0794F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E3E-405A-8748-A4DC81A0794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E3E-405A-8748-A4DC81A0794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E3E-405A-8748-A4DC81A0794F}"/>
              </c:ext>
            </c:extLst>
          </c:dPt>
          <c:cat>
            <c:strRef>
              <c:f>'Estadísticas Curso'!$B$9:$E$12</c:f>
              <c:strCache>
                <c:ptCount val="4"/>
                <c:pt idx="0">
                  <c:v>Ejecución OK</c:v>
                </c:pt>
                <c:pt idx="1">
                  <c:v>Defecto</c:v>
                </c:pt>
                <c:pt idx="2">
                  <c:v>N/A</c:v>
                </c:pt>
                <c:pt idx="3">
                  <c:v>Pendiente de Ejecución</c:v>
                </c:pt>
              </c:strCache>
            </c:strRef>
          </c:cat>
          <c:val>
            <c:numRef>
              <c:f>'Estadísticas Curso'!$F$9:$F$12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3E-405A-8748-A4DC81A0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98278836640758"/>
          <c:y val="0.36700434080355337"/>
          <c:w val="0.23809551843402754"/>
          <c:h val="0.24771148798707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Prioridad</a:t>
            </a:r>
          </a:p>
        </c:rich>
      </c:tx>
      <c:layout>
        <c:manualLayout>
          <c:xMode val="edge"/>
          <c:yMode val="edge"/>
          <c:x val="0.18065690386832486"/>
          <c:y val="4.54547529384913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540145985401459"/>
          <c:y val="0.2181824638448859"/>
          <c:w val="0.41970802919708028"/>
          <c:h val="0.6969717595044966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DCC-4553-8578-1692795E90F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DCC-4553-8578-1692795E90F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DCC-4553-8578-1692795E90F3}"/>
              </c:ext>
            </c:extLst>
          </c:dPt>
          <c:cat>
            <c:strRef>
              <c:f>'Estadísticas Curso'!$B$14:$E$16</c:f>
              <c:strCache>
                <c:ptCount val="3"/>
                <c:pt idx="0">
                  <c:v>Alta</c:v>
                </c:pt>
                <c:pt idx="1">
                  <c:v>Media</c:v>
                </c:pt>
                <c:pt idx="2">
                  <c:v>Baja</c:v>
                </c:pt>
              </c:strCache>
            </c:strRef>
          </c:cat>
          <c:val>
            <c:numRef>
              <c:f>'Estadísticas Curso'!$F$14:$F$16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CC-4553-8578-1692795E9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621123294167667"/>
          <c:y val="0.43030469017459777"/>
          <c:w val="0.21807605824972809"/>
          <c:h val="0.347879341169310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AR"/>
              <a:t>Cantidad Total de Defectos por Severidad</a:t>
            </a:r>
          </a:p>
        </c:rich>
      </c:tx>
      <c:layout>
        <c:manualLayout>
          <c:xMode val="edge"/>
          <c:yMode val="edge"/>
          <c:x val="0.24319408672046836"/>
          <c:y val="6.08106198263678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041742286751363"/>
          <c:y val="0.20270270270270271"/>
          <c:w val="0.39019963702359345"/>
          <c:h val="0.7263513513513513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360-45A8-87B1-250A440F6CF4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360-45A8-87B1-250A440F6CF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360-45A8-87B1-250A440F6CF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360-45A8-87B1-250A440F6CF4}"/>
              </c:ext>
            </c:extLst>
          </c:dPt>
          <c:cat>
            <c:strRef>
              <c:f>'Estadísticas Curso'!$B$18:$E$21</c:f>
              <c:strCache>
                <c:ptCount val="4"/>
                <c:pt idx="0">
                  <c:v>Crítica</c:v>
                </c:pt>
                <c:pt idx="1">
                  <c:v>Alta</c:v>
                </c:pt>
                <c:pt idx="2">
                  <c:v>Media</c:v>
                </c:pt>
                <c:pt idx="3">
                  <c:v>Baja</c:v>
                </c:pt>
              </c:strCache>
            </c:strRef>
          </c:cat>
          <c:val>
            <c:numRef>
              <c:f>'Estadísticas Curso'!$F$18:$F$21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60-45A8-87B1-250A440F6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923639217994942"/>
          <c:y val="0.37162174439733492"/>
          <c:w val="0.19268722250840142"/>
          <c:h val="0.28716182111851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s-419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419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5" Type="http://schemas.openxmlformats.org/officeDocument/2006/relationships/image" Target="../media/image11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68" name="CheckBox9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69" name="CheckBox10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0" name="CheckBox11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1" name="CheckBox12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2" name="CheckBox13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4" name="CheckBox15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5" name="CheckBox16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6" name="CheckBox17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7" name="CheckBox18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8" name="CheckBox19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79" name="CheckBox20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0" name="CheckBox21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1" name="CheckBox22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2" name="CheckBox23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3" name="CheckBox24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4" name="CheckBox25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5" name="CheckBox26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6" name="CheckBox27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7" name="CheckBox28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8" name="CheckBox29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89" name="CheckBox30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0" name="CheckBox31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1" name="CheckBox32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2" name="CheckBox33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3" name="CheckBox34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5" name="CheckBox36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6" name="CheckBox37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7" name="CheckBox38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8" name="CheckBox39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099" name="CheckBox40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0" name="CheckBox41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1" name="CheckBox42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2" name="CheckBox43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3" name="CheckBox44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4" name="CheckBox45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5" name="CheckBox46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6" name="CheckBox47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7" name="CheckBox48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8" name="CheckBox49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09" name="CheckBox50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0" name="CheckBox51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1" name="CheckBox52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2" name="CheckBox53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3" name="CheckBox54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4" name="CheckBox55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5" name="CheckBox56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6" name="CheckBox57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7" name="CheckBox58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8" name="CheckBox59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19" name="CheckBox60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0" name="CheckBox61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1" name="CheckBox62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2" name="CheckBox63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3" name="CheckBox64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4" name="CheckBox65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6" name="CheckBox67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7" name="CheckBox68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8" name="CheckBox69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29" name="CheckBox70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30" name="CheckBox71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32" name="CheckBox73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33" name="CheckBox74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34" name="CheckBox75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54" name="CheckBox76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55" name="CheckBox77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56" name="CheckBox78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57" name="CheckBox79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58" name="CheckBox80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59" name="CheckBox81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78" name="CheckBox95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79" name="CheckBox96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0" name="CheckBox97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81" name="CheckBox98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2" name="CheckBox99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83" name="CheckBox100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4" name="CheckBox101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85" name="CheckBox102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6" name="CheckBox103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87" name="CheckBox104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88" name="CheckBox105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89" name="CheckBox106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91" name="CheckBox10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92" name="CheckBox10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93" name="CheckBox10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94" name="CheckBox11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95" name="CheckBox11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96" name="CheckBox11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97" name="CheckBox11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198" name="CheckBox11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199" name="CheckBox11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01" name="CheckBox116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02" name="CheckBox117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03" name="CheckBox118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05" name="CheckBox120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08" name="CheckBox121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09" name="CheckBox12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0" name="CheckBox12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2" name="CheckBox12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3" name="CheckBox12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4" name="CheckBox12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5" name="CheckBox12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6" name="CheckBox12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7" name="CheckBox13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18" name="CheckBox13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1" name="CheckBox13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2" name="CheckBox13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3" name="CheckBox13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4" name="CheckBox13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5" name="CheckBox13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6" name="CheckBox13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7" name="CheckBox14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8" name="CheckBox14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29" name="CheckBox142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0" name="CheckBox143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1" name="CheckBox144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2" name="CheckBox145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3" name="CheckBox146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4" name="CheckBox147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5" name="CheckBox148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6" name="CheckBox14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7" name="CheckBox150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8" name="CheckBox151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39" name="CheckBox152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0" name="CheckBox153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1" name="CheckBox154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2" name="CheckBox155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3" name="CheckBox156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4" name="CheckBox157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5" name="CheckBox15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6" name="CheckBox159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8" name="CheckBox72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49" name="CheckBox16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0" name="CheckBox161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1" name="CheckBox162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2" name="CheckBox163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3" name="CheckBox164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4" name="CheckBox165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5" name="CheckBox166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6" name="CheckBox167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7" name="CheckBox168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8" name="CheckBox169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59" name="CheckBox170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0" name="CheckBox171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1" name="CheckBox172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2" name="CheckBox173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3" name="CheckBox174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4" name="CheckBox175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5" name="CheckBox176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6" name="CheckBox177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7" name="CheckBox178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8" name="CheckBox179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69" name="CheckBox180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0" name="CheckBox18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1" name="CheckBox18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2" name="CheckBox183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3" name="CheckBox184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4" name="CheckBox185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5" name="CheckBox186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6" name="CheckBox187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7" name="CheckBox188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8" name="CheckBox189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79" name="CheckBox190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0" name="CheckBox191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1" name="CheckBox192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2" name="CheckBox193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4" name="CheckBox195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5" name="CheckBox196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6" name="CheckBox197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87" name="CheckBox198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1" name="CheckBox199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2" name="CheckBox200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3" name="CheckBox201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4" name="CheckBox202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5" name="CheckBox203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6" name="CheckBox204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7" name="CheckBox205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8" name="CheckBox206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299" name="CheckBox207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0" name="CheckBox208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2" name="CheckBox210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3" name="CheckBox211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4" name="CheckBox212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5" name="CheckBox213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6" name="CheckBox214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7" name="CheckBox215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8" name="CheckBox216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09" name="CheckBox217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0" name="CheckBox218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1" name="CheckBox219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2" name="CheckBox220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3" name="CheckBox221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4" name="CheckBox222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5" name="CheckBox223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6" name="CheckBox224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7" name="CheckBox225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8" name="CheckBox226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19" name="CheckBox227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20" name="CheckBox228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331" name="CheckBox232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37" name="CheckBox119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38" name="CheckBox233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39" name="CheckBox234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0" name="CheckBox235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1" name="CheckBox236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2" name="CheckBox237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3" name="CheckBox238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4" name="CheckBox239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6" name="CheckBox66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7" name="CheckBox194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49" name="CheckBox209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0" name="CheckBox240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1" name="CheckBox241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2" name="CheckBox242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3" name="CheckBox243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4" name="CheckBox244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5" name="CheckBox245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6" name="CheckBox246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7" name="CheckBox247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8" name="CheckBox248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59" name="CheckBox249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0" name="CheckBox250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1" name="CheckBox251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2" name="CheckBox252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3" name="CheckBox253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4" name="CheckBox254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5" name="CheckBox255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6" name="CheckBox256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7" name="CheckBox257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368" name="CheckBox258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421" name="CheckBox92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22" name="CheckBox93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34" name="CheckBox94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35" name="CheckBox132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36" name="CheckBox265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37" name="CheckBox266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42" name="CheckBox124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443" name="CheckBox268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33</xdr:row>
          <xdr:rowOff>152400</xdr:rowOff>
        </xdr:to>
        <xdr:sp macro="" textlink="">
          <xdr:nvSpPr>
            <xdr:cNvPr id="1446" name="CheckBox269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33</xdr:row>
          <xdr:rowOff>152400</xdr:rowOff>
        </xdr:to>
        <xdr:sp macro="" textlink="">
          <xdr:nvSpPr>
            <xdr:cNvPr id="1447" name="CheckBox270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114300</xdr:rowOff>
        </xdr:to>
        <xdr:sp macro="" textlink="">
          <xdr:nvSpPr>
            <xdr:cNvPr id="1448" name="CheckBox271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52" name="CheckBox272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53" name="CheckBox273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54" name="CheckBox274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55" name="CheckBox275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56" name="CheckBox276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59" name="CheckBox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0" name="CheckBox133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1" name="CheckBox26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2" name="CheckBox277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3" name="CheckBox278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4" name="CheckBox279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5" name="CheckBox280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66" name="CheckBox281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0" name="CheckBox282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1" name="CheckBox283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2" name="CheckBox284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3" name="CheckBox285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4" name="CheckBox286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5" name="CheckBox287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6" name="CheckBox288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31</xdr:row>
          <xdr:rowOff>114300</xdr:rowOff>
        </xdr:from>
        <xdr:to>
          <xdr:col>5</xdr:col>
          <xdr:colOff>190500</xdr:colOff>
          <xdr:row>32</xdr:row>
          <xdr:rowOff>107950</xdr:rowOff>
        </xdr:to>
        <xdr:sp macro="" textlink="">
          <xdr:nvSpPr>
            <xdr:cNvPr id="1477" name="CheckBox289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303" name="image03.jp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72143"/>
          <a:ext cx="1076325" cy="9307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3" name="CheckBox1" hidden="1">
              <a:extLst>
                <a:ext uri="{63B3BB69-23CF-44E3-9099-C40C66FF867C}">
                  <a14:compatExt spid="_x0000_s248833"/>
                </a:ext>
                <a:ext uri="{FF2B5EF4-FFF2-40B4-BE49-F238E27FC236}">
                  <a16:creationId xmlns:a16="http://schemas.microsoft.com/office/drawing/2014/main" id="{00000000-0008-0000-0100-00000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4" name="CheckBox2" hidden="1">
              <a:extLst>
                <a:ext uri="{63B3BB69-23CF-44E3-9099-C40C66FF867C}">
                  <a14:compatExt spid="_x0000_s248834"/>
                </a:ext>
                <a:ext uri="{FF2B5EF4-FFF2-40B4-BE49-F238E27FC236}">
                  <a16:creationId xmlns:a16="http://schemas.microsoft.com/office/drawing/2014/main" id="{00000000-0008-0000-0100-00000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5" name="CheckBox3" hidden="1">
              <a:extLst>
                <a:ext uri="{63B3BB69-23CF-44E3-9099-C40C66FF867C}">
                  <a14:compatExt spid="_x0000_s248835"/>
                </a:ext>
                <a:ext uri="{FF2B5EF4-FFF2-40B4-BE49-F238E27FC236}">
                  <a16:creationId xmlns:a16="http://schemas.microsoft.com/office/drawing/2014/main" id="{00000000-0008-0000-0100-00000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6" name="CheckBox4" hidden="1">
              <a:extLst>
                <a:ext uri="{63B3BB69-23CF-44E3-9099-C40C66FF867C}">
                  <a14:compatExt spid="_x0000_s248836"/>
                </a:ext>
                <a:ext uri="{FF2B5EF4-FFF2-40B4-BE49-F238E27FC236}">
                  <a16:creationId xmlns:a16="http://schemas.microsoft.com/office/drawing/2014/main" id="{00000000-0008-0000-0100-00000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7" name="CheckBox5" hidden="1">
              <a:extLst>
                <a:ext uri="{63B3BB69-23CF-44E3-9099-C40C66FF867C}">
                  <a14:compatExt spid="_x0000_s248837"/>
                </a:ext>
                <a:ext uri="{FF2B5EF4-FFF2-40B4-BE49-F238E27FC236}">
                  <a16:creationId xmlns:a16="http://schemas.microsoft.com/office/drawing/2014/main" id="{00000000-0008-0000-0100-00000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8" name="CheckBox6" hidden="1">
              <a:extLst>
                <a:ext uri="{63B3BB69-23CF-44E3-9099-C40C66FF867C}">
                  <a14:compatExt spid="_x0000_s248838"/>
                </a:ext>
                <a:ext uri="{FF2B5EF4-FFF2-40B4-BE49-F238E27FC236}">
                  <a16:creationId xmlns:a16="http://schemas.microsoft.com/office/drawing/2014/main" id="{00000000-0008-0000-0100-00000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39" name="CheckBox7" hidden="1">
              <a:extLst>
                <a:ext uri="{63B3BB69-23CF-44E3-9099-C40C66FF867C}">
                  <a14:compatExt spid="_x0000_s248839"/>
                </a:ext>
                <a:ext uri="{FF2B5EF4-FFF2-40B4-BE49-F238E27FC236}">
                  <a16:creationId xmlns:a16="http://schemas.microsoft.com/office/drawing/2014/main" id="{00000000-0008-0000-0100-00000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0" name="CheckBox8" hidden="1">
              <a:extLst>
                <a:ext uri="{63B3BB69-23CF-44E3-9099-C40C66FF867C}">
                  <a14:compatExt spid="_x0000_s248840"/>
                </a:ext>
                <a:ext uri="{FF2B5EF4-FFF2-40B4-BE49-F238E27FC236}">
                  <a16:creationId xmlns:a16="http://schemas.microsoft.com/office/drawing/2014/main" id="{00000000-0008-0000-0100-00000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1" name="CheckBox9" hidden="1">
              <a:extLst>
                <a:ext uri="{63B3BB69-23CF-44E3-9099-C40C66FF867C}">
                  <a14:compatExt spid="_x0000_s248841"/>
                </a:ext>
                <a:ext uri="{FF2B5EF4-FFF2-40B4-BE49-F238E27FC236}">
                  <a16:creationId xmlns:a16="http://schemas.microsoft.com/office/drawing/2014/main" id="{00000000-0008-0000-0100-00000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2" name="CheckBox10" hidden="1">
              <a:extLst>
                <a:ext uri="{63B3BB69-23CF-44E3-9099-C40C66FF867C}">
                  <a14:compatExt spid="_x0000_s248842"/>
                </a:ext>
                <a:ext uri="{FF2B5EF4-FFF2-40B4-BE49-F238E27FC236}">
                  <a16:creationId xmlns:a16="http://schemas.microsoft.com/office/drawing/2014/main" id="{00000000-0008-0000-0100-00000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3" name="CheckBox11" hidden="1">
              <a:extLst>
                <a:ext uri="{63B3BB69-23CF-44E3-9099-C40C66FF867C}">
                  <a14:compatExt spid="_x0000_s248843"/>
                </a:ext>
                <a:ext uri="{FF2B5EF4-FFF2-40B4-BE49-F238E27FC236}">
                  <a16:creationId xmlns:a16="http://schemas.microsoft.com/office/drawing/2014/main" id="{00000000-0008-0000-0100-00000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4" name="CheckBox12" hidden="1">
              <a:extLst>
                <a:ext uri="{63B3BB69-23CF-44E3-9099-C40C66FF867C}">
                  <a14:compatExt spid="_x0000_s248844"/>
                </a:ext>
                <a:ext uri="{FF2B5EF4-FFF2-40B4-BE49-F238E27FC236}">
                  <a16:creationId xmlns:a16="http://schemas.microsoft.com/office/drawing/2014/main" id="{00000000-0008-0000-0100-00000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5" name="CheckBox13" hidden="1">
              <a:extLst>
                <a:ext uri="{63B3BB69-23CF-44E3-9099-C40C66FF867C}">
                  <a14:compatExt spid="_x0000_s248845"/>
                </a:ext>
                <a:ext uri="{FF2B5EF4-FFF2-40B4-BE49-F238E27FC236}">
                  <a16:creationId xmlns:a16="http://schemas.microsoft.com/office/drawing/2014/main" id="{00000000-0008-0000-0100-00000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6" name="CheckBox14" hidden="1">
              <a:extLst>
                <a:ext uri="{63B3BB69-23CF-44E3-9099-C40C66FF867C}">
                  <a14:compatExt spid="_x0000_s248846"/>
                </a:ext>
                <a:ext uri="{FF2B5EF4-FFF2-40B4-BE49-F238E27FC236}">
                  <a16:creationId xmlns:a16="http://schemas.microsoft.com/office/drawing/2014/main" id="{00000000-0008-0000-0100-00000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7" name="CheckBox15" hidden="1">
              <a:extLst>
                <a:ext uri="{63B3BB69-23CF-44E3-9099-C40C66FF867C}">
                  <a14:compatExt spid="_x0000_s248847"/>
                </a:ext>
                <a:ext uri="{FF2B5EF4-FFF2-40B4-BE49-F238E27FC236}">
                  <a16:creationId xmlns:a16="http://schemas.microsoft.com/office/drawing/2014/main" id="{00000000-0008-0000-0100-00000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8" name="CheckBox16" hidden="1">
              <a:extLst>
                <a:ext uri="{63B3BB69-23CF-44E3-9099-C40C66FF867C}">
                  <a14:compatExt spid="_x0000_s248848"/>
                </a:ext>
                <a:ext uri="{FF2B5EF4-FFF2-40B4-BE49-F238E27FC236}">
                  <a16:creationId xmlns:a16="http://schemas.microsoft.com/office/drawing/2014/main" id="{00000000-0008-0000-0100-00001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49" name="CheckBox17" hidden="1">
              <a:extLst>
                <a:ext uri="{63B3BB69-23CF-44E3-9099-C40C66FF867C}">
                  <a14:compatExt spid="_x0000_s248849"/>
                </a:ext>
                <a:ext uri="{FF2B5EF4-FFF2-40B4-BE49-F238E27FC236}">
                  <a16:creationId xmlns:a16="http://schemas.microsoft.com/office/drawing/2014/main" id="{00000000-0008-0000-0100-00001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0" name="CheckBox18" hidden="1">
              <a:extLst>
                <a:ext uri="{63B3BB69-23CF-44E3-9099-C40C66FF867C}">
                  <a14:compatExt spid="_x0000_s248850"/>
                </a:ext>
                <a:ext uri="{FF2B5EF4-FFF2-40B4-BE49-F238E27FC236}">
                  <a16:creationId xmlns:a16="http://schemas.microsoft.com/office/drawing/2014/main" id="{00000000-0008-0000-0100-00001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1" name="CheckBox19" hidden="1">
              <a:extLst>
                <a:ext uri="{63B3BB69-23CF-44E3-9099-C40C66FF867C}">
                  <a14:compatExt spid="_x0000_s248851"/>
                </a:ext>
                <a:ext uri="{FF2B5EF4-FFF2-40B4-BE49-F238E27FC236}">
                  <a16:creationId xmlns:a16="http://schemas.microsoft.com/office/drawing/2014/main" id="{00000000-0008-0000-0100-00001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2" name="CheckBox20" hidden="1">
              <a:extLst>
                <a:ext uri="{63B3BB69-23CF-44E3-9099-C40C66FF867C}">
                  <a14:compatExt spid="_x0000_s248852"/>
                </a:ext>
                <a:ext uri="{FF2B5EF4-FFF2-40B4-BE49-F238E27FC236}">
                  <a16:creationId xmlns:a16="http://schemas.microsoft.com/office/drawing/2014/main" id="{00000000-0008-0000-0100-00001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3" name="CheckBox21" hidden="1">
              <a:extLst>
                <a:ext uri="{63B3BB69-23CF-44E3-9099-C40C66FF867C}">
                  <a14:compatExt spid="_x0000_s248853"/>
                </a:ext>
                <a:ext uri="{FF2B5EF4-FFF2-40B4-BE49-F238E27FC236}">
                  <a16:creationId xmlns:a16="http://schemas.microsoft.com/office/drawing/2014/main" id="{00000000-0008-0000-0100-00001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4" name="CheckBox22" hidden="1">
              <a:extLst>
                <a:ext uri="{63B3BB69-23CF-44E3-9099-C40C66FF867C}">
                  <a14:compatExt spid="_x0000_s248854"/>
                </a:ext>
                <a:ext uri="{FF2B5EF4-FFF2-40B4-BE49-F238E27FC236}">
                  <a16:creationId xmlns:a16="http://schemas.microsoft.com/office/drawing/2014/main" id="{00000000-0008-0000-0100-00001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5" name="CheckBox23" hidden="1">
              <a:extLst>
                <a:ext uri="{63B3BB69-23CF-44E3-9099-C40C66FF867C}">
                  <a14:compatExt spid="_x0000_s248855"/>
                </a:ext>
                <a:ext uri="{FF2B5EF4-FFF2-40B4-BE49-F238E27FC236}">
                  <a16:creationId xmlns:a16="http://schemas.microsoft.com/office/drawing/2014/main" id="{00000000-0008-0000-0100-00001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6" name="CheckBox24" hidden="1">
              <a:extLst>
                <a:ext uri="{63B3BB69-23CF-44E3-9099-C40C66FF867C}">
                  <a14:compatExt spid="_x0000_s248856"/>
                </a:ext>
                <a:ext uri="{FF2B5EF4-FFF2-40B4-BE49-F238E27FC236}">
                  <a16:creationId xmlns:a16="http://schemas.microsoft.com/office/drawing/2014/main" id="{00000000-0008-0000-0100-00001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7" name="CheckBox25" hidden="1">
              <a:extLst>
                <a:ext uri="{63B3BB69-23CF-44E3-9099-C40C66FF867C}">
                  <a14:compatExt spid="_x0000_s248857"/>
                </a:ext>
                <a:ext uri="{FF2B5EF4-FFF2-40B4-BE49-F238E27FC236}">
                  <a16:creationId xmlns:a16="http://schemas.microsoft.com/office/drawing/2014/main" id="{00000000-0008-0000-0100-00001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8" name="CheckBox26" hidden="1">
              <a:extLst>
                <a:ext uri="{63B3BB69-23CF-44E3-9099-C40C66FF867C}">
                  <a14:compatExt spid="_x0000_s248858"/>
                </a:ext>
                <a:ext uri="{FF2B5EF4-FFF2-40B4-BE49-F238E27FC236}">
                  <a16:creationId xmlns:a16="http://schemas.microsoft.com/office/drawing/2014/main" id="{00000000-0008-0000-0100-00001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59" name="CheckBox27" hidden="1">
              <a:extLst>
                <a:ext uri="{63B3BB69-23CF-44E3-9099-C40C66FF867C}">
                  <a14:compatExt spid="_x0000_s248859"/>
                </a:ext>
                <a:ext uri="{FF2B5EF4-FFF2-40B4-BE49-F238E27FC236}">
                  <a16:creationId xmlns:a16="http://schemas.microsoft.com/office/drawing/2014/main" id="{00000000-0008-0000-0100-00001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0" name="CheckBox28" hidden="1">
              <a:extLst>
                <a:ext uri="{63B3BB69-23CF-44E3-9099-C40C66FF867C}">
                  <a14:compatExt spid="_x0000_s248860"/>
                </a:ext>
                <a:ext uri="{FF2B5EF4-FFF2-40B4-BE49-F238E27FC236}">
                  <a16:creationId xmlns:a16="http://schemas.microsoft.com/office/drawing/2014/main" id="{00000000-0008-0000-0100-00001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1" name="CheckBox29" hidden="1">
              <a:extLst>
                <a:ext uri="{63B3BB69-23CF-44E3-9099-C40C66FF867C}">
                  <a14:compatExt spid="_x0000_s248861"/>
                </a:ext>
                <a:ext uri="{FF2B5EF4-FFF2-40B4-BE49-F238E27FC236}">
                  <a16:creationId xmlns:a16="http://schemas.microsoft.com/office/drawing/2014/main" id="{00000000-0008-0000-0100-00001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2" name="CheckBox30" hidden="1">
              <a:extLst>
                <a:ext uri="{63B3BB69-23CF-44E3-9099-C40C66FF867C}">
                  <a14:compatExt spid="_x0000_s248862"/>
                </a:ext>
                <a:ext uri="{FF2B5EF4-FFF2-40B4-BE49-F238E27FC236}">
                  <a16:creationId xmlns:a16="http://schemas.microsoft.com/office/drawing/2014/main" id="{00000000-0008-0000-0100-00001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3" name="CheckBox31" hidden="1">
              <a:extLst>
                <a:ext uri="{63B3BB69-23CF-44E3-9099-C40C66FF867C}">
                  <a14:compatExt spid="_x0000_s248863"/>
                </a:ext>
                <a:ext uri="{FF2B5EF4-FFF2-40B4-BE49-F238E27FC236}">
                  <a16:creationId xmlns:a16="http://schemas.microsoft.com/office/drawing/2014/main" id="{00000000-0008-0000-0100-00001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4" name="CheckBox32" hidden="1">
              <a:extLst>
                <a:ext uri="{63B3BB69-23CF-44E3-9099-C40C66FF867C}">
                  <a14:compatExt spid="_x0000_s248864"/>
                </a:ext>
                <a:ext uri="{FF2B5EF4-FFF2-40B4-BE49-F238E27FC236}">
                  <a16:creationId xmlns:a16="http://schemas.microsoft.com/office/drawing/2014/main" id="{00000000-0008-0000-0100-00002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5" name="CheckBox33" hidden="1">
              <a:extLst>
                <a:ext uri="{63B3BB69-23CF-44E3-9099-C40C66FF867C}">
                  <a14:compatExt spid="_x0000_s248865"/>
                </a:ext>
                <a:ext uri="{FF2B5EF4-FFF2-40B4-BE49-F238E27FC236}">
                  <a16:creationId xmlns:a16="http://schemas.microsoft.com/office/drawing/2014/main" id="{00000000-0008-0000-0100-00002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6" name="CheckBox34" hidden="1">
              <a:extLst>
                <a:ext uri="{63B3BB69-23CF-44E3-9099-C40C66FF867C}">
                  <a14:compatExt spid="_x0000_s248866"/>
                </a:ext>
                <a:ext uri="{FF2B5EF4-FFF2-40B4-BE49-F238E27FC236}">
                  <a16:creationId xmlns:a16="http://schemas.microsoft.com/office/drawing/2014/main" id="{00000000-0008-0000-0100-00002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7" name="CheckBox35" hidden="1">
              <a:extLst>
                <a:ext uri="{63B3BB69-23CF-44E3-9099-C40C66FF867C}">
                  <a14:compatExt spid="_x0000_s248867"/>
                </a:ext>
                <a:ext uri="{FF2B5EF4-FFF2-40B4-BE49-F238E27FC236}">
                  <a16:creationId xmlns:a16="http://schemas.microsoft.com/office/drawing/2014/main" id="{00000000-0008-0000-0100-00002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8" name="CheckBox36" hidden="1">
              <a:extLst>
                <a:ext uri="{63B3BB69-23CF-44E3-9099-C40C66FF867C}">
                  <a14:compatExt spid="_x0000_s248868"/>
                </a:ext>
                <a:ext uri="{FF2B5EF4-FFF2-40B4-BE49-F238E27FC236}">
                  <a16:creationId xmlns:a16="http://schemas.microsoft.com/office/drawing/2014/main" id="{00000000-0008-0000-0100-00002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69" name="CheckBox37" hidden="1">
              <a:extLst>
                <a:ext uri="{63B3BB69-23CF-44E3-9099-C40C66FF867C}">
                  <a14:compatExt spid="_x0000_s248869"/>
                </a:ext>
                <a:ext uri="{FF2B5EF4-FFF2-40B4-BE49-F238E27FC236}">
                  <a16:creationId xmlns:a16="http://schemas.microsoft.com/office/drawing/2014/main" id="{00000000-0008-0000-0100-00002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0" name="CheckBox38" hidden="1">
              <a:extLst>
                <a:ext uri="{63B3BB69-23CF-44E3-9099-C40C66FF867C}">
                  <a14:compatExt spid="_x0000_s248870"/>
                </a:ext>
                <a:ext uri="{FF2B5EF4-FFF2-40B4-BE49-F238E27FC236}">
                  <a16:creationId xmlns:a16="http://schemas.microsoft.com/office/drawing/2014/main" id="{00000000-0008-0000-0100-00002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1" name="CheckBox39" hidden="1">
              <a:extLst>
                <a:ext uri="{63B3BB69-23CF-44E3-9099-C40C66FF867C}">
                  <a14:compatExt spid="_x0000_s248871"/>
                </a:ext>
                <a:ext uri="{FF2B5EF4-FFF2-40B4-BE49-F238E27FC236}">
                  <a16:creationId xmlns:a16="http://schemas.microsoft.com/office/drawing/2014/main" id="{00000000-0008-0000-0100-00002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2" name="CheckBox40" hidden="1">
              <a:extLst>
                <a:ext uri="{63B3BB69-23CF-44E3-9099-C40C66FF867C}">
                  <a14:compatExt spid="_x0000_s248872"/>
                </a:ext>
                <a:ext uri="{FF2B5EF4-FFF2-40B4-BE49-F238E27FC236}">
                  <a16:creationId xmlns:a16="http://schemas.microsoft.com/office/drawing/2014/main" id="{00000000-0008-0000-0100-00002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3" name="CheckBox41" hidden="1">
              <a:extLst>
                <a:ext uri="{63B3BB69-23CF-44E3-9099-C40C66FF867C}">
                  <a14:compatExt spid="_x0000_s248873"/>
                </a:ext>
                <a:ext uri="{FF2B5EF4-FFF2-40B4-BE49-F238E27FC236}">
                  <a16:creationId xmlns:a16="http://schemas.microsoft.com/office/drawing/2014/main" id="{00000000-0008-0000-0100-00002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4" name="CheckBox42" hidden="1">
              <a:extLst>
                <a:ext uri="{63B3BB69-23CF-44E3-9099-C40C66FF867C}">
                  <a14:compatExt spid="_x0000_s248874"/>
                </a:ext>
                <a:ext uri="{FF2B5EF4-FFF2-40B4-BE49-F238E27FC236}">
                  <a16:creationId xmlns:a16="http://schemas.microsoft.com/office/drawing/2014/main" id="{00000000-0008-0000-0100-00002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5" name="CheckBox43" hidden="1">
              <a:extLst>
                <a:ext uri="{63B3BB69-23CF-44E3-9099-C40C66FF867C}">
                  <a14:compatExt spid="_x0000_s248875"/>
                </a:ext>
                <a:ext uri="{FF2B5EF4-FFF2-40B4-BE49-F238E27FC236}">
                  <a16:creationId xmlns:a16="http://schemas.microsoft.com/office/drawing/2014/main" id="{00000000-0008-0000-0100-00002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6" name="CheckBox44" hidden="1">
              <a:extLst>
                <a:ext uri="{63B3BB69-23CF-44E3-9099-C40C66FF867C}">
                  <a14:compatExt spid="_x0000_s248876"/>
                </a:ext>
                <a:ext uri="{FF2B5EF4-FFF2-40B4-BE49-F238E27FC236}">
                  <a16:creationId xmlns:a16="http://schemas.microsoft.com/office/drawing/2014/main" id="{00000000-0008-0000-0100-00002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7" name="CheckBox45" hidden="1">
              <a:extLst>
                <a:ext uri="{63B3BB69-23CF-44E3-9099-C40C66FF867C}">
                  <a14:compatExt spid="_x0000_s248877"/>
                </a:ext>
                <a:ext uri="{FF2B5EF4-FFF2-40B4-BE49-F238E27FC236}">
                  <a16:creationId xmlns:a16="http://schemas.microsoft.com/office/drawing/2014/main" id="{00000000-0008-0000-0100-00002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8" name="CheckBox46" hidden="1">
              <a:extLst>
                <a:ext uri="{63B3BB69-23CF-44E3-9099-C40C66FF867C}">
                  <a14:compatExt spid="_x0000_s248878"/>
                </a:ext>
                <a:ext uri="{FF2B5EF4-FFF2-40B4-BE49-F238E27FC236}">
                  <a16:creationId xmlns:a16="http://schemas.microsoft.com/office/drawing/2014/main" id="{00000000-0008-0000-0100-00002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79" name="CheckBox47" hidden="1">
              <a:extLst>
                <a:ext uri="{63B3BB69-23CF-44E3-9099-C40C66FF867C}">
                  <a14:compatExt spid="_x0000_s248879"/>
                </a:ext>
                <a:ext uri="{FF2B5EF4-FFF2-40B4-BE49-F238E27FC236}">
                  <a16:creationId xmlns:a16="http://schemas.microsoft.com/office/drawing/2014/main" id="{00000000-0008-0000-0100-00002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0" name="CheckBox48" hidden="1">
              <a:extLst>
                <a:ext uri="{63B3BB69-23CF-44E3-9099-C40C66FF867C}">
                  <a14:compatExt spid="_x0000_s248880"/>
                </a:ext>
                <a:ext uri="{FF2B5EF4-FFF2-40B4-BE49-F238E27FC236}">
                  <a16:creationId xmlns:a16="http://schemas.microsoft.com/office/drawing/2014/main" id="{00000000-0008-0000-0100-00003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1" name="CheckBox49" hidden="1">
              <a:extLst>
                <a:ext uri="{63B3BB69-23CF-44E3-9099-C40C66FF867C}">
                  <a14:compatExt spid="_x0000_s248881"/>
                </a:ext>
                <a:ext uri="{FF2B5EF4-FFF2-40B4-BE49-F238E27FC236}">
                  <a16:creationId xmlns:a16="http://schemas.microsoft.com/office/drawing/2014/main" id="{00000000-0008-0000-0100-00003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2" name="CheckBox50" hidden="1">
              <a:extLst>
                <a:ext uri="{63B3BB69-23CF-44E3-9099-C40C66FF867C}">
                  <a14:compatExt spid="_x0000_s248882"/>
                </a:ext>
                <a:ext uri="{FF2B5EF4-FFF2-40B4-BE49-F238E27FC236}">
                  <a16:creationId xmlns:a16="http://schemas.microsoft.com/office/drawing/2014/main" id="{00000000-0008-0000-0100-00003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3" name="CheckBox51" hidden="1">
              <a:extLst>
                <a:ext uri="{63B3BB69-23CF-44E3-9099-C40C66FF867C}">
                  <a14:compatExt spid="_x0000_s248883"/>
                </a:ext>
                <a:ext uri="{FF2B5EF4-FFF2-40B4-BE49-F238E27FC236}">
                  <a16:creationId xmlns:a16="http://schemas.microsoft.com/office/drawing/2014/main" id="{00000000-0008-0000-0100-00003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4" name="CheckBox52" hidden="1">
              <a:extLst>
                <a:ext uri="{63B3BB69-23CF-44E3-9099-C40C66FF867C}">
                  <a14:compatExt spid="_x0000_s248884"/>
                </a:ext>
                <a:ext uri="{FF2B5EF4-FFF2-40B4-BE49-F238E27FC236}">
                  <a16:creationId xmlns:a16="http://schemas.microsoft.com/office/drawing/2014/main" id="{00000000-0008-0000-0100-00003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5" name="CheckBox53" hidden="1">
              <a:extLst>
                <a:ext uri="{63B3BB69-23CF-44E3-9099-C40C66FF867C}">
                  <a14:compatExt spid="_x0000_s248885"/>
                </a:ext>
                <a:ext uri="{FF2B5EF4-FFF2-40B4-BE49-F238E27FC236}">
                  <a16:creationId xmlns:a16="http://schemas.microsoft.com/office/drawing/2014/main" id="{00000000-0008-0000-0100-00003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6" name="CheckBox54" hidden="1">
              <a:extLst>
                <a:ext uri="{63B3BB69-23CF-44E3-9099-C40C66FF867C}">
                  <a14:compatExt spid="_x0000_s248886"/>
                </a:ext>
                <a:ext uri="{FF2B5EF4-FFF2-40B4-BE49-F238E27FC236}">
                  <a16:creationId xmlns:a16="http://schemas.microsoft.com/office/drawing/2014/main" id="{00000000-0008-0000-0100-00003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7" name="CheckBox55" hidden="1">
              <a:extLst>
                <a:ext uri="{63B3BB69-23CF-44E3-9099-C40C66FF867C}">
                  <a14:compatExt spid="_x0000_s248887"/>
                </a:ext>
                <a:ext uri="{FF2B5EF4-FFF2-40B4-BE49-F238E27FC236}">
                  <a16:creationId xmlns:a16="http://schemas.microsoft.com/office/drawing/2014/main" id="{00000000-0008-0000-0100-00003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8" name="CheckBox56" hidden="1">
              <a:extLst>
                <a:ext uri="{63B3BB69-23CF-44E3-9099-C40C66FF867C}">
                  <a14:compatExt spid="_x0000_s248888"/>
                </a:ext>
                <a:ext uri="{FF2B5EF4-FFF2-40B4-BE49-F238E27FC236}">
                  <a16:creationId xmlns:a16="http://schemas.microsoft.com/office/drawing/2014/main" id="{00000000-0008-0000-0100-00003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89" name="CheckBox57" hidden="1">
              <a:extLst>
                <a:ext uri="{63B3BB69-23CF-44E3-9099-C40C66FF867C}">
                  <a14:compatExt spid="_x0000_s248889"/>
                </a:ext>
                <a:ext uri="{FF2B5EF4-FFF2-40B4-BE49-F238E27FC236}">
                  <a16:creationId xmlns:a16="http://schemas.microsoft.com/office/drawing/2014/main" id="{00000000-0008-0000-0100-00003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0" name="CheckBox58" hidden="1">
              <a:extLst>
                <a:ext uri="{63B3BB69-23CF-44E3-9099-C40C66FF867C}">
                  <a14:compatExt spid="_x0000_s248890"/>
                </a:ext>
                <a:ext uri="{FF2B5EF4-FFF2-40B4-BE49-F238E27FC236}">
                  <a16:creationId xmlns:a16="http://schemas.microsoft.com/office/drawing/2014/main" id="{00000000-0008-0000-0100-00003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1" name="CheckBox59" hidden="1">
              <a:extLst>
                <a:ext uri="{63B3BB69-23CF-44E3-9099-C40C66FF867C}">
                  <a14:compatExt spid="_x0000_s248891"/>
                </a:ext>
                <a:ext uri="{FF2B5EF4-FFF2-40B4-BE49-F238E27FC236}">
                  <a16:creationId xmlns:a16="http://schemas.microsoft.com/office/drawing/2014/main" id="{00000000-0008-0000-0100-00003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2" name="CheckBox60" hidden="1">
              <a:extLst>
                <a:ext uri="{63B3BB69-23CF-44E3-9099-C40C66FF867C}">
                  <a14:compatExt spid="_x0000_s248892"/>
                </a:ext>
                <a:ext uri="{FF2B5EF4-FFF2-40B4-BE49-F238E27FC236}">
                  <a16:creationId xmlns:a16="http://schemas.microsoft.com/office/drawing/2014/main" id="{00000000-0008-0000-0100-00003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3" name="CheckBox61" hidden="1">
              <a:extLst>
                <a:ext uri="{63B3BB69-23CF-44E3-9099-C40C66FF867C}">
                  <a14:compatExt spid="_x0000_s248893"/>
                </a:ext>
                <a:ext uri="{FF2B5EF4-FFF2-40B4-BE49-F238E27FC236}">
                  <a16:creationId xmlns:a16="http://schemas.microsoft.com/office/drawing/2014/main" id="{00000000-0008-0000-0100-00003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4" name="CheckBox62" hidden="1">
              <a:extLst>
                <a:ext uri="{63B3BB69-23CF-44E3-9099-C40C66FF867C}">
                  <a14:compatExt spid="_x0000_s248894"/>
                </a:ext>
                <a:ext uri="{FF2B5EF4-FFF2-40B4-BE49-F238E27FC236}">
                  <a16:creationId xmlns:a16="http://schemas.microsoft.com/office/drawing/2014/main" id="{00000000-0008-0000-0100-00003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5" name="CheckBox63" hidden="1">
              <a:extLst>
                <a:ext uri="{63B3BB69-23CF-44E3-9099-C40C66FF867C}">
                  <a14:compatExt spid="_x0000_s248895"/>
                </a:ext>
                <a:ext uri="{FF2B5EF4-FFF2-40B4-BE49-F238E27FC236}">
                  <a16:creationId xmlns:a16="http://schemas.microsoft.com/office/drawing/2014/main" id="{00000000-0008-0000-0100-00003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6" name="CheckBox64" hidden="1">
              <a:extLst>
                <a:ext uri="{63B3BB69-23CF-44E3-9099-C40C66FF867C}">
                  <a14:compatExt spid="_x0000_s248896"/>
                </a:ext>
                <a:ext uri="{FF2B5EF4-FFF2-40B4-BE49-F238E27FC236}">
                  <a16:creationId xmlns:a16="http://schemas.microsoft.com/office/drawing/2014/main" id="{00000000-0008-0000-0100-00004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7" name="CheckBox65" hidden="1">
              <a:extLst>
                <a:ext uri="{63B3BB69-23CF-44E3-9099-C40C66FF867C}">
                  <a14:compatExt spid="_x0000_s248897"/>
                </a:ext>
                <a:ext uri="{FF2B5EF4-FFF2-40B4-BE49-F238E27FC236}">
                  <a16:creationId xmlns:a16="http://schemas.microsoft.com/office/drawing/2014/main" id="{00000000-0008-0000-0100-00004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8" name="CheckBox66" hidden="1">
              <a:extLst>
                <a:ext uri="{63B3BB69-23CF-44E3-9099-C40C66FF867C}">
                  <a14:compatExt spid="_x0000_s248898"/>
                </a:ext>
                <a:ext uri="{FF2B5EF4-FFF2-40B4-BE49-F238E27FC236}">
                  <a16:creationId xmlns:a16="http://schemas.microsoft.com/office/drawing/2014/main" id="{00000000-0008-0000-0100-00004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899" name="CheckBox67" hidden="1">
              <a:extLst>
                <a:ext uri="{63B3BB69-23CF-44E3-9099-C40C66FF867C}">
                  <a14:compatExt spid="_x0000_s248899"/>
                </a:ext>
                <a:ext uri="{FF2B5EF4-FFF2-40B4-BE49-F238E27FC236}">
                  <a16:creationId xmlns:a16="http://schemas.microsoft.com/office/drawing/2014/main" id="{00000000-0008-0000-0100-00004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0" name="CheckBox68" hidden="1">
              <a:extLst>
                <a:ext uri="{63B3BB69-23CF-44E3-9099-C40C66FF867C}">
                  <a14:compatExt spid="_x0000_s248900"/>
                </a:ext>
                <a:ext uri="{FF2B5EF4-FFF2-40B4-BE49-F238E27FC236}">
                  <a16:creationId xmlns:a16="http://schemas.microsoft.com/office/drawing/2014/main" id="{00000000-0008-0000-0100-00004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1" name="CheckBox69" hidden="1">
              <a:extLst>
                <a:ext uri="{63B3BB69-23CF-44E3-9099-C40C66FF867C}">
                  <a14:compatExt spid="_x0000_s248901"/>
                </a:ext>
                <a:ext uri="{FF2B5EF4-FFF2-40B4-BE49-F238E27FC236}">
                  <a16:creationId xmlns:a16="http://schemas.microsoft.com/office/drawing/2014/main" id="{00000000-0008-0000-0100-00004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2" name="CheckBox70" hidden="1">
              <a:extLst>
                <a:ext uri="{63B3BB69-23CF-44E3-9099-C40C66FF867C}">
                  <a14:compatExt spid="_x0000_s248902"/>
                </a:ext>
                <a:ext uri="{FF2B5EF4-FFF2-40B4-BE49-F238E27FC236}">
                  <a16:creationId xmlns:a16="http://schemas.microsoft.com/office/drawing/2014/main" id="{00000000-0008-0000-0100-00004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3" name="CheckBox71" hidden="1">
              <a:extLst>
                <a:ext uri="{63B3BB69-23CF-44E3-9099-C40C66FF867C}">
                  <a14:compatExt spid="_x0000_s248903"/>
                </a:ext>
                <a:ext uri="{FF2B5EF4-FFF2-40B4-BE49-F238E27FC236}">
                  <a16:creationId xmlns:a16="http://schemas.microsoft.com/office/drawing/2014/main" id="{00000000-0008-0000-0100-00004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4" name="CheckBox72" hidden="1">
              <a:extLst>
                <a:ext uri="{63B3BB69-23CF-44E3-9099-C40C66FF867C}">
                  <a14:compatExt spid="_x0000_s248904"/>
                </a:ext>
                <a:ext uri="{FF2B5EF4-FFF2-40B4-BE49-F238E27FC236}">
                  <a16:creationId xmlns:a16="http://schemas.microsoft.com/office/drawing/2014/main" id="{00000000-0008-0000-0100-00004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5" name="CheckBox73" hidden="1">
              <a:extLst>
                <a:ext uri="{63B3BB69-23CF-44E3-9099-C40C66FF867C}">
                  <a14:compatExt spid="_x0000_s248905"/>
                </a:ext>
                <a:ext uri="{FF2B5EF4-FFF2-40B4-BE49-F238E27FC236}">
                  <a16:creationId xmlns:a16="http://schemas.microsoft.com/office/drawing/2014/main" id="{00000000-0008-0000-0100-00004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6" name="CheckBox74" hidden="1">
              <a:extLst>
                <a:ext uri="{63B3BB69-23CF-44E3-9099-C40C66FF867C}">
                  <a14:compatExt spid="_x0000_s248906"/>
                </a:ext>
                <a:ext uri="{FF2B5EF4-FFF2-40B4-BE49-F238E27FC236}">
                  <a16:creationId xmlns:a16="http://schemas.microsoft.com/office/drawing/2014/main" id="{00000000-0008-0000-0100-00004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7" name="CheckBox75" hidden="1">
              <a:extLst>
                <a:ext uri="{63B3BB69-23CF-44E3-9099-C40C66FF867C}">
                  <a14:compatExt spid="_x0000_s248907"/>
                </a:ext>
                <a:ext uri="{FF2B5EF4-FFF2-40B4-BE49-F238E27FC236}">
                  <a16:creationId xmlns:a16="http://schemas.microsoft.com/office/drawing/2014/main" id="{00000000-0008-0000-0100-00004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08" name="CheckBox76" hidden="1">
              <a:extLst>
                <a:ext uri="{63B3BB69-23CF-44E3-9099-C40C66FF867C}">
                  <a14:compatExt spid="_x0000_s248908"/>
                </a:ext>
                <a:ext uri="{FF2B5EF4-FFF2-40B4-BE49-F238E27FC236}">
                  <a16:creationId xmlns:a16="http://schemas.microsoft.com/office/drawing/2014/main" id="{00000000-0008-0000-0100-00004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09" name="CheckBox77" hidden="1">
              <a:extLst>
                <a:ext uri="{63B3BB69-23CF-44E3-9099-C40C66FF867C}">
                  <a14:compatExt spid="_x0000_s248909"/>
                </a:ext>
                <a:ext uri="{FF2B5EF4-FFF2-40B4-BE49-F238E27FC236}">
                  <a16:creationId xmlns:a16="http://schemas.microsoft.com/office/drawing/2014/main" id="{00000000-0008-0000-0100-00004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0" name="CheckBox78" hidden="1">
              <a:extLst>
                <a:ext uri="{63B3BB69-23CF-44E3-9099-C40C66FF867C}">
                  <a14:compatExt spid="_x0000_s248910"/>
                </a:ext>
                <a:ext uri="{FF2B5EF4-FFF2-40B4-BE49-F238E27FC236}">
                  <a16:creationId xmlns:a16="http://schemas.microsoft.com/office/drawing/2014/main" id="{00000000-0008-0000-0100-00004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11" name="CheckBox79" hidden="1">
              <a:extLst>
                <a:ext uri="{63B3BB69-23CF-44E3-9099-C40C66FF867C}">
                  <a14:compatExt spid="_x0000_s248911"/>
                </a:ext>
                <a:ext uri="{FF2B5EF4-FFF2-40B4-BE49-F238E27FC236}">
                  <a16:creationId xmlns:a16="http://schemas.microsoft.com/office/drawing/2014/main" id="{00000000-0008-0000-0100-00004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2" name="CheckBox80" hidden="1">
              <a:extLst>
                <a:ext uri="{63B3BB69-23CF-44E3-9099-C40C66FF867C}">
                  <a14:compatExt spid="_x0000_s248912"/>
                </a:ext>
                <a:ext uri="{FF2B5EF4-FFF2-40B4-BE49-F238E27FC236}">
                  <a16:creationId xmlns:a16="http://schemas.microsoft.com/office/drawing/2014/main" id="{00000000-0008-0000-0100-00005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13" name="CheckBox81" hidden="1">
              <a:extLst>
                <a:ext uri="{63B3BB69-23CF-44E3-9099-C40C66FF867C}">
                  <a14:compatExt spid="_x0000_s248913"/>
                </a:ext>
                <a:ext uri="{FF2B5EF4-FFF2-40B4-BE49-F238E27FC236}">
                  <a16:creationId xmlns:a16="http://schemas.microsoft.com/office/drawing/2014/main" id="{00000000-0008-0000-0100-00005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4" name="CheckBox82" hidden="1">
              <a:extLst>
                <a:ext uri="{63B3BB69-23CF-44E3-9099-C40C66FF867C}">
                  <a14:compatExt spid="_x0000_s248914"/>
                </a:ext>
                <a:ext uri="{FF2B5EF4-FFF2-40B4-BE49-F238E27FC236}">
                  <a16:creationId xmlns:a16="http://schemas.microsoft.com/office/drawing/2014/main" id="{00000000-0008-0000-0100-00005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5" name="CheckBox83" hidden="1">
              <a:extLst>
                <a:ext uri="{63B3BB69-23CF-44E3-9099-C40C66FF867C}">
                  <a14:compatExt spid="_x0000_s248915"/>
                </a:ext>
                <a:ext uri="{FF2B5EF4-FFF2-40B4-BE49-F238E27FC236}">
                  <a16:creationId xmlns:a16="http://schemas.microsoft.com/office/drawing/2014/main" id="{00000000-0008-0000-0100-00005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6" name="CheckBox84" hidden="1">
              <a:extLst>
                <a:ext uri="{63B3BB69-23CF-44E3-9099-C40C66FF867C}">
                  <a14:compatExt spid="_x0000_s248916"/>
                </a:ext>
                <a:ext uri="{FF2B5EF4-FFF2-40B4-BE49-F238E27FC236}">
                  <a16:creationId xmlns:a16="http://schemas.microsoft.com/office/drawing/2014/main" id="{00000000-0008-0000-0100-00005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17" name="CheckBox85" hidden="1">
              <a:extLst>
                <a:ext uri="{63B3BB69-23CF-44E3-9099-C40C66FF867C}">
                  <a14:compatExt spid="_x0000_s248917"/>
                </a:ext>
                <a:ext uri="{FF2B5EF4-FFF2-40B4-BE49-F238E27FC236}">
                  <a16:creationId xmlns:a16="http://schemas.microsoft.com/office/drawing/2014/main" id="{00000000-0008-0000-0100-00005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8" name="CheckBox86" hidden="1">
              <a:extLst>
                <a:ext uri="{63B3BB69-23CF-44E3-9099-C40C66FF867C}">
                  <a14:compatExt spid="_x0000_s248918"/>
                </a:ext>
                <a:ext uri="{FF2B5EF4-FFF2-40B4-BE49-F238E27FC236}">
                  <a16:creationId xmlns:a16="http://schemas.microsoft.com/office/drawing/2014/main" id="{00000000-0008-0000-0100-00005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19" name="CheckBox87" hidden="1">
              <a:extLst>
                <a:ext uri="{63B3BB69-23CF-44E3-9099-C40C66FF867C}">
                  <a14:compatExt spid="_x0000_s248919"/>
                </a:ext>
                <a:ext uri="{FF2B5EF4-FFF2-40B4-BE49-F238E27FC236}">
                  <a16:creationId xmlns:a16="http://schemas.microsoft.com/office/drawing/2014/main" id="{00000000-0008-0000-0100-00005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20" name="CheckBox88" hidden="1">
              <a:extLst>
                <a:ext uri="{63B3BB69-23CF-44E3-9099-C40C66FF867C}">
                  <a14:compatExt spid="_x0000_s248920"/>
                </a:ext>
                <a:ext uri="{FF2B5EF4-FFF2-40B4-BE49-F238E27FC236}">
                  <a16:creationId xmlns:a16="http://schemas.microsoft.com/office/drawing/2014/main" id="{00000000-0008-0000-0100-00005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1" name="CheckBox89" hidden="1">
              <a:extLst>
                <a:ext uri="{63B3BB69-23CF-44E3-9099-C40C66FF867C}">
                  <a14:compatExt spid="_x0000_s248921"/>
                </a:ext>
                <a:ext uri="{FF2B5EF4-FFF2-40B4-BE49-F238E27FC236}">
                  <a16:creationId xmlns:a16="http://schemas.microsoft.com/office/drawing/2014/main" id="{00000000-0008-0000-0100-00005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2" name="CheckBox90" hidden="1">
              <a:extLst>
                <a:ext uri="{63B3BB69-23CF-44E3-9099-C40C66FF867C}">
                  <a14:compatExt spid="_x0000_s248922"/>
                </a:ext>
                <a:ext uri="{FF2B5EF4-FFF2-40B4-BE49-F238E27FC236}">
                  <a16:creationId xmlns:a16="http://schemas.microsoft.com/office/drawing/2014/main" id="{00000000-0008-0000-0100-00005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8923" name="CheckBox91" hidden="1">
              <a:extLst>
                <a:ext uri="{63B3BB69-23CF-44E3-9099-C40C66FF867C}">
                  <a14:compatExt spid="_x0000_s248923"/>
                </a:ext>
                <a:ext uri="{FF2B5EF4-FFF2-40B4-BE49-F238E27FC236}">
                  <a16:creationId xmlns:a16="http://schemas.microsoft.com/office/drawing/2014/main" id="{00000000-0008-0000-0100-00005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4" name="CheckBox92" hidden="1">
              <a:extLst>
                <a:ext uri="{63B3BB69-23CF-44E3-9099-C40C66FF867C}">
                  <a14:compatExt spid="_x0000_s248924"/>
                </a:ext>
                <a:ext uri="{FF2B5EF4-FFF2-40B4-BE49-F238E27FC236}">
                  <a16:creationId xmlns:a16="http://schemas.microsoft.com/office/drawing/2014/main" id="{00000000-0008-0000-0100-00005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5" name="CheckBox93" hidden="1">
              <a:extLst>
                <a:ext uri="{63B3BB69-23CF-44E3-9099-C40C66FF867C}">
                  <a14:compatExt spid="_x0000_s248925"/>
                </a:ext>
                <a:ext uri="{FF2B5EF4-FFF2-40B4-BE49-F238E27FC236}">
                  <a16:creationId xmlns:a16="http://schemas.microsoft.com/office/drawing/2014/main" id="{00000000-0008-0000-0100-00005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6" name="CheckBox94" hidden="1">
              <a:extLst>
                <a:ext uri="{63B3BB69-23CF-44E3-9099-C40C66FF867C}">
                  <a14:compatExt spid="_x0000_s248926"/>
                </a:ext>
                <a:ext uri="{FF2B5EF4-FFF2-40B4-BE49-F238E27FC236}">
                  <a16:creationId xmlns:a16="http://schemas.microsoft.com/office/drawing/2014/main" id="{00000000-0008-0000-0100-00005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7" name="CheckBox95" hidden="1">
              <a:extLst>
                <a:ext uri="{63B3BB69-23CF-44E3-9099-C40C66FF867C}">
                  <a14:compatExt spid="_x0000_s248927"/>
                </a:ext>
                <a:ext uri="{FF2B5EF4-FFF2-40B4-BE49-F238E27FC236}">
                  <a16:creationId xmlns:a16="http://schemas.microsoft.com/office/drawing/2014/main" id="{00000000-0008-0000-0100-00005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8" name="CheckBox96" hidden="1">
              <a:extLst>
                <a:ext uri="{63B3BB69-23CF-44E3-9099-C40C66FF867C}">
                  <a14:compatExt spid="_x0000_s248928"/>
                </a:ext>
                <a:ext uri="{FF2B5EF4-FFF2-40B4-BE49-F238E27FC236}">
                  <a16:creationId xmlns:a16="http://schemas.microsoft.com/office/drawing/2014/main" id="{00000000-0008-0000-0100-00006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29" name="CheckBox97" hidden="1">
              <a:extLst>
                <a:ext uri="{63B3BB69-23CF-44E3-9099-C40C66FF867C}">
                  <a14:compatExt spid="_x0000_s248929"/>
                </a:ext>
                <a:ext uri="{FF2B5EF4-FFF2-40B4-BE49-F238E27FC236}">
                  <a16:creationId xmlns:a16="http://schemas.microsoft.com/office/drawing/2014/main" id="{00000000-0008-0000-0100-00006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0" name="CheckBox98" hidden="1">
              <a:extLst>
                <a:ext uri="{63B3BB69-23CF-44E3-9099-C40C66FF867C}">
                  <a14:compatExt spid="_x0000_s248930"/>
                </a:ext>
                <a:ext uri="{FF2B5EF4-FFF2-40B4-BE49-F238E27FC236}">
                  <a16:creationId xmlns:a16="http://schemas.microsoft.com/office/drawing/2014/main" id="{00000000-0008-0000-0100-00006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1" name="CheckBox99" hidden="1">
              <a:extLst>
                <a:ext uri="{63B3BB69-23CF-44E3-9099-C40C66FF867C}">
                  <a14:compatExt spid="_x0000_s248931"/>
                </a:ext>
                <a:ext uri="{FF2B5EF4-FFF2-40B4-BE49-F238E27FC236}">
                  <a16:creationId xmlns:a16="http://schemas.microsoft.com/office/drawing/2014/main" id="{00000000-0008-0000-0100-00006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2" name="CheckBox100" hidden="1">
              <a:extLst>
                <a:ext uri="{63B3BB69-23CF-44E3-9099-C40C66FF867C}">
                  <a14:compatExt spid="_x0000_s248932"/>
                </a:ext>
                <a:ext uri="{FF2B5EF4-FFF2-40B4-BE49-F238E27FC236}">
                  <a16:creationId xmlns:a16="http://schemas.microsoft.com/office/drawing/2014/main" id="{00000000-0008-0000-0100-00006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3" name="CheckBox101" hidden="1">
              <a:extLst>
                <a:ext uri="{63B3BB69-23CF-44E3-9099-C40C66FF867C}">
                  <a14:compatExt spid="_x0000_s248933"/>
                </a:ext>
                <a:ext uri="{FF2B5EF4-FFF2-40B4-BE49-F238E27FC236}">
                  <a16:creationId xmlns:a16="http://schemas.microsoft.com/office/drawing/2014/main" id="{00000000-0008-0000-0100-00006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4" name="CheckBox102" hidden="1">
              <a:extLst>
                <a:ext uri="{63B3BB69-23CF-44E3-9099-C40C66FF867C}">
                  <a14:compatExt spid="_x0000_s248934"/>
                </a:ext>
                <a:ext uri="{FF2B5EF4-FFF2-40B4-BE49-F238E27FC236}">
                  <a16:creationId xmlns:a16="http://schemas.microsoft.com/office/drawing/2014/main" id="{00000000-0008-0000-0100-00006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5" name="CheckBox103" hidden="1">
              <a:extLst>
                <a:ext uri="{63B3BB69-23CF-44E3-9099-C40C66FF867C}">
                  <a14:compatExt spid="_x0000_s248935"/>
                </a:ext>
                <a:ext uri="{FF2B5EF4-FFF2-40B4-BE49-F238E27FC236}">
                  <a16:creationId xmlns:a16="http://schemas.microsoft.com/office/drawing/2014/main" id="{00000000-0008-0000-0100-00006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6" name="CheckBox104" hidden="1">
              <a:extLst>
                <a:ext uri="{63B3BB69-23CF-44E3-9099-C40C66FF867C}">
                  <a14:compatExt spid="_x0000_s248936"/>
                </a:ext>
                <a:ext uri="{FF2B5EF4-FFF2-40B4-BE49-F238E27FC236}">
                  <a16:creationId xmlns:a16="http://schemas.microsoft.com/office/drawing/2014/main" id="{00000000-0008-0000-0100-00006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7" name="CheckBox105" hidden="1">
              <a:extLst>
                <a:ext uri="{63B3BB69-23CF-44E3-9099-C40C66FF867C}">
                  <a14:compatExt spid="_x0000_s248937"/>
                </a:ext>
                <a:ext uri="{FF2B5EF4-FFF2-40B4-BE49-F238E27FC236}">
                  <a16:creationId xmlns:a16="http://schemas.microsoft.com/office/drawing/2014/main" id="{00000000-0008-0000-0100-00006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8" name="CheckBox106" hidden="1">
              <a:extLst>
                <a:ext uri="{63B3BB69-23CF-44E3-9099-C40C66FF867C}">
                  <a14:compatExt spid="_x0000_s248938"/>
                </a:ext>
                <a:ext uri="{FF2B5EF4-FFF2-40B4-BE49-F238E27FC236}">
                  <a16:creationId xmlns:a16="http://schemas.microsoft.com/office/drawing/2014/main" id="{00000000-0008-0000-0100-00006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39" name="CheckBox107" hidden="1">
              <a:extLst>
                <a:ext uri="{63B3BB69-23CF-44E3-9099-C40C66FF867C}">
                  <a14:compatExt spid="_x0000_s248939"/>
                </a:ext>
                <a:ext uri="{FF2B5EF4-FFF2-40B4-BE49-F238E27FC236}">
                  <a16:creationId xmlns:a16="http://schemas.microsoft.com/office/drawing/2014/main" id="{00000000-0008-0000-0100-00006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0" name="CheckBox108" hidden="1">
              <a:extLst>
                <a:ext uri="{63B3BB69-23CF-44E3-9099-C40C66FF867C}">
                  <a14:compatExt spid="_x0000_s248940"/>
                </a:ext>
                <a:ext uri="{FF2B5EF4-FFF2-40B4-BE49-F238E27FC236}">
                  <a16:creationId xmlns:a16="http://schemas.microsoft.com/office/drawing/2014/main" id="{00000000-0008-0000-0100-00006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1" name="CheckBox109" hidden="1">
              <a:extLst>
                <a:ext uri="{63B3BB69-23CF-44E3-9099-C40C66FF867C}">
                  <a14:compatExt spid="_x0000_s248941"/>
                </a:ext>
                <a:ext uri="{FF2B5EF4-FFF2-40B4-BE49-F238E27FC236}">
                  <a16:creationId xmlns:a16="http://schemas.microsoft.com/office/drawing/2014/main" id="{00000000-0008-0000-0100-00006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2" name="CheckBox110" hidden="1">
              <a:extLst>
                <a:ext uri="{63B3BB69-23CF-44E3-9099-C40C66FF867C}">
                  <a14:compatExt spid="_x0000_s248942"/>
                </a:ext>
                <a:ext uri="{FF2B5EF4-FFF2-40B4-BE49-F238E27FC236}">
                  <a16:creationId xmlns:a16="http://schemas.microsoft.com/office/drawing/2014/main" id="{00000000-0008-0000-0100-00006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3" name="CheckBox111" hidden="1">
              <a:extLst>
                <a:ext uri="{63B3BB69-23CF-44E3-9099-C40C66FF867C}">
                  <a14:compatExt spid="_x0000_s248943"/>
                </a:ext>
                <a:ext uri="{FF2B5EF4-FFF2-40B4-BE49-F238E27FC236}">
                  <a16:creationId xmlns:a16="http://schemas.microsoft.com/office/drawing/2014/main" id="{00000000-0008-0000-0100-00006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4" name="CheckBox112" hidden="1">
              <a:extLst>
                <a:ext uri="{63B3BB69-23CF-44E3-9099-C40C66FF867C}">
                  <a14:compatExt spid="_x0000_s248944"/>
                </a:ext>
                <a:ext uri="{FF2B5EF4-FFF2-40B4-BE49-F238E27FC236}">
                  <a16:creationId xmlns:a16="http://schemas.microsoft.com/office/drawing/2014/main" id="{00000000-0008-0000-0100-00007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5" name="CheckBox113" hidden="1">
              <a:extLst>
                <a:ext uri="{63B3BB69-23CF-44E3-9099-C40C66FF867C}">
                  <a14:compatExt spid="_x0000_s248945"/>
                </a:ext>
                <a:ext uri="{FF2B5EF4-FFF2-40B4-BE49-F238E27FC236}">
                  <a16:creationId xmlns:a16="http://schemas.microsoft.com/office/drawing/2014/main" id="{00000000-0008-0000-0100-00007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6" name="CheckBox114" hidden="1">
              <a:extLst>
                <a:ext uri="{63B3BB69-23CF-44E3-9099-C40C66FF867C}">
                  <a14:compatExt spid="_x0000_s248946"/>
                </a:ext>
                <a:ext uri="{FF2B5EF4-FFF2-40B4-BE49-F238E27FC236}">
                  <a16:creationId xmlns:a16="http://schemas.microsoft.com/office/drawing/2014/main" id="{00000000-0008-0000-0100-00007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7" name="CheckBox115" hidden="1">
              <a:extLst>
                <a:ext uri="{63B3BB69-23CF-44E3-9099-C40C66FF867C}">
                  <a14:compatExt spid="_x0000_s248947"/>
                </a:ext>
                <a:ext uri="{FF2B5EF4-FFF2-40B4-BE49-F238E27FC236}">
                  <a16:creationId xmlns:a16="http://schemas.microsoft.com/office/drawing/2014/main" id="{00000000-0008-0000-0100-00007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8" name="CheckBox116" hidden="1">
              <a:extLst>
                <a:ext uri="{63B3BB69-23CF-44E3-9099-C40C66FF867C}">
                  <a14:compatExt spid="_x0000_s248948"/>
                </a:ext>
                <a:ext uri="{FF2B5EF4-FFF2-40B4-BE49-F238E27FC236}">
                  <a16:creationId xmlns:a16="http://schemas.microsoft.com/office/drawing/2014/main" id="{00000000-0008-0000-0100-00007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49" name="CheckBox117" hidden="1">
              <a:extLst>
                <a:ext uri="{63B3BB69-23CF-44E3-9099-C40C66FF867C}">
                  <a14:compatExt spid="_x0000_s248949"/>
                </a:ext>
                <a:ext uri="{FF2B5EF4-FFF2-40B4-BE49-F238E27FC236}">
                  <a16:creationId xmlns:a16="http://schemas.microsoft.com/office/drawing/2014/main" id="{00000000-0008-0000-0100-00007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0" name="CheckBox118" hidden="1">
              <a:extLst>
                <a:ext uri="{63B3BB69-23CF-44E3-9099-C40C66FF867C}">
                  <a14:compatExt spid="_x0000_s248950"/>
                </a:ext>
                <a:ext uri="{FF2B5EF4-FFF2-40B4-BE49-F238E27FC236}">
                  <a16:creationId xmlns:a16="http://schemas.microsoft.com/office/drawing/2014/main" id="{00000000-0008-0000-0100-00007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1" name="CheckBox119" hidden="1">
              <a:extLst>
                <a:ext uri="{63B3BB69-23CF-44E3-9099-C40C66FF867C}">
                  <a14:compatExt spid="_x0000_s248951"/>
                </a:ext>
                <a:ext uri="{FF2B5EF4-FFF2-40B4-BE49-F238E27FC236}">
                  <a16:creationId xmlns:a16="http://schemas.microsoft.com/office/drawing/2014/main" id="{00000000-0008-0000-0100-00007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2" name="CheckBox120" hidden="1">
              <a:extLst>
                <a:ext uri="{63B3BB69-23CF-44E3-9099-C40C66FF867C}">
                  <a14:compatExt spid="_x0000_s248952"/>
                </a:ext>
                <a:ext uri="{FF2B5EF4-FFF2-40B4-BE49-F238E27FC236}">
                  <a16:creationId xmlns:a16="http://schemas.microsoft.com/office/drawing/2014/main" id="{00000000-0008-0000-0100-00007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3" name="CheckBox121" hidden="1">
              <a:extLst>
                <a:ext uri="{63B3BB69-23CF-44E3-9099-C40C66FF867C}">
                  <a14:compatExt spid="_x0000_s248953"/>
                </a:ext>
                <a:ext uri="{FF2B5EF4-FFF2-40B4-BE49-F238E27FC236}">
                  <a16:creationId xmlns:a16="http://schemas.microsoft.com/office/drawing/2014/main" id="{00000000-0008-0000-0100-00007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4" name="CheckBox122" hidden="1">
              <a:extLst>
                <a:ext uri="{63B3BB69-23CF-44E3-9099-C40C66FF867C}">
                  <a14:compatExt spid="_x0000_s248954"/>
                </a:ext>
                <a:ext uri="{FF2B5EF4-FFF2-40B4-BE49-F238E27FC236}">
                  <a16:creationId xmlns:a16="http://schemas.microsoft.com/office/drawing/2014/main" id="{00000000-0008-0000-0100-00007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5" name="CheckBox123" hidden="1">
              <a:extLst>
                <a:ext uri="{63B3BB69-23CF-44E3-9099-C40C66FF867C}">
                  <a14:compatExt spid="_x0000_s248955"/>
                </a:ext>
                <a:ext uri="{FF2B5EF4-FFF2-40B4-BE49-F238E27FC236}">
                  <a16:creationId xmlns:a16="http://schemas.microsoft.com/office/drawing/2014/main" id="{00000000-0008-0000-0100-00007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6" name="CheckBox124" hidden="1">
              <a:extLst>
                <a:ext uri="{63B3BB69-23CF-44E3-9099-C40C66FF867C}">
                  <a14:compatExt spid="_x0000_s248956"/>
                </a:ext>
                <a:ext uri="{FF2B5EF4-FFF2-40B4-BE49-F238E27FC236}">
                  <a16:creationId xmlns:a16="http://schemas.microsoft.com/office/drawing/2014/main" id="{00000000-0008-0000-0100-00007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7" name="CheckBox125" hidden="1">
              <a:extLst>
                <a:ext uri="{63B3BB69-23CF-44E3-9099-C40C66FF867C}">
                  <a14:compatExt spid="_x0000_s248957"/>
                </a:ext>
                <a:ext uri="{FF2B5EF4-FFF2-40B4-BE49-F238E27FC236}">
                  <a16:creationId xmlns:a16="http://schemas.microsoft.com/office/drawing/2014/main" id="{00000000-0008-0000-0100-00007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8" name="CheckBox126" hidden="1">
              <a:extLst>
                <a:ext uri="{63B3BB69-23CF-44E3-9099-C40C66FF867C}">
                  <a14:compatExt spid="_x0000_s248958"/>
                </a:ext>
                <a:ext uri="{FF2B5EF4-FFF2-40B4-BE49-F238E27FC236}">
                  <a16:creationId xmlns:a16="http://schemas.microsoft.com/office/drawing/2014/main" id="{00000000-0008-0000-0100-00007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59" name="CheckBox127" hidden="1">
              <a:extLst>
                <a:ext uri="{63B3BB69-23CF-44E3-9099-C40C66FF867C}">
                  <a14:compatExt spid="_x0000_s248959"/>
                </a:ext>
                <a:ext uri="{FF2B5EF4-FFF2-40B4-BE49-F238E27FC236}">
                  <a16:creationId xmlns:a16="http://schemas.microsoft.com/office/drawing/2014/main" id="{00000000-0008-0000-0100-00007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0" name="CheckBox128" hidden="1">
              <a:extLst>
                <a:ext uri="{63B3BB69-23CF-44E3-9099-C40C66FF867C}">
                  <a14:compatExt spid="_x0000_s248960"/>
                </a:ext>
                <a:ext uri="{FF2B5EF4-FFF2-40B4-BE49-F238E27FC236}">
                  <a16:creationId xmlns:a16="http://schemas.microsoft.com/office/drawing/2014/main" id="{00000000-0008-0000-0100-00008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1" name="CheckBox129" hidden="1">
              <a:extLst>
                <a:ext uri="{63B3BB69-23CF-44E3-9099-C40C66FF867C}">
                  <a14:compatExt spid="_x0000_s248961"/>
                </a:ext>
                <a:ext uri="{FF2B5EF4-FFF2-40B4-BE49-F238E27FC236}">
                  <a16:creationId xmlns:a16="http://schemas.microsoft.com/office/drawing/2014/main" id="{00000000-0008-0000-0100-00008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2" name="CheckBox130" hidden="1">
              <a:extLst>
                <a:ext uri="{63B3BB69-23CF-44E3-9099-C40C66FF867C}">
                  <a14:compatExt spid="_x0000_s248962"/>
                </a:ext>
                <a:ext uri="{FF2B5EF4-FFF2-40B4-BE49-F238E27FC236}">
                  <a16:creationId xmlns:a16="http://schemas.microsoft.com/office/drawing/2014/main" id="{00000000-0008-0000-0100-00008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3" name="CheckBox131" hidden="1">
              <a:extLst>
                <a:ext uri="{63B3BB69-23CF-44E3-9099-C40C66FF867C}">
                  <a14:compatExt spid="_x0000_s248963"/>
                </a:ext>
                <a:ext uri="{FF2B5EF4-FFF2-40B4-BE49-F238E27FC236}">
                  <a16:creationId xmlns:a16="http://schemas.microsoft.com/office/drawing/2014/main" id="{00000000-0008-0000-0100-00008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4" name="CheckBox132" hidden="1">
              <a:extLst>
                <a:ext uri="{63B3BB69-23CF-44E3-9099-C40C66FF867C}">
                  <a14:compatExt spid="_x0000_s248964"/>
                </a:ext>
                <a:ext uri="{FF2B5EF4-FFF2-40B4-BE49-F238E27FC236}">
                  <a16:creationId xmlns:a16="http://schemas.microsoft.com/office/drawing/2014/main" id="{00000000-0008-0000-0100-00008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5" name="CheckBox133" hidden="1">
              <a:extLst>
                <a:ext uri="{63B3BB69-23CF-44E3-9099-C40C66FF867C}">
                  <a14:compatExt spid="_x0000_s248965"/>
                </a:ext>
                <a:ext uri="{FF2B5EF4-FFF2-40B4-BE49-F238E27FC236}">
                  <a16:creationId xmlns:a16="http://schemas.microsoft.com/office/drawing/2014/main" id="{00000000-0008-0000-0100-00008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6" name="CheckBox134" hidden="1">
              <a:extLst>
                <a:ext uri="{63B3BB69-23CF-44E3-9099-C40C66FF867C}">
                  <a14:compatExt spid="_x0000_s248966"/>
                </a:ext>
                <a:ext uri="{FF2B5EF4-FFF2-40B4-BE49-F238E27FC236}">
                  <a16:creationId xmlns:a16="http://schemas.microsoft.com/office/drawing/2014/main" id="{00000000-0008-0000-0100-00008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7" name="CheckBox135" hidden="1">
              <a:extLst>
                <a:ext uri="{63B3BB69-23CF-44E3-9099-C40C66FF867C}">
                  <a14:compatExt spid="_x0000_s248967"/>
                </a:ext>
                <a:ext uri="{FF2B5EF4-FFF2-40B4-BE49-F238E27FC236}">
                  <a16:creationId xmlns:a16="http://schemas.microsoft.com/office/drawing/2014/main" id="{00000000-0008-0000-0100-00008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8" name="CheckBox136" hidden="1">
              <a:extLst>
                <a:ext uri="{63B3BB69-23CF-44E3-9099-C40C66FF867C}">
                  <a14:compatExt spid="_x0000_s248968"/>
                </a:ext>
                <a:ext uri="{FF2B5EF4-FFF2-40B4-BE49-F238E27FC236}">
                  <a16:creationId xmlns:a16="http://schemas.microsoft.com/office/drawing/2014/main" id="{00000000-0008-0000-0100-00008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69" name="CheckBox137" hidden="1">
              <a:extLst>
                <a:ext uri="{63B3BB69-23CF-44E3-9099-C40C66FF867C}">
                  <a14:compatExt spid="_x0000_s248969"/>
                </a:ext>
                <a:ext uri="{FF2B5EF4-FFF2-40B4-BE49-F238E27FC236}">
                  <a16:creationId xmlns:a16="http://schemas.microsoft.com/office/drawing/2014/main" id="{00000000-0008-0000-0100-00008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0" name="CheckBox138" hidden="1">
              <a:extLst>
                <a:ext uri="{63B3BB69-23CF-44E3-9099-C40C66FF867C}">
                  <a14:compatExt spid="_x0000_s248970"/>
                </a:ext>
                <a:ext uri="{FF2B5EF4-FFF2-40B4-BE49-F238E27FC236}">
                  <a16:creationId xmlns:a16="http://schemas.microsoft.com/office/drawing/2014/main" id="{00000000-0008-0000-0100-00008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1" name="CheckBox139" hidden="1">
              <a:extLst>
                <a:ext uri="{63B3BB69-23CF-44E3-9099-C40C66FF867C}">
                  <a14:compatExt spid="_x0000_s248971"/>
                </a:ext>
                <a:ext uri="{FF2B5EF4-FFF2-40B4-BE49-F238E27FC236}">
                  <a16:creationId xmlns:a16="http://schemas.microsoft.com/office/drawing/2014/main" id="{00000000-0008-0000-0100-00008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2" name="CheckBox140" hidden="1">
              <a:extLst>
                <a:ext uri="{63B3BB69-23CF-44E3-9099-C40C66FF867C}">
                  <a14:compatExt spid="_x0000_s248972"/>
                </a:ext>
                <a:ext uri="{FF2B5EF4-FFF2-40B4-BE49-F238E27FC236}">
                  <a16:creationId xmlns:a16="http://schemas.microsoft.com/office/drawing/2014/main" id="{00000000-0008-0000-0100-00008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3" name="CheckBox141" hidden="1">
              <a:extLst>
                <a:ext uri="{63B3BB69-23CF-44E3-9099-C40C66FF867C}">
                  <a14:compatExt spid="_x0000_s248973"/>
                </a:ext>
                <a:ext uri="{FF2B5EF4-FFF2-40B4-BE49-F238E27FC236}">
                  <a16:creationId xmlns:a16="http://schemas.microsoft.com/office/drawing/2014/main" id="{00000000-0008-0000-0100-00008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4" name="CheckBox142" hidden="1">
              <a:extLst>
                <a:ext uri="{63B3BB69-23CF-44E3-9099-C40C66FF867C}">
                  <a14:compatExt spid="_x0000_s248974"/>
                </a:ext>
                <a:ext uri="{FF2B5EF4-FFF2-40B4-BE49-F238E27FC236}">
                  <a16:creationId xmlns:a16="http://schemas.microsoft.com/office/drawing/2014/main" id="{00000000-0008-0000-0100-00008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5" name="CheckBox143" hidden="1">
              <a:extLst>
                <a:ext uri="{63B3BB69-23CF-44E3-9099-C40C66FF867C}">
                  <a14:compatExt spid="_x0000_s248975"/>
                </a:ext>
                <a:ext uri="{FF2B5EF4-FFF2-40B4-BE49-F238E27FC236}">
                  <a16:creationId xmlns:a16="http://schemas.microsoft.com/office/drawing/2014/main" id="{00000000-0008-0000-0100-00008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6" name="CheckBox144" hidden="1">
              <a:extLst>
                <a:ext uri="{63B3BB69-23CF-44E3-9099-C40C66FF867C}">
                  <a14:compatExt spid="_x0000_s248976"/>
                </a:ext>
                <a:ext uri="{FF2B5EF4-FFF2-40B4-BE49-F238E27FC236}">
                  <a16:creationId xmlns:a16="http://schemas.microsoft.com/office/drawing/2014/main" id="{00000000-0008-0000-0100-00009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7" name="CheckBox145" hidden="1">
              <a:extLst>
                <a:ext uri="{63B3BB69-23CF-44E3-9099-C40C66FF867C}">
                  <a14:compatExt spid="_x0000_s248977"/>
                </a:ext>
                <a:ext uri="{FF2B5EF4-FFF2-40B4-BE49-F238E27FC236}">
                  <a16:creationId xmlns:a16="http://schemas.microsoft.com/office/drawing/2014/main" id="{00000000-0008-0000-0100-00009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8" name="CheckBox146" hidden="1">
              <a:extLst>
                <a:ext uri="{63B3BB69-23CF-44E3-9099-C40C66FF867C}">
                  <a14:compatExt spid="_x0000_s248978"/>
                </a:ext>
                <a:ext uri="{FF2B5EF4-FFF2-40B4-BE49-F238E27FC236}">
                  <a16:creationId xmlns:a16="http://schemas.microsoft.com/office/drawing/2014/main" id="{00000000-0008-0000-0100-00009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79" name="CheckBox147" hidden="1">
              <a:extLst>
                <a:ext uri="{63B3BB69-23CF-44E3-9099-C40C66FF867C}">
                  <a14:compatExt spid="_x0000_s248979"/>
                </a:ext>
                <a:ext uri="{FF2B5EF4-FFF2-40B4-BE49-F238E27FC236}">
                  <a16:creationId xmlns:a16="http://schemas.microsoft.com/office/drawing/2014/main" id="{00000000-0008-0000-0100-00009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0" name="CheckBox148" hidden="1">
              <a:extLst>
                <a:ext uri="{63B3BB69-23CF-44E3-9099-C40C66FF867C}">
                  <a14:compatExt spid="_x0000_s248980"/>
                </a:ext>
                <a:ext uri="{FF2B5EF4-FFF2-40B4-BE49-F238E27FC236}">
                  <a16:creationId xmlns:a16="http://schemas.microsoft.com/office/drawing/2014/main" id="{00000000-0008-0000-0100-00009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1" name="CheckBox149" hidden="1">
              <a:extLst>
                <a:ext uri="{63B3BB69-23CF-44E3-9099-C40C66FF867C}">
                  <a14:compatExt spid="_x0000_s248981"/>
                </a:ext>
                <a:ext uri="{FF2B5EF4-FFF2-40B4-BE49-F238E27FC236}">
                  <a16:creationId xmlns:a16="http://schemas.microsoft.com/office/drawing/2014/main" id="{00000000-0008-0000-0100-00009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2" name="CheckBox150" hidden="1">
              <a:extLst>
                <a:ext uri="{63B3BB69-23CF-44E3-9099-C40C66FF867C}">
                  <a14:compatExt spid="_x0000_s248982"/>
                </a:ext>
                <a:ext uri="{FF2B5EF4-FFF2-40B4-BE49-F238E27FC236}">
                  <a16:creationId xmlns:a16="http://schemas.microsoft.com/office/drawing/2014/main" id="{00000000-0008-0000-0100-00009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3" name="CheckBox151" hidden="1">
              <a:extLst>
                <a:ext uri="{63B3BB69-23CF-44E3-9099-C40C66FF867C}">
                  <a14:compatExt spid="_x0000_s248983"/>
                </a:ext>
                <a:ext uri="{FF2B5EF4-FFF2-40B4-BE49-F238E27FC236}">
                  <a16:creationId xmlns:a16="http://schemas.microsoft.com/office/drawing/2014/main" id="{00000000-0008-0000-0100-00009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4" name="CheckBox152" hidden="1">
              <a:extLst>
                <a:ext uri="{63B3BB69-23CF-44E3-9099-C40C66FF867C}">
                  <a14:compatExt spid="_x0000_s248984"/>
                </a:ext>
                <a:ext uri="{FF2B5EF4-FFF2-40B4-BE49-F238E27FC236}">
                  <a16:creationId xmlns:a16="http://schemas.microsoft.com/office/drawing/2014/main" id="{00000000-0008-0000-0100-00009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5" name="CheckBox153" hidden="1">
              <a:extLst>
                <a:ext uri="{63B3BB69-23CF-44E3-9099-C40C66FF867C}">
                  <a14:compatExt spid="_x0000_s248985"/>
                </a:ext>
                <a:ext uri="{FF2B5EF4-FFF2-40B4-BE49-F238E27FC236}">
                  <a16:creationId xmlns:a16="http://schemas.microsoft.com/office/drawing/2014/main" id="{00000000-0008-0000-0100-00009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6" name="CheckBox154" hidden="1">
              <a:extLst>
                <a:ext uri="{63B3BB69-23CF-44E3-9099-C40C66FF867C}">
                  <a14:compatExt spid="_x0000_s248986"/>
                </a:ext>
                <a:ext uri="{FF2B5EF4-FFF2-40B4-BE49-F238E27FC236}">
                  <a16:creationId xmlns:a16="http://schemas.microsoft.com/office/drawing/2014/main" id="{00000000-0008-0000-0100-00009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7" name="CheckBox155" hidden="1">
              <a:extLst>
                <a:ext uri="{63B3BB69-23CF-44E3-9099-C40C66FF867C}">
                  <a14:compatExt spid="_x0000_s248987"/>
                </a:ext>
                <a:ext uri="{FF2B5EF4-FFF2-40B4-BE49-F238E27FC236}">
                  <a16:creationId xmlns:a16="http://schemas.microsoft.com/office/drawing/2014/main" id="{00000000-0008-0000-0100-00009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8" name="CheckBox156" hidden="1">
              <a:extLst>
                <a:ext uri="{63B3BB69-23CF-44E3-9099-C40C66FF867C}">
                  <a14:compatExt spid="_x0000_s248988"/>
                </a:ext>
                <a:ext uri="{FF2B5EF4-FFF2-40B4-BE49-F238E27FC236}">
                  <a16:creationId xmlns:a16="http://schemas.microsoft.com/office/drawing/2014/main" id="{00000000-0008-0000-0100-00009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89" name="CheckBox157" hidden="1">
              <a:extLst>
                <a:ext uri="{63B3BB69-23CF-44E3-9099-C40C66FF867C}">
                  <a14:compatExt spid="_x0000_s248989"/>
                </a:ext>
                <a:ext uri="{FF2B5EF4-FFF2-40B4-BE49-F238E27FC236}">
                  <a16:creationId xmlns:a16="http://schemas.microsoft.com/office/drawing/2014/main" id="{00000000-0008-0000-0100-00009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0" name="CheckBox158" hidden="1">
              <a:extLst>
                <a:ext uri="{63B3BB69-23CF-44E3-9099-C40C66FF867C}">
                  <a14:compatExt spid="_x0000_s248990"/>
                </a:ext>
                <a:ext uri="{FF2B5EF4-FFF2-40B4-BE49-F238E27FC236}">
                  <a16:creationId xmlns:a16="http://schemas.microsoft.com/office/drawing/2014/main" id="{00000000-0008-0000-0100-00009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1" name="CheckBox159" hidden="1">
              <a:extLst>
                <a:ext uri="{63B3BB69-23CF-44E3-9099-C40C66FF867C}">
                  <a14:compatExt spid="_x0000_s248991"/>
                </a:ext>
                <a:ext uri="{FF2B5EF4-FFF2-40B4-BE49-F238E27FC236}">
                  <a16:creationId xmlns:a16="http://schemas.microsoft.com/office/drawing/2014/main" id="{00000000-0008-0000-0100-00009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2" name="CheckBox160" hidden="1">
              <a:extLst>
                <a:ext uri="{63B3BB69-23CF-44E3-9099-C40C66FF867C}">
                  <a14:compatExt spid="_x0000_s248992"/>
                </a:ext>
                <a:ext uri="{FF2B5EF4-FFF2-40B4-BE49-F238E27FC236}">
                  <a16:creationId xmlns:a16="http://schemas.microsoft.com/office/drawing/2014/main" id="{00000000-0008-0000-0100-0000A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3" name="CheckBox161" hidden="1">
              <a:extLst>
                <a:ext uri="{63B3BB69-23CF-44E3-9099-C40C66FF867C}">
                  <a14:compatExt spid="_x0000_s248993"/>
                </a:ext>
                <a:ext uri="{FF2B5EF4-FFF2-40B4-BE49-F238E27FC236}">
                  <a16:creationId xmlns:a16="http://schemas.microsoft.com/office/drawing/2014/main" id="{00000000-0008-0000-0100-0000A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4" name="CheckBox162" hidden="1">
              <a:extLst>
                <a:ext uri="{63B3BB69-23CF-44E3-9099-C40C66FF867C}">
                  <a14:compatExt spid="_x0000_s248994"/>
                </a:ext>
                <a:ext uri="{FF2B5EF4-FFF2-40B4-BE49-F238E27FC236}">
                  <a16:creationId xmlns:a16="http://schemas.microsoft.com/office/drawing/2014/main" id="{00000000-0008-0000-0100-0000A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5" name="CheckBox163" hidden="1">
              <a:extLst>
                <a:ext uri="{63B3BB69-23CF-44E3-9099-C40C66FF867C}">
                  <a14:compatExt spid="_x0000_s248995"/>
                </a:ext>
                <a:ext uri="{FF2B5EF4-FFF2-40B4-BE49-F238E27FC236}">
                  <a16:creationId xmlns:a16="http://schemas.microsoft.com/office/drawing/2014/main" id="{00000000-0008-0000-0100-0000A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6" name="CheckBox164" hidden="1">
              <a:extLst>
                <a:ext uri="{63B3BB69-23CF-44E3-9099-C40C66FF867C}">
                  <a14:compatExt spid="_x0000_s248996"/>
                </a:ext>
                <a:ext uri="{FF2B5EF4-FFF2-40B4-BE49-F238E27FC236}">
                  <a16:creationId xmlns:a16="http://schemas.microsoft.com/office/drawing/2014/main" id="{00000000-0008-0000-0100-0000A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7" name="CheckBox165" hidden="1">
              <a:extLst>
                <a:ext uri="{63B3BB69-23CF-44E3-9099-C40C66FF867C}">
                  <a14:compatExt spid="_x0000_s248997"/>
                </a:ext>
                <a:ext uri="{FF2B5EF4-FFF2-40B4-BE49-F238E27FC236}">
                  <a16:creationId xmlns:a16="http://schemas.microsoft.com/office/drawing/2014/main" id="{00000000-0008-0000-0100-0000A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8" name="CheckBox166" hidden="1">
              <a:extLst>
                <a:ext uri="{63B3BB69-23CF-44E3-9099-C40C66FF867C}">
                  <a14:compatExt spid="_x0000_s248998"/>
                </a:ext>
                <a:ext uri="{FF2B5EF4-FFF2-40B4-BE49-F238E27FC236}">
                  <a16:creationId xmlns:a16="http://schemas.microsoft.com/office/drawing/2014/main" id="{00000000-0008-0000-0100-0000A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8999" name="CheckBox167" hidden="1">
              <a:extLst>
                <a:ext uri="{63B3BB69-23CF-44E3-9099-C40C66FF867C}">
                  <a14:compatExt spid="_x0000_s248999"/>
                </a:ext>
                <a:ext uri="{FF2B5EF4-FFF2-40B4-BE49-F238E27FC236}">
                  <a16:creationId xmlns:a16="http://schemas.microsoft.com/office/drawing/2014/main" id="{00000000-0008-0000-0100-0000A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0" name="CheckBox168" hidden="1">
              <a:extLst>
                <a:ext uri="{63B3BB69-23CF-44E3-9099-C40C66FF867C}">
                  <a14:compatExt spid="_x0000_s249000"/>
                </a:ext>
                <a:ext uri="{FF2B5EF4-FFF2-40B4-BE49-F238E27FC236}">
                  <a16:creationId xmlns:a16="http://schemas.microsoft.com/office/drawing/2014/main" id="{00000000-0008-0000-0100-0000A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1" name="CheckBox169" hidden="1">
              <a:extLst>
                <a:ext uri="{63B3BB69-23CF-44E3-9099-C40C66FF867C}">
                  <a14:compatExt spid="_x0000_s249001"/>
                </a:ext>
                <a:ext uri="{FF2B5EF4-FFF2-40B4-BE49-F238E27FC236}">
                  <a16:creationId xmlns:a16="http://schemas.microsoft.com/office/drawing/2014/main" id="{00000000-0008-0000-0100-0000A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2" name="CheckBox170" hidden="1">
              <a:extLst>
                <a:ext uri="{63B3BB69-23CF-44E3-9099-C40C66FF867C}">
                  <a14:compatExt spid="_x0000_s249002"/>
                </a:ext>
                <a:ext uri="{FF2B5EF4-FFF2-40B4-BE49-F238E27FC236}">
                  <a16:creationId xmlns:a16="http://schemas.microsoft.com/office/drawing/2014/main" id="{00000000-0008-0000-0100-0000A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3" name="CheckBox171" hidden="1">
              <a:extLst>
                <a:ext uri="{63B3BB69-23CF-44E3-9099-C40C66FF867C}">
                  <a14:compatExt spid="_x0000_s249003"/>
                </a:ext>
                <a:ext uri="{FF2B5EF4-FFF2-40B4-BE49-F238E27FC236}">
                  <a16:creationId xmlns:a16="http://schemas.microsoft.com/office/drawing/2014/main" id="{00000000-0008-0000-0100-0000A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4" name="CheckBox172" hidden="1">
              <a:extLst>
                <a:ext uri="{63B3BB69-23CF-44E3-9099-C40C66FF867C}">
                  <a14:compatExt spid="_x0000_s249004"/>
                </a:ext>
                <a:ext uri="{FF2B5EF4-FFF2-40B4-BE49-F238E27FC236}">
                  <a16:creationId xmlns:a16="http://schemas.microsoft.com/office/drawing/2014/main" id="{00000000-0008-0000-0100-0000A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5" name="CheckBox173" hidden="1">
              <a:extLst>
                <a:ext uri="{63B3BB69-23CF-44E3-9099-C40C66FF867C}">
                  <a14:compatExt spid="_x0000_s249005"/>
                </a:ext>
                <a:ext uri="{FF2B5EF4-FFF2-40B4-BE49-F238E27FC236}">
                  <a16:creationId xmlns:a16="http://schemas.microsoft.com/office/drawing/2014/main" id="{00000000-0008-0000-0100-0000A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6" name="CheckBox174" hidden="1">
              <a:extLst>
                <a:ext uri="{63B3BB69-23CF-44E3-9099-C40C66FF867C}">
                  <a14:compatExt spid="_x0000_s249006"/>
                </a:ext>
                <a:ext uri="{FF2B5EF4-FFF2-40B4-BE49-F238E27FC236}">
                  <a16:creationId xmlns:a16="http://schemas.microsoft.com/office/drawing/2014/main" id="{00000000-0008-0000-0100-0000A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7" name="CheckBox175" hidden="1">
              <a:extLst>
                <a:ext uri="{63B3BB69-23CF-44E3-9099-C40C66FF867C}">
                  <a14:compatExt spid="_x0000_s249007"/>
                </a:ext>
                <a:ext uri="{FF2B5EF4-FFF2-40B4-BE49-F238E27FC236}">
                  <a16:creationId xmlns:a16="http://schemas.microsoft.com/office/drawing/2014/main" id="{00000000-0008-0000-0100-0000A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8" name="CheckBox176" hidden="1">
              <a:extLst>
                <a:ext uri="{63B3BB69-23CF-44E3-9099-C40C66FF867C}">
                  <a14:compatExt spid="_x0000_s249008"/>
                </a:ext>
                <a:ext uri="{FF2B5EF4-FFF2-40B4-BE49-F238E27FC236}">
                  <a16:creationId xmlns:a16="http://schemas.microsoft.com/office/drawing/2014/main" id="{00000000-0008-0000-0100-0000B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09" name="CheckBox177" hidden="1">
              <a:extLst>
                <a:ext uri="{63B3BB69-23CF-44E3-9099-C40C66FF867C}">
                  <a14:compatExt spid="_x0000_s249009"/>
                </a:ext>
                <a:ext uri="{FF2B5EF4-FFF2-40B4-BE49-F238E27FC236}">
                  <a16:creationId xmlns:a16="http://schemas.microsoft.com/office/drawing/2014/main" id="{00000000-0008-0000-0100-0000B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0" name="CheckBox178" hidden="1">
              <a:extLst>
                <a:ext uri="{63B3BB69-23CF-44E3-9099-C40C66FF867C}">
                  <a14:compatExt spid="_x0000_s249010"/>
                </a:ext>
                <a:ext uri="{FF2B5EF4-FFF2-40B4-BE49-F238E27FC236}">
                  <a16:creationId xmlns:a16="http://schemas.microsoft.com/office/drawing/2014/main" id="{00000000-0008-0000-0100-0000B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1" name="CheckBox179" hidden="1">
              <a:extLst>
                <a:ext uri="{63B3BB69-23CF-44E3-9099-C40C66FF867C}">
                  <a14:compatExt spid="_x0000_s249011"/>
                </a:ext>
                <a:ext uri="{FF2B5EF4-FFF2-40B4-BE49-F238E27FC236}">
                  <a16:creationId xmlns:a16="http://schemas.microsoft.com/office/drawing/2014/main" id="{00000000-0008-0000-0100-0000B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2" name="CheckBox180" hidden="1">
              <a:extLst>
                <a:ext uri="{63B3BB69-23CF-44E3-9099-C40C66FF867C}">
                  <a14:compatExt spid="_x0000_s249012"/>
                </a:ext>
                <a:ext uri="{FF2B5EF4-FFF2-40B4-BE49-F238E27FC236}">
                  <a16:creationId xmlns:a16="http://schemas.microsoft.com/office/drawing/2014/main" id="{00000000-0008-0000-0100-0000B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3" name="CheckBox181" hidden="1">
              <a:extLst>
                <a:ext uri="{63B3BB69-23CF-44E3-9099-C40C66FF867C}">
                  <a14:compatExt spid="_x0000_s249013"/>
                </a:ext>
                <a:ext uri="{FF2B5EF4-FFF2-40B4-BE49-F238E27FC236}">
                  <a16:creationId xmlns:a16="http://schemas.microsoft.com/office/drawing/2014/main" id="{00000000-0008-0000-0100-0000B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4" name="CheckBox182" hidden="1">
              <a:extLst>
                <a:ext uri="{63B3BB69-23CF-44E3-9099-C40C66FF867C}">
                  <a14:compatExt spid="_x0000_s249014"/>
                </a:ext>
                <a:ext uri="{FF2B5EF4-FFF2-40B4-BE49-F238E27FC236}">
                  <a16:creationId xmlns:a16="http://schemas.microsoft.com/office/drawing/2014/main" id="{00000000-0008-0000-0100-0000B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5" name="CheckBox183" hidden="1">
              <a:extLst>
                <a:ext uri="{63B3BB69-23CF-44E3-9099-C40C66FF867C}">
                  <a14:compatExt spid="_x0000_s249015"/>
                </a:ext>
                <a:ext uri="{FF2B5EF4-FFF2-40B4-BE49-F238E27FC236}">
                  <a16:creationId xmlns:a16="http://schemas.microsoft.com/office/drawing/2014/main" id="{00000000-0008-0000-0100-0000B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6" name="CheckBox184" hidden="1">
              <a:extLst>
                <a:ext uri="{63B3BB69-23CF-44E3-9099-C40C66FF867C}">
                  <a14:compatExt spid="_x0000_s249016"/>
                </a:ext>
                <a:ext uri="{FF2B5EF4-FFF2-40B4-BE49-F238E27FC236}">
                  <a16:creationId xmlns:a16="http://schemas.microsoft.com/office/drawing/2014/main" id="{00000000-0008-0000-0100-0000B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7" name="CheckBox185" hidden="1">
              <a:extLst>
                <a:ext uri="{63B3BB69-23CF-44E3-9099-C40C66FF867C}">
                  <a14:compatExt spid="_x0000_s249017"/>
                </a:ext>
                <a:ext uri="{FF2B5EF4-FFF2-40B4-BE49-F238E27FC236}">
                  <a16:creationId xmlns:a16="http://schemas.microsoft.com/office/drawing/2014/main" id="{00000000-0008-0000-0100-0000B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8" name="CheckBox186" hidden="1">
              <a:extLst>
                <a:ext uri="{63B3BB69-23CF-44E3-9099-C40C66FF867C}">
                  <a14:compatExt spid="_x0000_s249018"/>
                </a:ext>
                <a:ext uri="{FF2B5EF4-FFF2-40B4-BE49-F238E27FC236}">
                  <a16:creationId xmlns:a16="http://schemas.microsoft.com/office/drawing/2014/main" id="{00000000-0008-0000-0100-0000B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19" name="CheckBox187" hidden="1">
              <a:extLst>
                <a:ext uri="{63B3BB69-23CF-44E3-9099-C40C66FF867C}">
                  <a14:compatExt spid="_x0000_s249019"/>
                </a:ext>
                <a:ext uri="{FF2B5EF4-FFF2-40B4-BE49-F238E27FC236}">
                  <a16:creationId xmlns:a16="http://schemas.microsoft.com/office/drawing/2014/main" id="{00000000-0008-0000-0100-0000B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0" name="CheckBox188" hidden="1">
              <a:extLst>
                <a:ext uri="{63B3BB69-23CF-44E3-9099-C40C66FF867C}">
                  <a14:compatExt spid="_x0000_s249020"/>
                </a:ext>
                <a:ext uri="{FF2B5EF4-FFF2-40B4-BE49-F238E27FC236}">
                  <a16:creationId xmlns:a16="http://schemas.microsoft.com/office/drawing/2014/main" id="{00000000-0008-0000-0100-0000B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1" name="CheckBox189" hidden="1">
              <a:extLst>
                <a:ext uri="{63B3BB69-23CF-44E3-9099-C40C66FF867C}">
                  <a14:compatExt spid="_x0000_s249021"/>
                </a:ext>
                <a:ext uri="{FF2B5EF4-FFF2-40B4-BE49-F238E27FC236}">
                  <a16:creationId xmlns:a16="http://schemas.microsoft.com/office/drawing/2014/main" id="{00000000-0008-0000-0100-0000B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2" name="CheckBox190" hidden="1">
              <a:extLst>
                <a:ext uri="{63B3BB69-23CF-44E3-9099-C40C66FF867C}">
                  <a14:compatExt spid="_x0000_s249022"/>
                </a:ext>
                <a:ext uri="{FF2B5EF4-FFF2-40B4-BE49-F238E27FC236}">
                  <a16:creationId xmlns:a16="http://schemas.microsoft.com/office/drawing/2014/main" id="{00000000-0008-0000-0100-0000B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3" name="CheckBox191" hidden="1">
              <a:extLst>
                <a:ext uri="{63B3BB69-23CF-44E3-9099-C40C66FF867C}">
                  <a14:compatExt spid="_x0000_s249023"/>
                </a:ext>
                <a:ext uri="{FF2B5EF4-FFF2-40B4-BE49-F238E27FC236}">
                  <a16:creationId xmlns:a16="http://schemas.microsoft.com/office/drawing/2014/main" id="{00000000-0008-0000-0100-0000B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4" name="CheckBox192" hidden="1">
              <a:extLst>
                <a:ext uri="{63B3BB69-23CF-44E3-9099-C40C66FF867C}">
                  <a14:compatExt spid="_x0000_s249024"/>
                </a:ext>
                <a:ext uri="{FF2B5EF4-FFF2-40B4-BE49-F238E27FC236}">
                  <a16:creationId xmlns:a16="http://schemas.microsoft.com/office/drawing/2014/main" id="{00000000-0008-0000-0100-0000C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5" name="CheckBox193" hidden="1">
              <a:extLst>
                <a:ext uri="{63B3BB69-23CF-44E3-9099-C40C66FF867C}">
                  <a14:compatExt spid="_x0000_s249025"/>
                </a:ext>
                <a:ext uri="{FF2B5EF4-FFF2-40B4-BE49-F238E27FC236}">
                  <a16:creationId xmlns:a16="http://schemas.microsoft.com/office/drawing/2014/main" id="{00000000-0008-0000-0100-0000C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6" name="CheckBox194" hidden="1">
              <a:extLst>
                <a:ext uri="{63B3BB69-23CF-44E3-9099-C40C66FF867C}">
                  <a14:compatExt spid="_x0000_s249026"/>
                </a:ext>
                <a:ext uri="{FF2B5EF4-FFF2-40B4-BE49-F238E27FC236}">
                  <a16:creationId xmlns:a16="http://schemas.microsoft.com/office/drawing/2014/main" id="{00000000-0008-0000-0100-0000C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7" name="CheckBox195" hidden="1">
              <a:extLst>
                <a:ext uri="{63B3BB69-23CF-44E3-9099-C40C66FF867C}">
                  <a14:compatExt spid="_x0000_s249027"/>
                </a:ext>
                <a:ext uri="{FF2B5EF4-FFF2-40B4-BE49-F238E27FC236}">
                  <a16:creationId xmlns:a16="http://schemas.microsoft.com/office/drawing/2014/main" id="{00000000-0008-0000-0100-0000C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8" name="CheckBox196" hidden="1">
              <a:extLst>
                <a:ext uri="{63B3BB69-23CF-44E3-9099-C40C66FF867C}">
                  <a14:compatExt spid="_x0000_s249028"/>
                </a:ext>
                <a:ext uri="{FF2B5EF4-FFF2-40B4-BE49-F238E27FC236}">
                  <a16:creationId xmlns:a16="http://schemas.microsoft.com/office/drawing/2014/main" id="{00000000-0008-0000-0100-0000C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29" name="CheckBox197" hidden="1">
              <a:extLst>
                <a:ext uri="{63B3BB69-23CF-44E3-9099-C40C66FF867C}">
                  <a14:compatExt spid="_x0000_s249029"/>
                </a:ext>
                <a:ext uri="{FF2B5EF4-FFF2-40B4-BE49-F238E27FC236}">
                  <a16:creationId xmlns:a16="http://schemas.microsoft.com/office/drawing/2014/main" id="{00000000-0008-0000-0100-0000C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0" name="CheckBox198" hidden="1">
              <a:extLst>
                <a:ext uri="{63B3BB69-23CF-44E3-9099-C40C66FF867C}">
                  <a14:compatExt spid="_x0000_s249030"/>
                </a:ext>
                <a:ext uri="{FF2B5EF4-FFF2-40B4-BE49-F238E27FC236}">
                  <a16:creationId xmlns:a16="http://schemas.microsoft.com/office/drawing/2014/main" id="{00000000-0008-0000-0100-0000C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1" name="CheckBox199" hidden="1">
              <a:extLst>
                <a:ext uri="{63B3BB69-23CF-44E3-9099-C40C66FF867C}">
                  <a14:compatExt spid="_x0000_s249031"/>
                </a:ext>
                <a:ext uri="{FF2B5EF4-FFF2-40B4-BE49-F238E27FC236}">
                  <a16:creationId xmlns:a16="http://schemas.microsoft.com/office/drawing/2014/main" id="{00000000-0008-0000-0100-0000C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32" name="CheckBox200" hidden="1">
              <a:extLst>
                <a:ext uri="{63B3BB69-23CF-44E3-9099-C40C66FF867C}">
                  <a14:compatExt spid="_x0000_s249032"/>
                </a:ext>
                <a:ext uri="{FF2B5EF4-FFF2-40B4-BE49-F238E27FC236}">
                  <a16:creationId xmlns:a16="http://schemas.microsoft.com/office/drawing/2014/main" id="{00000000-0008-0000-0100-0000C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3" name="CheckBox201" hidden="1">
              <a:extLst>
                <a:ext uri="{63B3BB69-23CF-44E3-9099-C40C66FF867C}">
                  <a14:compatExt spid="_x0000_s249033"/>
                </a:ext>
                <a:ext uri="{FF2B5EF4-FFF2-40B4-BE49-F238E27FC236}">
                  <a16:creationId xmlns:a16="http://schemas.microsoft.com/office/drawing/2014/main" id="{00000000-0008-0000-0100-0000C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4" name="CheckBox202" hidden="1">
              <a:extLst>
                <a:ext uri="{63B3BB69-23CF-44E3-9099-C40C66FF867C}">
                  <a14:compatExt spid="_x0000_s249034"/>
                </a:ext>
                <a:ext uri="{FF2B5EF4-FFF2-40B4-BE49-F238E27FC236}">
                  <a16:creationId xmlns:a16="http://schemas.microsoft.com/office/drawing/2014/main" id="{00000000-0008-0000-0100-0000C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5" name="CheckBox203" hidden="1">
              <a:extLst>
                <a:ext uri="{63B3BB69-23CF-44E3-9099-C40C66FF867C}">
                  <a14:compatExt spid="_x0000_s249035"/>
                </a:ext>
                <a:ext uri="{FF2B5EF4-FFF2-40B4-BE49-F238E27FC236}">
                  <a16:creationId xmlns:a16="http://schemas.microsoft.com/office/drawing/2014/main" id="{00000000-0008-0000-0100-0000C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6" name="CheckBox204" hidden="1">
              <a:extLst>
                <a:ext uri="{63B3BB69-23CF-44E3-9099-C40C66FF867C}">
                  <a14:compatExt spid="_x0000_s249036"/>
                </a:ext>
                <a:ext uri="{FF2B5EF4-FFF2-40B4-BE49-F238E27FC236}">
                  <a16:creationId xmlns:a16="http://schemas.microsoft.com/office/drawing/2014/main" id="{00000000-0008-0000-0100-0000C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7" name="CheckBox205" hidden="1">
              <a:extLst>
                <a:ext uri="{63B3BB69-23CF-44E3-9099-C40C66FF867C}">
                  <a14:compatExt spid="_x0000_s249037"/>
                </a:ext>
                <a:ext uri="{FF2B5EF4-FFF2-40B4-BE49-F238E27FC236}">
                  <a16:creationId xmlns:a16="http://schemas.microsoft.com/office/drawing/2014/main" id="{00000000-0008-0000-0100-0000C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8" name="CheckBox206" hidden="1">
              <a:extLst>
                <a:ext uri="{63B3BB69-23CF-44E3-9099-C40C66FF867C}">
                  <a14:compatExt spid="_x0000_s249038"/>
                </a:ext>
                <a:ext uri="{FF2B5EF4-FFF2-40B4-BE49-F238E27FC236}">
                  <a16:creationId xmlns:a16="http://schemas.microsoft.com/office/drawing/2014/main" id="{00000000-0008-0000-0100-0000C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39" name="CheckBox207" hidden="1">
              <a:extLst>
                <a:ext uri="{63B3BB69-23CF-44E3-9099-C40C66FF867C}">
                  <a14:compatExt spid="_x0000_s249039"/>
                </a:ext>
                <a:ext uri="{FF2B5EF4-FFF2-40B4-BE49-F238E27FC236}">
                  <a16:creationId xmlns:a16="http://schemas.microsoft.com/office/drawing/2014/main" id="{00000000-0008-0000-0100-0000C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0" name="CheckBox208" hidden="1">
              <a:extLst>
                <a:ext uri="{63B3BB69-23CF-44E3-9099-C40C66FF867C}">
                  <a14:compatExt spid="_x0000_s249040"/>
                </a:ext>
                <a:ext uri="{FF2B5EF4-FFF2-40B4-BE49-F238E27FC236}">
                  <a16:creationId xmlns:a16="http://schemas.microsoft.com/office/drawing/2014/main" id="{00000000-0008-0000-0100-0000D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1" name="CheckBox209" hidden="1">
              <a:extLst>
                <a:ext uri="{63B3BB69-23CF-44E3-9099-C40C66FF867C}">
                  <a14:compatExt spid="_x0000_s249041"/>
                </a:ext>
                <a:ext uri="{FF2B5EF4-FFF2-40B4-BE49-F238E27FC236}">
                  <a16:creationId xmlns:a16="http://schemas.microsoft.com/office/drawing/2014/main" id="{00000000-0008-0000-0100-0000D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2" name="CheckBox210" hidden="1">
              <a:extLst>
                <a:ext uri="{63B3BB69-23CF-44E3-9099-C40C66FF867C}">
                  <a14:compatExt spid="_x0000_s249042"/>
                </a:ext>
                <a:ext uri="{FF2B5EF4-FFF2-40B4-BE49-F238E27FC236}">
                  <a16:creationId xmlns:a16="http://schemas.microsoft.com/office/drawing/2014/main" id="{00000000-0008-0000-0100-0000D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3" name="CheckBox211" hidden="1">
              <a:extLst>
                <a:ext uri="{63B3BB69-23CF-44E3-9099-C40C66FF867C}">
                  <a14:compatExt spid="_x0000_s249043"/>
                </a:ext>
                <a:ext uri="{FF2B5EF4-FFF2-40B4-BE49-F238E27FC236}">
                  <a16:creationId xmlns:a16="http://schemas.microsoft.com/office/drawing/2014/main" id="{00000000-0008-0000-0100-0000D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4" name="CheckBox212" hidden="1">
              <a:extLst>
                <a:ext uri="{63B3BB69-23CF-44E3-9099-C40C66FF867C}">
                  <a14:compatExt spid="_x0000_s249044"/>
                </a:ext>
                <a:ext uri="{FF2B5EF4-FFF2-40B4-BE49-F238E27FC236}">
                  <a16:creationId xmlns:a16="http://schemas.microsoft.com/office/drawing/2014/main" id="{00000000-0008-0000-0100-0000D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5" name="CheckBox213" hidden="1">
              <a:extLst>
                <a:ext uri="{63B3BB69-23CF-44E3-9099-C40C66FF867C}">
                  <a14:compatExt spid="_x0000_s249045"/>
                </a:ext>
                <a:ext uri="{FF2B5EF4-FFF2-40B4-BE49-F238E27FC236}">
                  <a16:creationId xmlns:a16="http://schemas.microsoft.com/office/drawing/2014/main" id="{00000000-0008-0000-0100-0000D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6" name="CheckBox214" hidden="1">
              <a:extLst>
                <a:ext uri="{63B3BB69-23CF-44E3-9099-C40C66FF867C}">
                  <a14:compatExt spid="_x0000_s249046"/>
                </a:ext>
                <a:ext uri="{FF2B5EF4-FFF2-40B4-BE49-F238E27FC236}">
                  <a16:creationId xmlns:a16="http://schemas.microsoft.com/office/drawing/2014/main" id="{00000000-0008-0000-0100-0000D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7" name="CheckBox215" hidden="1">
              <a:extLst>
                <a:ext uri="{63B3BB69-23CF-44E3-9099-C40C66FF867C}">
                  <a14:compatExt spid="_x0000_s249047"/>
                </a:ext>
                <a:ext uri="{FF2B5EF4-FFF2-40B4-BE49-F238E27FC236}">
                  <a16:creationId xmlns:a16="http://schemas.microsoft.com/office/drawing/2014/main" id="{00000000-0008-0000-0100-0000D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8" name="CheckBox216" hidden="1">
              <a:extLst>
                <a:ext uri="{63B3BB69-23CF-44E3-9099-C40C66FF867C}">
                  <a14:compatExt spid="_x0000_s249048"/>
                </a:ext>
                <a:ext uri="{FF2B5EF4-FFF2-40B4-BE49-F238E27FC236}">
                  <a16:creationId xmlns:a16="http://schemas.microsoft.com/office/drawing/2014/main" id="{00000000-0008-0000-0100-0000D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49" name="CheckBox217" hidden="1">
              <a:extLst>
                <a:ext uri="{63B3BB69-23CF-44E3-9099-C40C66FF867C}">
                  <a14:compatExt spid="_x0000_s249049"/>
                </a:ext>
                <a:ext uri="{FF2B5EF4-FFF2-40B4-BE49-F238E27FC236}">
                  <a16:creationId xmlns:a16="http://schemas.microsoft.com/office/drawing/2014/main" id="{00000000-0008-0000-0100-0000D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0" name="CheckBox218" hidden="1">
              <a:extLst>
                <a:ext uri="{63B3BB69-23CF-44E3-9099-C40C66FF867C}">
                  <a14:compatExt spid="_x0000_s249050"/>
                </a:ext>
                <a:ext uri="{FF2B5EF4-FFF2-40B4-BE49-F238E27FC236}">
                  <a16:creationId xmlns:a16="http://schemas.microsoft.com/office/drawing/2014/main" id="{00000000-0008-0000-0100-0000D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1" name="CheckBox219" hidden="1">
              <a:extLst>
                <a:ext uri="{63B3BB69-23CF-44E3-9099-C40C66FF867C}">
                  <a14:compatExt spid="_x0000_s249051"/>
                </a:ext>
                <a:ext uri="{FF2B5EF4-FFF2-40B4-BE49-F238E27FC236}">
                  <a16:creationId xmlns:a16="http://schemas.microsoft.com/office/drawing/2014/main" id="{00000000-0008-0000-0100-0000D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2" name="CheckBox220" hidden="1">
              <a:extLst>
                <a:ext uri="{63B3BB69-23CF-44E3-9099-C40C66FF867C}">
                  <a14:compatExt spid="_x0000_s249052"/>
                </a:ext>
                <a:ext uri="{FF2B5EF4-FFF2-40B4-BE49-F238E27FC236}">
                  <a16:creationId xmlns:a16="http://schemas.microsoft.com/office/drawing/2014/main" id="{00000000-0008-0000-0100-0000D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3" name="CheckBox221" hidden="1">
              <a:extLst>
                <a:ext uri="{63B3BB69-23CF-44E3-9099-C40C66FF867C}">
                  <a14:compatExt spid="_x0000_s249053"/>
                </a:ext>
                <a:ext uri="{FF2B5EF4-FFF2-40B4-BE49-F238E27FC236}">
                  <a16:creationId xmlns:a16="http://schemas.microsoft.com/office/drawing/2014/main" id="{00000000-0008-0000-0100-0000D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4" name="CheckBox222" hidden="1">
              <a:extLst>
                <a:ext uri="{63B3BB69-23CF-44E3-9099-C40C66FF867C}">
                  <a14:compatExt spid="_x0000_s249054"/>
                </a:ext>
                <a:ext uri="{FF2B5EF4-FFF2-40B4-BE49-F238E27FC236}">
                  <a16:creationId xmlns:a16="http://schemas.microsoft.com/office/drawing/2014/main" id="{00000000-0008-0000-0100-0000D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5" name="CheckBox223" hidden="1">
              <a:extLst>
                <a:ext uri="{63B3BB69-23CF-44E3-9099-C40C66FF867C}">
                  <a14:compatExt spid="_x0000_s249055"/>
                </a:ext>
                <a:ext uri="{FF2B5EF4-FFF2-40B4-BE49-F238E27FC236}">
                  <a16:creationId xmlns:a16="http://schemas.microsoft.com/office/drawing/2014/main" id="{00000000-0008-0000-0100-0000D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6" name="CheckBox224" hidden="1">
              <a:extLst>
                <a:ext uri="{63B3BB69-23CF-44E3-9099-C40C66FF867C}">
                  <a14:compatExt spid="_x0000_s249056"/>
                </a:ext>
                <a:ext uri="{FF2B5EF4-FFF2-40B4-BE49-F238E27FC236}">
                  <a16:creationId xmlns:a16="http://schemas.microsoft.com/office/drawing/2014/main" id="{00000000-0008-0000-0100-0000E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7" name="CheckBox225" hidden="1">
              <a:extLst>
                <a:ext uri="{63B3BB69-23CF-44E3-9099-C40C66FF867C}">
                  <a14:compatExt spid="_x0000_s249057"/>
                </a:ext>
                <a:ext uri="{FF2B5EF4-FFF2-40B4-BE49-F238E27FC236}">
                  <a16:creationId xmlns:a16="http://schemas.microsoft.com/office/drawing/2014/main" id="{00000000-0008-0000-0100-0000E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8" name="CheckBox226" hidden="1">
              <a:extLst>
                <a:ext uri="{63B3BB69-23CF-44E3-9099-C40C66FF867C}">
                  <a14:compatExt spid="_x0000_s249058"/>
                </a:ext>
                <a:ext uri="{FF2B5EF4-FFF2-40B4-BE49-F238E27FC236}">
                  <a16:creationId xmlns:a16="http://schemas.microsoft.com/office/drawing/2014/main" id="{00000000-0008-0000-0100-0000E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59" name="CheckBox227" hidden="1">
              <a:extLst>
                <a:ext uri="{63B3BB69-23CF-44E3-9099-C40C66FF867C}">
                  <a14:compatExt spid="_x0000_s249059"/>
                </a:ext>
                <a:ext uri="{FF2B5EF4-FFF2-40B4-BE49-F238E27FC236}">
                  <a16:creationId xmlns:a16="http://schemas.microsoft.com/office/drawing/2014/main" id="{00000000-0008-0000-0100-0000E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0" name="CheckBox228" hidden="1">
              <a:extLst>
                <a:ext uri="{63B3BB69-23CF-44E3-9099-C40C66FF867C}">
                  <a14:compatExt spid="_x0000_s249060"/>
                </a:ext>
                <a:ext uri="{FF2B5EF4-FFF2-40B4-BE49-F238E27FC236}">
                  <a16:creationId xmlns:a16="http://schemas.microsoft.com/office/drawing/2014/main" id="{00000000-0008-0000-0100-0000E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1" name="CheckBox229" hidden="1">
              <a:extLst>
                <a:ext uri="{63B3BB69-23CF-44E3-9099-C40C66FF867C}">
                  <a14:compatExt spid="_x0000_s249061"/>
                </a:ext>
                <a:ext uri="{FF2B5EF4-FFF2-40B4-BE49-F238E27FC236}">
                  <a16:creationId xmlns:a16="http://schemas.microsoft.com/office/drawing/2014/main" id="{00000000-0008-0000-0100-0000E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2" name="CheckBox230" hidden="1">
              <a:extLst>
                <a:ext uri="{63B3BB69-23CF-44E3-9099-C40C66FF867C}">
                  <a14:compatExt spid="_x0000_s249062"/>
                </a:ext>
                <a:ext uri="{FF2B5EF4-FFF2-40B4-BE49-F238E27FC236}">
                  <a16:creationId xmlns:a16="http://schemas.microsoft.com/office/drawing/2014/main" id="{00000000-0008-0000-0100-0000E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63" name="CheckBox231" hidden="1">
              <a:extLst>
                <a:ext uri="{63B3BB69-23CF-44E3-9099-C40C66FF867C}">
                  <a14:compatExt spid="_x0000_s249063"/>
                </a:ext>
                <a:ext uri="{FF2B5EF4-FFF2-40B4-BE49-F238E27FC236}">
                  <a16:creationId xmlns:a16="http://schemas.microsoft.com/office/drawing/2014/main" id="{00000000-0008-0000-0100-0000E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4" name="CheckBox232" hidden="1">
              <a:extLst>
                <a:ext uri="{63B3BB69-23CF-44E3-9099-C40C66FF867C}">
                  <a14:compatExt spid="_x0000_s249064"/>
                </a:ext>
                <a:ext uri="{FF2B5EF4-FFF2-40B4-BE49-F238E27FC236}">
                  <a16:creationId xmlns:a16="http://schemas.microsoft.com/office/drawing/2014/main" id="{00000000-0008-0000-0100-0000E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5" name="CheckBox233" hidden="1">
              <a:extLst>
                <a:ext uri="{63B3BB69-23CF-44E3-9099-C40C66FF867C}">
                  <a14:compatExt spid="_x0000_s249065"/>
                </a:ext>
                <a:ext uri="{FF2B5EF4-FFF2-40B4-BE49-F238E27FC236}">
                  <a16:creationId xmlns:a16="http://schemas.microsoft.com/office/drawing/2014/main" id="{00000000-0008-0000-0100-0000E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6" name="CheckBox234" hidden="1">
              <a:extLst>
                <a:ext uri="{63B3BB69-23CF-44E3-9099-C40C66FF867C}">
                  <a14:compatExt spid="_x0000_s249066"/>
                </a:ext>
                <a:ext uri="{FF2B5EF4-FFF2-40B4-BE49-F238E27FC236}">
                  <a16:creationId xmlns:a16="http://schemas.microsoft.com/office/drawing/2014/main" id="{00000000-0008-0000-0100-0000E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7" name="CheckBox235" hidden="1">
              <a:extLst>
                <a:ext uri="{63B3BB69-23CF-44E3-9099-C40C66FF867C}">
                  <a14:compatExt spid="_x0000_s249067"/>
                </a:ext>
                <a:ext uri="{FF2B5EF4-FFF2-40B4-BE49-F238E27FC236}">
                  <a16:creationId xmlns:a16="http://schemas.microsoft.com/office/drawing/2014/main" id="{00000000-0008-0000-0100-0000E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8" name="CheckBox236" hidden="1">
              <a:extLst>
                <a:ext uri="{63B3BB69-23CF-44E3-9099-C40C66FF867C}">
                  <a14:compatExt spid="_x0000_s249068"/>
                </a:ext>
                <a:ext uri="{FF2B5EF4-FFF2-40B4-BE49-F238E27FC236}">
                  <a16:creationId xmlns:a16="http://schemas.microsoft.com/office/drawing/2014/main" id="{00000000-0008-0000-0100-0000E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69" name="CheckBox237" hidden="1">
              <a:extLst>
                <a:ext uri="{63B3BB69-23CF-44E3-9099-C40C66FF867C}">
                  <a14:compatExt spid="_x0000_s249069"/>
                </a:ext>
                <a:ext uri="{FF2B5EF4-FFF2-40B4-BE49-F238E27FC236}">
                  <a16:creationId xmlns:a16="http://schemas.microsoft.com/office/drawing/2014/main" id="{00000000-0008-0000-0100-0000E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70" name="CheckBox238" hidden="1">
              <a:extLst>
                <a:ext uri="{63B3BB69-23CF-44E3-9099-C40C66FF867C}">
                  <a14:compatExt spid="_x0000_s249070"/>
                </a:ext>
                <a:ext uri="{FF2B5EF4-FFF2-40B4-BE49-F238E27FC236}">
                  <a16:creationId xmlns:a16="http://schemas.microsoft.com/office/drawing/2014/main" id="{00000000-0008-0000-0100-0000E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33</xdr:row>
          <xdr:rowOff>12700</xdr:rowOff>
        </xdr:to>
        <xdr:sp macro="" textlink="">
          <xdr:nvSpPr>
            <xdr:cNvPr id="249071" name="CheckBox239" hidden="1">
              <a:extLst>
                <a:ext uri="{63B3BB69-23CF-44E3-9099-C40C66FF867C}">
                  <a14:compatExt spid="_x0000_s249071"/>
                </a:ext>
                <a:ext uri="{FF2B5EF4-FFF2-40B4-BE49-F238E27FC236}">
                  <a16:creationId xmlns:a16="http://schemas.microsoft.com/office/drawing/2014/main" id="{00000000-0008-0000-0100-0000E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33</xdr:row>
          <xdr:rowOff>12700</xdr:rowOff>
        </xdr:to>
        <xdr:sp macro="" textlink="">
          <xdr:nvSpPr>
            <xdr:cNvPr id="249072" name="CheckBox240" hidden="1">
              <a:extLst>
                <a:ext uri="{63B3BB69-23CF-44E3-9099-C40C66FF867C}">
                  <a14:compatExt spid="_x0000_s249072"/>
                </a:ext>
                <a:ext uri="{FF2B5EF4-FFF2-40B4-BE49-F238E27FC236}">
                  <a16:creationId xmlns:a16="http://schemas.microsoft.com/office/drawing/2014/main" id="{00000000-0008-0000-0100-0000F0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32</xdr:row>
          <xdr:rowOff>0</xdr:rowOff>
        </xdr:to>
        <xdr:sp macro="" textlink="">
          <xdr:nvSpPr>
            <xdr:cNvPr id="249073" name="CheckBox241" hidden="1">
              <a:extLst>
                <a:ext uri="{63B3BB69-23CF-44E3-9099-C40C66FF867C}">
                  <a14:compatExt spid="_x0000_s249073"/>
                </a:ext>
                <a:ext uri="{FF2B5EF4-FFF2-40B4-BE49-F238E27FC236}">
                  <a16:creationId xmlns:a16="http://schemas.microsoft.com/office/drawing/2014/main" id="{00000000-0008-0000-0100-0000F1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4" name="CheckBox242" hidden="1">
              <a:extLst>
                <a:ext uri="{63B3BB69-23CF-44E3-9099-C40C66FF867C}">
                  <a14:compatExt spid="_x0000_s249074"/>
                </a:ext>
                <a:ext uri="{FF2B5EF4-FFF2-40B4-BE49-F238E27FC236}">
                  <a16:creationId xmlns:a16="http://schemas.microsoft.com/office/drawing/2014/main" id="{00000000-0008-0000-0100-0000F2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5" name="CheckBox243" hidden="1">
              <a:extLst>
                <a:ext uri="{63B3BB69-23CF-44E3-9099-C40C66FF867C}">
                  <a14:compatExt spid="_x0000_s249075"/>
                </a:ext>
                <a:ext uri="{FF2B5EF4-FFF2-40B4-BE49-F238E27FC236}">
                  <a16:creationId xmlns:a16="http://schemas.microsoft.com/office/drawing/2014/main" id="{00000000-0008-0000-0100-0000F3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6" name="CheckBox244" hidden="1">
              <a:extLst>
                <a:ext uri="{63B3BB69-23CF-44E3-9099-C40C66FF867C}">
                  <a14:compatExt spid="_x0000_s249076"/>
                </a:ext>
                <a:ext uri="{FF2B5EF4-FFF2-40B4-BE49-F238E27FC236}">
                  <a16:creationId xmlns:a16="http://schemas.microsoft.com/office/drawing/2014/main" id="{00000000-0008-0000-0100-0000F4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7" name="CheckBox245" hidden="1">
              <a:extLst>
                <a:ext uri="{63B3BB69-23CF-44E3-9099-C40C66FF867C}">
                  <a14:compatExt spid="_x0000_s249077"/>
                </a:ext>
                <a:ext uri="{FF2B5EF4-FFF2-40B4-BE49-F238E27FC236}">
                  <a16:creationId xmlns:a16="http://schemas.microsoft.com/office/drawing/2014/main" id="{00000000-0008-0000-0100-0000F5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8" name="CheckBox246" hidden="1">
              <a:extLst>
                <a:ext uri="{63B3BB69-23CF-44E3-9099-C40C66FF867C}">
                  <a14:compatExt spid="_x0000_s249078"/>
                </a:ext>
                <a:ext uri="{FF2B5EF4-FFF2-40B4-BE49-F238E27FC236}">
                  <a16:creationId xmlns:a16="http://schemas.microsoft.com/office/drawing/2014/main" id="{00000000-0008-0000-0100-0000F6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79" name="CheckBox247" hidden="1">
              <a:extLst>
                <a:ext uri="{63B3BB69-23CF-44E3-9099-C40C66FF867C}">
                  <a14:compatExt spid="_x0000_s249079"/>
                </a:ext>
                <a:ext uri="{FF2B5EF4-FFF2-40B4-BE49-F238E27FC236}">
                  <a16:creationId xmlns:a16="http://schemas.microsoft.com/office/drawing/2014/main" id="{00000000-0008-0000-0100-0000F7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0" name="CheckBox248" hidden="1">
              <a:extLst>
                <a:ext uri="{63B3BB69-23CF-44E3-9099-C40C66FF867C}">
                  <a14:compatExt spid="_x0000_s249080"/>
                </a:ext>
                <a:ext uri="{FF2B5EF4-FFF2-40B4-BE49-F238E27FC236}">
                  <a16:creationId xmlns:a16="http://schemas.microsoft.com/office/drawing/2014/main" id="{00000000-0008-0000-0100-0000F8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1" name="CheckBox249" hidden="1">
              <a:extLst>
                <a:ext uri="{63B3BB69-23CF-44E3-9099-C40C66FF867C}">
                  <a14:compatExt spid="_x0000_s249081"/>
                </a:ext>
                <a:ext uri="{FF2B5EF4-FFF2-40B4-BE49-F238E27FC236}">
                  <a16:creationId xmlns:a16="http://schemas.microsoft.com/office/drawing/2014/main" id="{00000000-0008-0000-0100-0000F9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2" name="CheckBox250" hidden="1">
              <a:extLst>
                <a:ext uri="{63B3BB69-23CF-44E3-9099-C40C66FF867C}">
                  <a14:compatExt spid="_x0000_s249082"/>
                </a:ext>
                <a:ext uri="{FF2B5EF4-FFF2-40B4-BE49-F238E27FC236}">
                  <a16:creationId xmlns:a16="http://schemas.microsoft.com/office/drawing/2014/main" id="{00000000-0008-0000-0100-0000FA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3" name="CheckBox251" hidden="1">
              <a:extLst>
                <a:ext uri="{63B3BB69-23CF-44E3-9099-C40C66FF867C}">
                  <a14:compatExt spid="_x0000_s249083"/>
                </a:ext>
                <a:ext uri="{FF2B5EF4-FFF2-40B4-BE49-F238E27FC236}">
                  <a16:creationId xmlns:a16="http://schemas.microsoft.com/office/drawing/2014/main" id="{00000000-0008-0000-0100-0000FB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4" name="CheckBox252" hidden="1">
              <a:extLst>
                <a:ext uri="{63B3BB69-23CF-44E3-9099-C40C66FF867C}">
                  <a14:compatExt spid="_x0000_s249084"/>
                </a:ext>
                <a:ext uri="{FF2B5EF4-FFF2-40B4-BE49-F238E27FC236}">
                  <a16:creationId xmlns:a16="http://schemas.microsoft.com/office/drawing/2014/main" id="{00000000-0008-0000-0100-0000FC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5" name="CheckBox253" hidden="1">
              <a:extLst>
                <a:ext uri="{63B3BB69-23CF-44E3-9099-C40C66FF867C}">
                  <a14:compatExt spid="_x0000_s249085"/>
                </a:ext>
                <a:ext uri="{FF2B5EF4-FFF2-40B4-BE49-F238E27FC236}">
                  <a16:creationId xmlns:a16="http://schemas.microsoft.com/office/drawing/2014/main" id="{00000000-0008-0000-0100-0000FD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6" name="CheckBox254" hidden="1">
              <a:extLst>
                <a:ext uri="{63B3BB69-23CF-44E3-9099-C40C66FF867C}">
                  <a14:compatExt spid="_x0000_s249086"/>
                </a:ext>
                <a:ext uri="{FF2B5EF4-FFF2-40B4-BE49-F238E27FC236}">
                  <a16:creationId xmlns:a16="http://schemas.microsoft.com/office/drawing/2014/main" id="{00000000-0008-0000-0100-0000FE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7" name="CheckBox255" hidden="1">
              <a:extLst>
                <a:ext uri="{63B3BB69-23CF-44E3-9099-C40C66FF867C}">
                  <a14:compatExt spid="_x0000_s249087"/>
                </a:ext>
                <a:ext uri="{FF2B5EF4-FFF2-40B4-BE49-F238E27FC236}">
                  <a16:creationId xmlns:a16="http://schemas.microsoft.com/office/drawing/2014/main" id="{00000000-0008-0000-0100-0000FFCC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8" name="CheckBox256" hidden="1">
              <a:extLst>
                <a:ext uri="{63B3BB69-23CF-44E3-9099-C40C66FF867C}">
                  <a14:compatExt spid="_x0000_s249088"/>
                </a:ext>
                <a:ext uri="{FF2B5EF4-FFF2-40B4-BE49-F238E27FC236}">
                  <a16:creationId xmlns:a16="http://schemas.microsoft.com/office/drawing/2014/main" id="{00000000-0008-0000-0100-000000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89" name="CheckBox257" hidden="1">
              <a:extLst>
                <a:ext uri="{63B3BB69-23CF-44E3-9099-C40C66FF867C}">
                  <a14:compatExt spid="_x0000_s249089"/>
                </a:ext>
                <a:ext uri="{FF2B5EF4-FFF2-40B4-BE49-F238E27FC236}">
                  <a16:creationId xmlns:a16="http://schemas.microsoft.com/office/drawing/2014/main" id="{00000000-0008-0000-0100-000001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0" name="CheckBox258" hidden="1">
              <a:extLst>
                <a:ext uri="{63B3BB69-23CF-44E3-9099-C40C66FF867C}">
                  <a14:compatExt spid="_x0000_s249090"/>
                </a:ext>
                <a:ext uri="{FF2B5EF4-FFF2-40B4-BE49-F238E27FC236}">
                  <a16:creationId xmlns:a16="http://schemas.microsoft.com/office/drawing/2014/main" id="{00000000-0008-0000-0100-000002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1" name="CheckBox259" hidden="1">
              <a:extLst>
                <a:ext uri="{63B3BB69-23CF-44E3-9099-C40C66FF867C}">
                  <a14:compatExt spid="_x0000_s249091"/>
                </a:ext>
                <a:ext uri="{FF2B5EF4-FFF2-40B4-BE49-F238E27FC236}">
                  <a16:creationId xmlns:a16="http://schemas.microsoft.com/office/drawing/2014/main" id="{00000000-0008-0000-0100-000003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2" name="CheckBox260" hidden="1">
              <a:extLst>
                <a:ext uri="{63B3BB69-23CF-44E3-9099-C40C66FF867C}">
                  <a14:compatExt spid="_x0000_s249092"/>
                </a:ext>
                <a:ext uri="{FF2B5EF4-FFF2-40B4-BE49-F238E27FC236}">
                  <a16:creationId xmlns:a16="http://schemas.microsoft.com/office/drawing/2014/main" id="{00000000-0008-0000-0100-000004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3" name="CheckBox261" hidden="1">
              <a:extLst>
                <a:ext uri="{63B3BB69-23CF-44E3-9099-C40C66FF867C}">
                  <a14:compatExt spid="_x0000_s249093"/>
                </a:ext>
                <a:ext uri="{FF2B5EF4-FFF2-40B4-BE49-F238E27FC236}">
                  <a16:creationId xmlns:a16="http://schemas.microsoft.com/office/drawing/2014/main" id="{00000000-0008-0000-0100-000005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609600</xdr:colOff>
          <xdr:row>31</xdr:row>
          <xdr:rowOff>0</xdr:rowOff>
        </xdr:from>
        <xdr:to>
          <xdr:col>4</xdr:col>
          <xdr:colOff>762000</xdr:colOff>
          <xdr:row>31</xdr:row>
          <xdr:rowOff>152400</xdr:rowOff>
        </xdr:to>
        <xdr:sp macro="" textlink="">
          <xdr:nvSpPr>
            <xdr:cNvPr id="249094" name="CheckBox262" hidden="1">
              <a:extLst>
                <a:ext uri="{63B3BB69-23CF-44E3-9099-C40C66FF867C}">
                  <a14:compatExt spid="_x0000_s249094"/>
                </a:ext>
                <a:ext uri="{FF2B5EF4-FFF2-40B4-BE49-F238E27FC236}">
                  <a16:creationId xmlns:a16="http://schemas.microsoft.com/office/drawing/2014/main" id="{00000000-0008-0000-0100-000006CD03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264" name="image03.jpg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58" y="266700"/>
          <a:ext cx="1081768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1061358</xdr:colOff>
      <xdr:row>1</xdr:row>
      <xdr:rowOff>95250</xdr:rowOff>
    </xdr:from>
    <xdr:to>
      <xdr:col>1</xdr:col>
      <xdr:colOff>885826</xdr:colOff>
      <xdr:row>6</xdr:row>
      <xdr:rowOff>209550</xdr:rowOff>
    </xdr:to>
    <xdr:pic>
      <xdr:nvPicPr>
        <xdr:cNvPr id="2" name="image03.jpg">
          <a:extLst>
            <a:ext uri="{FF2B5EF4-FFF2-40B4-BE49-F238E27FC236}">
              <a16:creationId xmlns:a16="http://schemas.microsoft.com/office/drawing/2014/main" id="{3B1D69E5-29FA-4253-A305-3DBE8A232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08" y="285750"/>
          <a:ext cx="884918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083" name="Chart 2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2084" name="Chart 6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2085" name="Chart 7">
          <a:extLst>
            <a:ext uri="{FF2B5EF4-FFF2-40B4-BE49-F238E27FC236}">
              <a16:creationId xmlns:a16="http://schemas.microsoft.com/office/drawing/2014/main" id="{00000000-0008-0000-0300-00002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2086" name="Chart 8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2087" name="Chart 9">
          <a:extLst>
            <a:ext uri="{FF2B5EF4-FFF2-40B4-BE49-F238E27FC236}">
              <a16:creationId xmlns:a16="http://schemas.microsoft.com/office/drawing/2014/main" id="{00000000-0008-0000-0300-00002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21</xdr:row>
      <xdr:rowOff>152400</xdr:rowOff>
    </xdr:from>
    <xdr:to>
      <xdr:col>6</xdr:col>
      <xdr:colOff>28575</xdr:colOff>
      <xdr:row>37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1838325</xdr:colOff>
      <xdr:row>12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9</xdr:col>
      <xdr:colOff>1828800</xdr:colOff>
      <xdr:row>21</xdr:row>
      <xdr:rowOff>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9</xdr:col>
      <xdr:colOff>1838325</xdr:colOff>
      <xdr:row>33</xdr:row>
      <xdr:rowOff>133350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11</xdr:col>
      <xdr:colOff>28575</xdr:colOff>
      <xdr:row>197</xdr:row>
      <xdr:rowOff>57150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1.xml"/><Relationship Id="rId21" Type="http://schemas.openxmlformats.org/officeDocument/2006/relationships/control" Target="../activeX/activeX16.xml"/><Relationship Id="rId42" Type="http://schemas.openxmlformats.org/officeDocument/2006/relationships/control" Target="../activeX/activeX37.xml"/><Relationship Id="rId63" Type="http://schemas.openxmlformats.org/officeDocument/2006/relationships/control" Target="../activeX/activeX58.xml"/><Relationship Id="rId84" Type="http://schemas.openxmlformats.org/officeDocument/2006/relationships/control" Target="../activeX/activeX78.xml"/><Relationship Id="rId138" Type="http://schemas.openxmlformats.org/officeDocument/2006/relationships/control" Target="../activeX/activeX132.xml"/><Relationship Id="rId159" Type="http://schemas.openxmlformats.org/officeDocument/2006/relationships/control" Target="../activeX/activeX153.xml"/><Relationship Id="rId170" Type="http://schemas.openxmlformats.org/officeDocument/2006/relationships/control" Target="../activeX/activeX164.xml"/><Relationship Id="rId191" Type="http://schemas.openxmlformats.org/officeDocument/2006/relationships/control" Target="../activeX/activeX185.xml"/><Relationship Id="rId205" Type="http://schemas.openxmlformats.org/officeDocument/2006/relationships/control" Target="../activeX/activeX199.xml"/><Relationship Id="rId226" Type="http://schemas.openxmlformats.org/officeDocument/2006/relationships/control" Target="../activeX/activeX219.xml"/><Relationship Id="rId247" Type="http://schemas.openxmlformats.org/officeDocument/2006/relationships/image" Target="../media/image5.emf"/><Relationship Id="rId107" Type="http://schemas.openxmlformats.org/officeDocument/2006/relationships/control" Target="../activeX/activeX101.xml"/><Relationship Id="rId268" Type="http://schemas.openxmlformats.org/officeDocument/2006/relationships/control" Target="../activeX/activeX260.xml"/><Relationship Id="rId11" Type="http://schemas.openxmlformats.org/officeDocument/2006/relationships/control" Target="../activeX/activeX6.xml"/><Relationship Id="rId32" Type="http://schemas.openxmlformats.org/officeDocument/2006/relationships/control" Target="../activeX/activeX27.xml"/><Relationship Id="rId53" Type="http://schemas.openxmlformats.org/officeDocument/2006/relationships/control" Target="../activeX/activeX48.xml"/><Relationship Id="rId74" Type="http://schemas.openxmlformats.org/officeDocument/2006/relationships/control" Target="../activeX/activeX69.xml"/><Relationship Id="rId128" Type="http://schemas.openxmlformats.org/officeDocument/2006/relationships/control" Target="../activeX/activeX122.xml"/><Relationship Id="rId149" Type="http://schemas.openxmlformats.org/officeDocument/2006/relationships/control" Target="../activeX/activeX143.xml"/><Relationship Id="rId5" Type="http://schemas.openxmlformats.org/officeDocument/2006/relationships/image" Target="../media/image1.emf"/><Relationship Id="rId95" Type="http://schemas.openxmlformats.org/officeDocument/2006/relationships/control" Target="../activeX/activeX89.xml"/><Relationship Id="rId160" Type="http://schemas.openxmlformats.org/officeDocument/2006/relationships/control" Target="../activeX/activeX154.xml"/><Relationship Id="rId181" Type="http://schemas.openxmlformats.org/officeDocument/2006/relationships/control" Target="../activeX/activeX175.xml"/><Relationship Id="rId216" Type="http://schemas.openxmlformats.org/officeDocument/2006/relationships/control" Target="../activeX/activeX209.xml"/><Relationship Id="rId237" Type="http://schemas.openxmlformats.org/officeDocument/2006/relationships/control" Target="../activeX/activeX230.xml"/><Relationship Id="rId258" Type="http://schemas.openxmlformats.org/officeDocument/2006/relationships/control" Target="../activeX/activeX250.xml"/><Relationship Id="rId22" Type="http://schemas.openxmlformats.org/officeDocument/2006/relationships/control" Target="../activeX/activeX17.xml"/><Relationship Id="rId43" Type="http://schemas.openxmlformats.org/officeDocument/2006/relationships/control" Target="../activeX/activeX38.xml"/><Relationship Id="rId64" Type="http://schemas.openxmlformats.org/officeDocument/2006/relationships/control" Target="../activeX/activeX59.xml"/><Relationship Id="rId118" Type="http://schemas.openxmlformats.org/officeDocument/2006/relationships/control" Target="../activeX/activeX112.xml"/><Relationship Id="rId139" Type="http://schemas.openxmlformats.org/officeDocument/2006/relationships/control" Target="../activeX/activeX133.xml"/><Relationship Id="rId85" Type="http://schemas.openxmlformats.org/officeDocument/2006/relationships/control" Target="../activeX/activeX79.xml"/><Relationship Id="rId150" Type="http://schemas.openxmlformats.org/officeDocument/2006/relationships/control" Target="../activeX/activeX144.xml"/><Relationship Id="rId171" Type="http://schemas.openxmlformats.org/officeDocument/2006/relationships/control" Target="../activeX/activeX165.xml"/><Relationship Id="rId192" Type="http://schemas.openxmlformats.org/officeDocument/2006/relationships/control" Target="../activeX/activeX186.xml"/><Relationship Id="rId206" Type="http://schemas.openxmlformats.org/officeDocument/2006/relationships/control" Target="../activeX/activeX200.xml"/><Relationship Id="rId227" Type="http://schemas.openxmlformats.org/officeDocument/2006/relationships/control" Target="../activeX/activeX220.xml"/><Relationship Id="rId248" Type="http://schemas.openxmlformats.org/officeDocument/2006/relationships/control" Target="../activeX/activeX240.xml"/><Relationship Id="rId269" Type="http://schemas.openxmlformats.org/officeDocument/2006/relationships/control" Target="../activeX/activeX261.xml"/><Relationship Id="rId12" Type="http://schemas.openxmlformats.org/officeDocument/2006/relationships/control" Target="../activeX/activeX7.xml"/><Relationship Id="rId33" Type="http://schemas.openxmlformats.org/officeDocument/2006/relationships/control" Target="../activeX/activeX28.xml"/><Relationship Id="rId108" Type="http://schemas.openxmlformats.org/officeDocument/2006/relationships/control" Target="../activeX/activeX102.xml"/><Relationship Id="rId129" Type="http://schemas.openxmlformats.org/officeDocument/2006/relationships/control" Target="../activeX/activeX123.xml"/><Relationship Id="rId54" Type="http://schemas.openxmlformats.org/officeDocument/2006/relationships/control" Target="../activeX/activeX49.xml"/><Relationship Id="rId75" Type="http://schemas.openxmlformats.org/officeDocument/2006/relationships/control" Target="../activeX/activeX70.xml"/><Relationship Id="rId96" Type="http://schemas.openxmlformats.org/officeDocument/2006/relationships/control" Target="../activeX/activeX90.xml"/><Relationship Id="rId140" Type="http://schemas.openxmlformats.org/officeDocument/2006/relationships/control" Target="../activeX/activeX134.xml"/><Relationship Id="rId161" Type="http://schemas.openxmlformats.org/officeDocument/2006/relationships/control" Target="../activeX/activeX155.xml"/><Relationship Id="rId182" Type="http://schemas.openxmlformats.org/officeDocument/2006/relationships/control" Target="../activeX/activeX176.xml"/><Relationship Id="rId217" Type="http://schemas.openxmlformats.org/officeDocument/2006/relationships/control" Target="../activeX/activeX210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1.xml"/><Relationship Id="rId259" Type="http://schemas.openxmlformats.org/officeDocument/2006/relationships/control" Target="../activeX/activeX251.xml"/><Relationship Id="rId23" Type="http://schemas.openxmlformats.org/officeDocument/2006/relationships/control" Target="../activeX/activeX18.xml"/><Relationship Id="rId119" Type="http://schemas.openxmlformats.org/officeDocument/2006/relationships/control" Target="../activeX/activeX113.xml"/><Relationship Id="rId270" Type="http://schemas.openxmlformats.org/officeDocument/2006/relationships/control" Target="../activeX/activeX262.xml"/><Relationship Id="rId44" Type="http://schemas.openxmlformats.org/officeDocument/2006/relationships/control" Target="../activeX/activeX39.xml"/><Relationship Id="rId60" Type="http://schemas.openxmlformats.org/officeDocument/2006/relationships/control" Target="../activeX/activeX55.xml"/><Relationship Id="rId65" Type="http://schemas.openxmlformats.org/officeDocument/2006/relationships/control" Target="../activeX/activeX60.xml"/><Relationship Id="rId81" Type="http://schemas.openxmlformats.org/officeDocument/2006/relationships/control" Target="../activeX/activeX75.xml"/><Relationship Id="rId86" Type="http://schemas.openxmlformats.org/officeDocument/2006/relationships/control" Target="../activeX/activeX80.xml"/><Relationship Id="rId130" Type="http://schemas.openxmlformats.org/officeDocument/2006/relationships/control" Target="../activeX/activeX124.xml"/><Relationship Id="rId135" Type="http://schemas.openxmlformats.org/officeDocument/2006/relationships/control" Target="../activeX/activeX129.xml"/><Relationship Id="rId151" Type="http://schemas.openxmlformats.org/officeDocument/2006/relationships/control" Target="../activeX/activeX145.xml"/><Relationship Id="rId156" Type="http://schemas.openxmlformats.org/officeDocument/2006/relationships/control" Target="../activeX/activeX150.xml"/><Relationship Id="rId177" Type="http://schemas.openxmlformats.org/officeDocument/2006/relationships/control" Target="../activeX/activeX171.xml"/><Relationship Id="rId198" Type="http://schemas.openxmlformats.org/officeDocument/2006/relationships/control" Target="../activeX/activeX192.xml"/><Relationship Id="rId172" Type="http://schemas.openxmlformats.org/officeDocument/2006/relationships/control" Target="../activeX/activeX166.xml"/><Relationship Id="rId193" Type="http://schemas.openxmlformats.org/officeDocument/2006/relationships/control" Target="../activeX/activeX187.xml"/><Relationship Id="rId202" Type="http://schemas.openxmlformats.org/officeDocument/2006/relationships/control" Target="../activeX/activeX196.xml"/><Relationship Id="rId207" Type="http://schemas.openxmlformats.org/officeDocument/2006/relationships/image" Target="../media/image4.emf"/><Relationship Id="rId223" Type="http://schemas.openxmlformats.org/officeDocument/2006/relationships/control" Target="../activeX/activeX216.xml"/><Relationship Id="rId228" Type="http://schemas.openxmlformats.org/officeDocument/2006/relationships/control" Target="../activeX/activeX221.xml"/><Relationship Id="rId244" Type="http://schemas.openxmlformats.org/officeDocument/2006/relationships/control" Target="../activeX/activeX237.xml"/><Relationship Id="rId249" Type="http://schemas.openxmlformats.org/officeDocument/2006/relationships/control" Target="../activeX/activeX241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39" Type="http://schemas.openxmlformats.org/officeDocument/2006/relationships/control" Target="../activeX/activeX34.xml"/><Relationship Id="rId109" Type="http://schemas.openxmlformats.org/officeDocument/2006/relationships/control" Target="../activeX/activeX103.xml"/><Relationship Id="rId260" Type="http://schemas.openxmlformats.org/officeDocument/2006/relationships/control" Target="../activeX/activeX252.xml"/><Relationship Id="rId265" Type="http://schemas.openxmlformats.org/officeDocument/2006/relationships/control" Target="../activeX/activeX257.xml"/><Relationship Id="rId34" Type="http://schemas.openxmlformats.org/officeDocument/2006/relationships/control" Target="../activeX/activeX29.xml"/><Relationship Id="rId50" Type="http://schemas.openxmlformats.org/officeDocument/2006/relationships/control" Target="../activeX/activeX45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1.xml"/><Relationship Id="rId104" Type="http://schemas.openxmlformats.org/officeDocument/2006/relationships/control" Target="../activeX/activeX98.xml"/><Relationship Id="rId120" Type="http://schemas.openxmlformats.org/officeDocument/2006/relationships/control" Target="../activeX/activeX114.xml"/><Relationship Id="rId125" Type="http://schemas.openxmlformats.org/officeDocument/2006/relationships/control" Target="../activeX/activeX119.xml"/><Relationship Id="rId141" Type="http://schemas.openxmlformats.org/officeDocument/2006/relationships/control" Target="../activeX/activeX135.xml"/><Relationship Id="rId146" Type="http://schemas.openxmlformats.org/officeDocument/2006/relationships/control" Target="../activeX/activeX140.xml"/><Relationship Id="rId167" Type="http://schemas.openxmlformats.org/officeDocument/2006/relationships/control" Target="../activeX/activeX161.xml"/><Relationship Id="rId188" Type="http://schemas.openxmlformats.org/officeDocument/2006/relationships/control" Target="../activeX/activeX182.xml"/><Relationship Id="rId7" Type="http://schemas.openxmlformats.org/officeDocument/2006/relationships/image" Target="../media/image2.emf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6.xml"/><Relationship Id="rId162" Type="http://schemas.openxmlformats.org/officeDocument/2006/relationships/control" Target="../activeX/activeX156.xml"/><Relationship Id="rId183" Type="http://schemas.openxmlformats.org/officeDocument/2006/relationships/control" Target="../activeX/activeX177.xml"/><Relationship Id="rId213" Type="http://schemas.openxmlformats.org/officeDocument/2006/relationships/control" Target="../activeX/activeX206.xml"/><Relationship Id="rId218" Type="http://schemas.openxmlformats.org/officeDocument/2006/relationships/control" Target="../activeX/activeX211.xml"/><Relationship Id="rId234" Type="http://schemas.openxmlformats.org/officeDocument/2006/relationships/control" Target="../activeX/activeX227.xml"/><Relationship Id="rId239" Type="http://schemas.openxmlformats.org/officeDocument/2006/relationships/control" Target="../activeX/activeX232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4.xml"/><Relationship Id="rId250" Type="http://schemas.openxmlformats.org/officeDocument/2006/relationships/control" Target="../activeX/activeX242.xml"/><Relationship Id="rId255" Type="http://schemas.openxmlformats.org/officeDocument/2006/relationships/control" Target="../activeX/activeX247.xml"/><Relationship Id="rId271" Type="http://schemas.openxmlformats.org/officeDocument/2006/relationships/comments" Target="../comments1.xml"/><Relationship Id="rId24" Type="http://schemas.openxmlformats.org/officeDocument/2006/relationships/control" Target="../activeX/activeX19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1.xml"/><Relationship Id="rId110" Type="http://schemas.openxmlformats.org/officeDocument/2006/relationships/control" Target="../activeX/activeX104.xml"/><Relationship Id="rId115" Type="http://schemas.openxmlformats.org/officeDocument/2006/relationships/control" Target="../activeX/activeX109.xml"/><Relationship Id="rId131" Type="http://schemas.openxmlformats.org/officeDocument/2006/relationships/control" Target="../activeX/activeX125.xml"/><Relationship Id="rId136" Type="http://schemas.openxmlformats.org/officeDocument/2006/relationships/control" Target="../activeX/activeX130.xml"/><Relationship Id="rId157" Type="http://schemas.openxmlformats.org/officeDocument/2006/relationships/control" Target="../activeX/activeX151.xml"/><Relationship Id="rId178" Type="http://schemas.openxmlformats.org/officeDocument/2006/relationships/control" Target="../activeX/activeX172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6.xml"/><Relationship Id="rId152" Type="http://schemas.openxmlformats.org/officeDocument/2006/relationships/control" Target="../activeX/activeX146.xml"/><Relationship Id="rId173" Type="http://schemas.openxmlformats.org/officeDocument/2006/relationships/control" Target="../activeX/activeX167.xml"/><Relationship Id="rId194" Type="http://schemas.openxmlformats.org/officeDocument/2006/relationships/control" Target="../activeX/activeX188.xml"/><Relationship Id="rId199" Type="http://schemas.openxmlformats.org/officeDocument/2006/relationships/control" Target="../activeX/activeX193.xml"/><Relationship Id="rId203" Type="http://schemas.openxmlformats.org/officeDocument/2006/relationships/control" Target="../activeX/activeX197.xml"/><Relationship Id="rId208" Type="http://schemas.openxmlformats.org/officeDocument/2006/relationships/control" Target="../activeX/activeX201.xml"/><Relationship Id="rId229" Type="http://schemas.openxmlformats.org/officeDocument/2006/relationships/control" Target="../activeX/activeX222.xml"/><Relationship Id="rId19" Type="http://schemas.openxmlformats.org/officeDocument/2006/relationships/control" Target="../activeX/activeX14.xml"/><Relationship Id="rId224" Type="http://schemas.openxmlformats.org/officeDocument/2006/relationships/control" Target="../activeX/activeX217.xml"/><Relationship Id="rId240" Type="http://schemas.openxmlformats.org/officeDocument/2006/relationships/control" Target="../activeX/activeX233.xml"/><Relationship Id="rId245" Type="http://schemas.openxmlformats.org/officeDocument/2006/relationships/control" Target="../activeX/activeX238.xml"/><Relationship Id="rId261" Type="http://schemas.openxmlformats.org/officeDocument/2006/relationships/control" Target="../activeX/activeX253.xml"/><Relationship Id="rId266" Type="http://schemas.openxmlformats.org/officeDocument/2006/relationships/control" Target="../activeX/activeX258.xml"/><Relationship Id="rId14" Type="http://schemas.openxmlformats.org/officeDocument/2006/relationships/control" Target="../activeX/activeX9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56" Type="http://schemas.openxmlformats.org/officeDocument/2006/relationships/control" Target="../activeX/activeX51.xml"/><Relationship Id="rId77" Type="http://schemas.openxmlformats.org/officeDocument/2006/relationships/image" Target="../media/image3.emf"/><Relationship Id="rId100" Type="http://schemas.openxmlformats.org/officeDocument/2006/relationships/control" Target="../activeX/activeX94.xml"/><Relationship Id="rId105" Type="http://schemas.openxmlformats.org/officeDocument/2006/relationships/control" Target="../activeX/activeX99.xml"/><Relationship Id="rId126" Type="http://schemas.openxmlformats.org/officeDocument/2006/relationships/control" Target="../activeX/activeX120.xml"/><Relationship Id="rId147" Type="http://schemas.openxmlformats.org/officeDocument/2006/relationships/control" Target="../activeX/activeX141.xml"/><Relationship Id="rId168" Type="http://schemas.openxmlformats.org/officeDocument/2006/relationships/control" Target="../activeX/activeX162.xml"/><Relationship Id="rId8" Type="http://schemas.openxmlformats.org/officeDocument/2006/relationships/control" Target="../activeX/activeX3.xml"/><Relationship Id="rId51" Type="http://schemas.openxmlformats.org/officeDocument/2006/relationships/control" Target="../activeX/activeX46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7.xml"/><Relationship Id="rId98" Type="http://schemas.openxmlformats.org/officeDocument/2006/relationships/control" Target="../activeX/activeX92.xml"/><Relationship Id="rId121" Type="http://schemas.openxmlformats.org/officeDocument/2006/relationships/control" Target="../activeX/activeX115.xml"/><Relationship Id="rId142" Type="http://schemas.openxmlformats.org/officeDocument/2006/relationships/control" Target="../activeX/activeX136.xml"/><Relationship Id="rId163" Type="http://schemas.openxmlformats.org/officeDocument/2006/relationships/control" Target="../activeX/activeX157.xml"/><Relationship Id="rId184" Type="http://schemas.openxmlformats.org/officeDocument/2006/relationships/control" Target="../activeX/activeX178.xml"/><Relationship Id="rId189" Type="http://schemas.openxmlformats.org/officeDocument/2006/relationships/control" Target="../activeX/activeX183.xml"/><Relationship Id="rId219" Type="http://schemas.openxmlformats.org/officeDocument/2006/relationships/control" Target="../activeX/activeX212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7.xml"/><Relationship Id="rId230" Type="http://schemas.openxmlformats.org/officeDocument/2006/relationships/control" Target="../activeX/activeX223.xml"/><Relationship Id="rId235" Type="http://schemas.openxmlformats.org/officeDocument/2006/relationships/control" Target="../activeX/activeX228.xml"/><Relationship Id="rId251" Type="http://schemas.openxmlformats.org/officeDocument/2006/relationships/control" Target="../activeX/activeX243.xml"/><Relationship Id="rId256" Type="http://schemas.openxmlformats.org/officeDocument/2006/relationships/control" Target="../activeX/activeX248.xml"/><Relationship Id="rId25" Type="http://schemas.openxmlformats.org/officeDocument/2006/relationships/control" Target="../activeX/activeX20.xml"/><Relationship Id="rId46" Type="http://schemas.openxmlformats.org/officeDocument/2006/relationships/control" Target="../activeX/activeX41.xml"/><Relationship Id="rId67" Type="http://schemas.openxmlformats.org/officeDocument/2006/relationships/control" Target="../activeX/activeX62.xml"/><Relationship Id="rId116" Type="http://schemas.openxmlformats.org/officeDocument/2006/relationships/control" Target="../activeX/activeX110.xml"/><Relationship Id="rId137" Type="http://schemas.openxmlformats.org/officeDocument/2006/relationships/control" Target="../activeX/activeX131.xml"/><Relationship Id="rId158" Type="http://schemas.openxmlformats.org/officeDocument/2006/relationships/control" Target="../activeX/activeX152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Relationship Id="rId62" Type="http://schemas.openxmlformats.org/officeDocument/2006/relationships/control" Target="../activeX/activeX57.xml"/><Relationship Id="rId83" Type="http://schemas.openxmlformats.org/officeDocument/2006/relationships/control" Target="../activeX/activeX77.xml"/><Relationship Id="rId88" Type="http://schemas.openxmlformats.org/officeDocument/2006/relationships/control" Target="../activeX/activeX82.xml"/><Relationship Id="rId111" Type="http://schemas.openxmlformats.org/officeDocument/2006/relationships/control" Target="../activeX/activeX105.xml"/><Relationship Id="rId132" Type="http://schemas.openxmlformats.org/officeDocument/2006/relationships/control" Target="../activeX/activeX126.xml"/><Relationship Id="rId153" Type="http://schemas.openxmlformats.org/officeDocument/2006/relationships/control" Target="../activeX/activeX147.xml"/><Relationship Id="rId174" Type="http://schemas.openxmlformats.org/officeDocument/2006/relationships/control" Target="../activeX/activeX168.xml"/><Relationship Id="rId179" Type="http://schemas.openxmlformats.org/officeDocument/2006/relationships/control" Target="../activeX/activeX173.xml"/><Relationship Id="rId195" Type="http://schemas.openxmlformats.org/officeDocument/2006/relationships/control" Target="../activeX/activeX189.xml"/><Relationship Id="rId209" Type="http://schemas.openxmlformats.org/officeDocument/2006/relationships/control" Target="../activeX/activeX202.xml"/><Relationship Id="rId190" Type="http://schemas.openxmlformats.org/officeDocument/2006/relationships/control" Target="../activeX/activeX184.xml"/><Relationship Id="rId204" Type="http://schemas.openxmlformats.org/officeDocument/2006/relationships/control" Target="../activeX/activeX198.xml"/><Relationship Id="rId220" Type="http://schemas.openxmlformats.org/officeDocument/2006/relationships/control" Target="../activeX/activeX213.xml"/><Relationship Id="rId225" Type="http://schemas.openxmlformats.org/officeDocument/2006/relationships/control" Target="../activeX/activeX218.xml"/><Relationship Id="rId241" Type="http://schemas.openxmlformats.org/officeDocument/2006/relationships/control" Target="../activeX/activeX234.xml"/><Relationship Id="rId246" Type="http://schemas.openxmlformats.org/officeDocument/2006/relationships/control" Target="../activeX/activeX239.xml"/><Relationship Id="rId267" Type="http://schemas.openxmlformats.org/officeDocument/2006/relationships/control" Target="../activeX/activeX259.xml"/><Relationship Id="rId15" Type="http://schemas.openxmlformats.org/officeDocument/2006/relationships/control" Target="../activeX/activeX10.xml"/><Relationship Id="rId36" Type="http://schemas.openxmlformats.org/officeDocument/2006/relationships/control" Target="../activeX/activeX31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0.xml"/><Relationship Id="rId127" Type="http://schemas.openxmlformats.org/officeDocument/2006/relationships/control" Target="../activeX/activeX121.xml"/><Relationship Id="rId262" Type="http://schemas.openxmlformats.org/officeDocument/2006/relationships/control" Target="../activeX/activeX254.xml"/><Relationship Id="rId10" Type="http://schemas.openxmlformats.org/officeDocument/2006/relationships/control" Target="../activeX/activeX5.xml"/><Relationship Id="rId31" Type="http://schemas.openxmlformats.org/officeDocument/2006/relationships/control" Target="../activeX/activeX26.xml"/><Relationship Id="rId52" Type="http://schemas.openxmlformats.org/officeDocument/2006/relationships/control" Target="../activeX/activeX47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2.xml"/><Relationship Id="rId94" Type="http://schemas.openxmlformats.org/officeDocument/2006/relationships/control" Target="../activeX/activeX88.xml"/><Relationship Id="rId99" Type="http://schemas.openxmlformats.org/officeDocument/2006/relationships/control" Target="../activeX/activeX93.xml"/><Relationship Id="rId101" Type="http://schemas.openxmlformats.org/officeDocument/2006/relationships/control" Target="../activeX/activeX95.xml"/><Relationship Id="rId122" Type="http://schemas.openxmlformats.org/officeDocument/2006/relationships/control" Target="../activeX/activeX116.xml"/><Relationship Id="rId143" Type="http://schemas.openxmlformats.org/officeDocument/2006/relationships/control" Target="../activeX/activeX137.xml"/><Relationship Id="rId148" Type="http://schemas.openxmlformats.org/officeDocument/2006/relationships/control" Target="../activeX/activeX142.xml"/><Relationship Id="rId164" Type="http://schemas.openxmlformats.org/officeDocument/2006/relationships/control" Target="../activeX/activeX158.xml"/><Relationship Id="rId169" Type="http://schemas.openxmlformats.org/officeDocument/2006/relationships/control" Target="../activeX/activeX163.xml"/><Relationship Id="rId185" Type="http://schemas.openxmlformats.org/officeDocument/2006/relationships/control" Target="../activeX/activeX17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80" Type="http://schemas.openxmlformats.org/officeDocument/2006/relationships/control" Target="../activeX/activeX174.xml"/><Relationship Id="rId210" Type="http://schemas.openxmlformats.org/officeDocument/2006/relationships/control" Target="../activeX/activeX203.xml"/><Relationship Id="rId215" Type="http://schemas.openxmlformats.org/officeDocument/2006/relationships/control" Target="../activeX/activeX208.xml"/><Relationship Id="rId236" Type="http://schemas.openxmlformats.org/officeDocument/2006/relationships/control" Target="../activeX/activeX229.xml"/><Relationship Id="rId257" Type="http://schemas.openxmlformats.org/officeDocument/2006/relationships/control" Target="../activeX/activeX249.xml"/><Relationship Id="rId26" Type="http://schemas.openxmlformats.org/officeDocument/2006/relationships/control" Target="../activeX/activeX21.xml"/><Relationship Id="rId231" Type="http://schemas.openxmlformats.org/officeDocument/2006/relationships/control" Target="../activeX/activeX224.xml"/><Relationship Id="rId252" Type="http://schemas.openxmlformats.org/officeDocument/2006/relationships/control" Target="../activeX/activeX244.xml"/><Relationship Id="rId47" Type="http://schemas.openxmlformats.org/officeDocument/2006/relationships/control" Target="../activeX/activeX42.xml"/><Relationship Id="rId68" Type="http://schemas.openxmlformats.org/officeDocument/2006/relationships/control" Target="../activeX/activeX63.xml"/><Relationship Id="rId89" Type="http://schemas.openxmlformats.org/officeDocument/2006/relationships/control" Target="../activeX/activeX83.xml"/><Relationship Id="rId112" Type="http://schemas.openxmlformats.org/officeDocument/2006/relationships/control" Target="../activeX/activeX106.xml"/><Relationship Id="rId133" Type="http://schemas.openxmlformats.org/officeDocument/2006/relationships/control" Target="../activeX/activeX127.xml"/><Relationship Id="rId154" Type="http://schemas.openxmlformats.org/officeDocument/2006/relationships/control" Target="../activeX/activeX148.xml"/><Relationship Id="rId175" Type="http://schemas.openxmlformats.org/officeDocument/2006/relationships/control" Target="../activeX/activeX169.xml"/><Relationship Id="rId196" Type="http://schemas.openxmlformats.org/officeDocument/2006/relationships/control" Target="../activeX/activeX190.xml"/><Relationship Id="rId200" Type="http://schemas.openxmlformats.org/officeDocument/2006/relationships/control" Target="../activeX/activeX194.xml"/><Relationship Id="rId16" Type="http://schemas.openxmlformats.org/officeDocument/2006/relationships/control" Target="../activeX/activeX11.xml"/><Relationship Id="rId221" Type="http://schemas.openxmlformats.org/officeDocument/2006/relationships/control" Target="../activeX/activeX214.xml"/><Relationship Id="rId242" Type="http://schemas.openxmlformats.org/officeDocument/2006/relationships/control" Target="../activeX/activeX235.xml"/><Relationship Id="rId263" Type="http://schemas.openxmlformats.org/officeDocument/2006/relationships/control" Target="../activeX/activeX255.xml"/><Relationship Id="rId37" Type="http://schemas.openxmlformats.org/officeDocument/2006/relationships/control" Target="../activeX/activeX32.xml"/><Relationship Id="rId58" Type="http://schemas.openxmlformats.org/officeDocument/2006/relationships/control" Target="../activeX/activeX53.xml"/><Relationship Id="rId79" Type="http://schemas.openxmlformats.org/officeDocument/2006/relationships/control" Target="../activeX/activeX73.xml"/><Relationship Id="rId102" Type="http://schemas.openxmlformats.org/officeDocument/2006/relationships/control" Target="../activeX/activeX96.xml"/><Relationship Id="rId123" Type="http://schemas.openxmlformats.org/officeDocument/2006/relationships/control" Target="../activeX/activeX117.xml"/><Relationship Id="rId144" Type="http://schemas.openxmlformats.org/officeDocument/2006/relationships/control" Target="../activeX/activeX138.xml"/><Relationship Id="rId90" Type="http://schemas.openxmlformats.org/officeDocument/2006/relationships/control" Target="../activeX/activeX84.xml"/><Relationship Id="rId165" Type="http://schemas.openxmlformats.org/officeDocument/2006/relationships/control" Target="../activeX/activeX159.xml"/><Relationship Id="rId186" Type="http://schemas.openxmlformats.org/officeDocument/2006/relationships/control" Target="../activeX/activeX180.xml"/><Relationship Id="rId211" Type="http://schemas.openxmlformats.org/officeDocument/2006/relationships/control" Target="../activeX/activeX204.xml"/><Relationship Id="rId232" Type="http://schemas.openxmlformats.org/officeDocument/2006/relationships/control" Target="../activeX/activeX225.xml"/><Relationship Id="rId253" Type="http://schemas.openxmlformats.org/officeDocument/2006/relationships/control" Target="../activeX/activeX245.xml"/><Relationship Id="rId27" Type="http://schemas.openxmlformats.org/officeDocument/2006/relationships/control" Target="../activeX/activeX22.xml"/><Relationship Id="rId48" Type="http://schemas.openxmlformats.org/officeDocument/2006/relationships/control" Target="../activeX/activeX43.xml"/><Relationship Id="rId69" Type="http://schemas.openxmlformats.org/officeDocument/2006/relationships/control" Target="../activeX/activeX64.xml"/><Relationship Id="rId113" Type="http://schemas.openxmlformats.org/officeDocument/2006/relationships/control" Target="../activeX/activeX107.xml"/><Relationship Id="rId134" Type="http://schemas.openxmlformats.org/officeDocument/2006/relationships/control" Target="../activeX/activeX128.xml"/><Relationship Id="rId80" Type="http://schemas.openxmlformats.org/officeDocument/2006/relationships/control" Target="../activeX/activeX74.xml"/><Relationship Id="rId155" Type="http://schemas.openxmlformats.org/officeDocument/2006/relationships/control" Target="../activeX/activeX149.xml"/><Relationship Id="rId176" Type="http://schemas.openxmlformats.org/officeDocument/2006/relationships/control" Target="../activeX/activeX170.xml"/><Relationship Id="rId197" Type="http://schemas.openxmlformats.org/officeDocument/2006/relationships/control" Target="../activeX/activeX191.xml"/><Relationship Id="rId201" Type="http://schemas.openxmlformats.org/officeDocument/2006/relationships/control" Target="../activeX/activeX195.xml"/><Relationship Id="rId222" Type="http://schemas.openxmlformats.org/officeDocument/2006/relationships/control" Target="../activeX/activeX215.xml"/><Relationship Id="rId243" Type="http://schemas.openxmlformats.org/officeDocument/2006/relationships/control" Target="../activeX/activeX236.xml"/><Relationship Id="rId264" Type="http://schemas.openxmlformats.org/officeDocument/2006/relationships/control" Target="../activeX/activeX256.xml"/><Relationship Id="rId17" Type="http://schemas.openxmlformats.org/officeDocument/2006/relationships/control" Target="../activeX/activeX12.xml"/><Relationship Id="rId38" Type="http://schemas.openxmlformats.org/officeDocument/2006/relationships/control" Target="../activeX/activeX33.xml"/><Relationship Id="rId59" Type="http://schemas.openxmlformats.org/officeDocument/2006/relationships/control" Target="../activeX/activeX54.xml"/><Relationship Id="rId103" Type="http://schemas.openxmlformats.org/officeDocument/2006/relationships/control" Target="../activeX/activeX97.xml"/><Relationship Id="rId124" Type="http://schemas.openxmlformats.org/officeDocument/2006/relationships/control" Target="../activeX/activeX118.xml"/><Relationship Id="rId70" Type="http://schemas.openxmlformats.org/officeDocument/2006/relationships/control" Target="../activeX/activeX65.xml"/><Relationship Id="rId91" Type="http://schemas.openxmlformats.org/officeDocument/2006/relationships/control" Target="../activeX/activeX85.xml"/><Relationship Id="rId145" Type="http://schemas.openxmlformats.org/officeDocument/2006/relationships/control" Target="../activeX/activeX139.xml"/><Relationship Id="rId166" Type="http://schemas.openxmlformats.org/officeDocument/2006/relationships/control" Target="../activeX/activeX160.xml"/><Relationship Id="rId187" Type="http://schemas.openxmlformats.org/officeDocument/2006/relationships/control" Target="../activeX/activeX181.xml"/><Relationship Id="rId1" Type="http://schemas.openxmlformats.org/officeDocument/2006/relationships/printerSettings" Target="../printerSettings/printerSettings1.bin"/><Relationship Id="rId212" Type="http://schemas.openxmlformats.org/officeDocument/2006/relationships/control" Target="../activeX/activeX205.xml"/><Relationship Id="rId233" Type="http://schemas.openxmlformats.org/officeDocument/2006/relationships/control" Target="../activeX/activeX226.xml"/><Relationship Id="rId254" Type="http://schemas.openxmlformats.org/officeDocument/2006/relationships/control" Target="../activeX/activeX246.xml"/><Relationship Id="rId28" Type="http://schemas.openxmlformats.org/officeDocument/2006/relationships/control" Target="../activeX/activeX23.xml"/><Relationship Id="rId49" Type="http://schemas.openxmlformats.org/officeDocument/2006/relationships/control" Target="../activeX/activeX44.xml"/><Relationship Id="rId114" Type="http://schemas.openxmlformats.org/officeDocument/2006/relationships/control" Target="../activeX/activeX10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374.xml"/><Relationship Id="rId21" Type="http://schemas.openxmlformats.org/officeDocument/2006/relationships/control" Target="../activeX/activeX279.xml"/><Relationship Id="rId42" Type="http://schemas.openxmlformats.org/officeDocument/2006/relationships/control" Target="../activeX/activeX300.xml"/><Relationship Id="rId63" Type="http://schemas.openxmlformats.org/officeDocument/2006/relationships/control" Target="../activeX/activeX321.xml"/><Relationship Id="rId84" Type="http://schemas.openxmlformats.org/officeDocument/2006/relationships/control" Target="../activeX/activeX341.xml"/><Relationship Id="rId138" Type="http://schemas.openxmlformats.org/officeDocument/2006/relationships/control" Target="../activeX/activeX395.xml"/><Relationship Id="rId159" Type="http://schemas.openxmlformats.org/officeDocument/2006/relationships/control" Target="../activeX/activeX416.xml"/><Relationship Id="rId170" Type="http://schemas.openxmlformats.org/officeDocument/2006/relationships/control" Target="../activeX/activeX427.xml"/><Relationship Id="rId191" Type="http://schemas.openxmlformats.org/officeDocument/2006/relationships/control" Target="../activeX/activeX448.xml"/><Relationship Id="rId205" Type="http://schemas.openxmlformats.org/officeDocument/2006/relationships/control" Target="../activeX/activeX462.xml"/><Relationship Id="rId226" Type="http://schemas.openxmlformats.org/officeDocument/2006/relationships/control" Target="../activeX/activeX482.xml"/><Relationship Id="rId247" Type="http://schemas.openxmlformats.org/officeDocument/2006/relationships/control" Target="../activeX/activeX502.xml"/><Relationship Id="rId107" Type="http://schemas.openxmlformats.org/officeDocument/2006/relationships/control" Target="../activeX/activeX364.xml"/><Relationship Id="rId268" Type="http://schemas.openxmlformats.org/officeDocument/2006/relationships/control" Target="../activeX/activeX523.xml"/><Relationship Id="rId11" Type="http://schemas.openxmlformats.org/officeDocument/2006/relationships/control" Target="../activeX/activeX269.xml"/><Relationship Id="rId32" Type="http://schemas.openxmlformats.org/officeDocument/2006/relationships/control" Target="../activeX/activeX290.xml"/><Relationship Id="rId53" Type="http://schemas.openxmlformats.org/officeDocument/2006/relationships/control" Target="../activeX/activeX311.xml"/><Relationship Id="rId74" Type="http://schemas.openxmlformats.org/officeDocument/2006/relationships/control" Target="../activeX/activeX332.xml"/><Relationship Id="rId128" Type="http://schemas.openxmlformats.org/officeDocument/2006/relationships/control" Target="../activeX/activeX385.xml"/><Relationship Id="rId149" Type="http://schemas.openxmlformats.org/officeDocument/2006/relationships/control" Target="../activeX/activeX406.xml"/><Relationship Id="rId5" Type="http://schemas.openxmlformats.org/officeDocument/2006/relationships/control" Target="../activeX/activeX264.xml"/><Relationship Id="rId95" Type="http://schemas.openxmlformats.org/officeDocument/2006/relationships/control" Target="../activeX/activeX352.xml"/><Relationship Id="rId160" Type="http://schemas.openxmlformats.org/officeDocument/2006/relationships/control" Target="../activeX/activeX417.xml"/><Relationship Id="rId181" Type="http://schemas.openxmlformats.org/officeDocument/2006/relationships/control" Target="../activeX/activeX438.xml"/><Relationship Id="rId216" Type="http://schemas.openxmlformats.org/officeDocument/2006/relationships/control" Target="../activeX/activeX472.xml"/><Relationship Id="rId237" Type="http://schemas.openxmlformats.org/officeDocument/2006/relationships/control" Target="../activeX/activeX493.xml"/><Relationship Id="rId258" Type="http://schemas.openxmlformats.org/officeDocument/2006/relationships/control" Target="../activeX/activeX513.xml"/><Relationship Id="rId22" Type="http://schemas.openxmlformats.org/officeDocument/2006/relationships/control" Target="../activeX/activeX280.xml"/><Relationship Id="rId43" Type="http://schemas.openxmlformats.org/officeDocument/2006/relationships/control" Target="../activeX/activeX301.xml"/><Relationship Id="rId64" Type="http://schemas.openxmlformats.org/officeDocument/2006/relationships/control" Target="../activeX/activeX322.xml"/><Relationship Id="rId118" Type="http://schemas.openxmlformats.org/officeDocument/2006/relationships/control" Target="../activeX/activeX375.xml"/><Relationship Id="rId139" Type="http://schemas.openxmlformats.org/officeDocument/2006/relationships/control" Target="../activeX/activeX396.xml"/><Relationship Id="rId85" Type="http://schemas.openxmlformats.org/officeDocument/2006/relationships/control" Target="../activeX/activeX342.xml"/><Relationship Id="rId150" Type="http://schemas.openxmlformats.org/officeDocument/2006/relationships/control" Target="../activeX/activeX407.xml"/><Relationship Id="rId171" Type="http://schemas.openxmlformats.org/officeDocument/2006/relationships/control" Target="../activeX/activeX428.xml"/><Relationship Id="rId192" Type="http://schemas.openxmlformats.org/officeDocument/2006/relationships/control" Target="../activeX/activeX449.xml"/><Relationship Id="rId206" Type="http://schemas.openxmlformats.org/officeDocument/2006/relationships/image" Target="../media/image10.emf"/><Relationship Id="rId227" Type="http://schemas.openxmlformats.org/officeDocument/2006/relationships/control" Target="../activeX/activeX483.xml"/><Relationship Id="rId248" Type="http://schemas.openxmlformats.org/officeDocument/2006/relationships/control" Target="../activeX/activeX503.xml"/><Relationship Id="rId269" Type="http://schemas.openxmlformats.org/officeDocument/2006/relationships/control" Target="../activeX/activeX524.xml"/><Relationship Id="rId12" Type="http://schemas.openxmlformats.org/officeDocument/2006/relationships/control" Target="../activeX/activeX270.xml"/><Relationship Id="rId33" Type="http://schemas.openxmlformats.org/officeDocument/2006/relationships/control" Target="../activeX/activeX291.xml"/><Relationship Id="rId108" Type="http://schemas.openxmlformats.org/officeDocument/2006/relationships/control" Target="../activeX/activeX365.xml"/><Relationship Id="rId129" Type="http://schemas.openxmlformats.org/officeDocument/2006/relationships/control" Target="../activeX/activeX386.xml"/><Relationship Id="rId54" Type="http://schemas.openxmlformats.org/officeDocument/2006/relationships/control" Target="../activeX/activeX312.xml"/><Relationship Id="rId75" Type="http://schemas.openxmlformats.org/officeDocument/2006/relationships/control" Target="../activeX/activeX333.xml"/><Relationship Id="rId96" Type="http://schemas.openxmlformats.org/officeDocument/2006/relationships/control" Target="../activeX/activeX353.xml"/><Relationship Id="rId140" Type="http://schemas.openxmlformats.org/officeDocument/2006/relationships/control" Target="../activeX/activeX397.xml"/><Relationship Id="rId161" Type="http://schemas.openxmlformats.org/officeDocument/2006/relationships/control" Target="../activeX/activeX418.xml"/><Relationship Id="rId182" Type="http://schemas.openxmlformats.org/officeDocument/2006/relationships/control" Target="../activeX/activeX439.xml"/><Relationship Id="rId217" Type="http://schemas.openxmlformats.org/officeDocument/2006/relationships/control" Target="../activeX/activeX473.xml"/><Relationship Id="rId6" Type="http://schemas.openxmlformats.org/officeDocument/2006/relationships/image" Target="../media/image8.emf"/><Relationship Id="rId238" Type="http://schemas.openxmlformats.org/officeDocument/2006/relationships/control" Target="../activeX/activeX494.xml"/><Relationship Id="rId259" Type="http://schemas.openxmlformats.org/officeDocument/2006/relationships/control" Target="../activeX/activeX514.xml"/><Relationship Id="rId23" Type="http://schemas.openxmlformats.org/officeDocument/2006/relationships/control" Target="../activeX/activeX281.xml"/><Relationship Id="rId28" Type="http://schemas.openxmlformats.org/officeDocument/2006/relationships/control" Target="../activeX/activeX286.xml"/><Relationship Id="rId49" Type="http://schemas.openxmlformats.org/officeDocument/2006/relationships/control" Target="../activeX/activeX307.xml"/><Relationship Id="rId114" Type="http://schemas.openxmlformats.org/officeDocument/2006/relationships/control" Target="../activeX/activeX371.xml"/><Relationship Id="rId119" Type="http://schemas.openxmlformats.org/officeDocument/2006/relationships/control" Target="../activeX/activeX376.xml"/><Relationship Id="rId270" Type="http://schemas.openxmlformats.org/officeDocument/2006/relationships/comments" Target="../comments2.xml"/><Relationship Id="rId44" Type="http://schemas.openxmlformats.org/officeDocument/2006/relationships/control" Target="../activeX/activeX302.xml"/><Relationship Id="rId60" Type="http://schemas.openxmlformats.org/officeDocument/2006/relationships/control" Target="../activeX/activeX318.xml"/><Relationship Id="rId65" Type="http://schemas.openxmlformats.org/officeDocument/2006/relationships/control" Target="../activeX/activeX323.xml"/><Relationship Id="rId81" Type="http://schemas.openxmlformats.org/officeDocument/2006/relationships/control" Target="../activeX/activeX338.xml"/><Relationship Id="rId86" Type="http://schemas.openxmlformats.org/officeDocument/2006/relationships/control" Target="../activeX/activeX343.xml"/><Relationship Id="rId130" Type="http://schemas.openxmlformats.org/officeDocument/2006/relationships/control" Target="../activeX/activeX387.xml"/><Relationship Id="rId135" Type="http://schemas.openxmlformats.org/officeDocument/2006/relationships/control" Target="../activeX/activeX392.xml"/><Relationship Id="rId151" Type="http://schemas.openxmlformats.org/officeDocument/2006/relationships/control" Target="../activeX/activeX408.xml"/><Relationship Id="rId156" Type="http://schemas.openxmlformats.org/officeDocument/2006/relationships/control" Target="../activeX/activeX413.xml"/><Relationship Id="rId177" Type="http://schemas.openxmlformats.org/officeDocument/2006/relationships/control" Target="../activeX/activeX434.xml"/><Relationship Id="rId198" Type="http://schemas.openxmlformats.org/officeDocument/2006/relationships/control" Target="../activeX/activeX455.xml"/><Relationship Id="rId172" Type="http://schemas.openxmlformats.org/officeDocument/2006/relationships/control" Target="../activeX/activeX429.xml"/><Relationship Id="rId193" Type="http://schemas.openxmlformats.org/officeDocument/2006/relationships/control" Target="../activeX/activeX450.xml"/><Relationship Id="rId202" Type="http://schemas.openxmlformats.org/officeDocument/2006/relationships/control" Target="../activeX/activeX459.xml"/><Relationship Id="rId207" Type="http://schemas.openxmlformats.org/officeDocument/2006/relationships/control" Target="../activeX/activeX463.xml"/><Relationship Id="rId223" Type="http://schemas.openxmlformats.org/officeDocument/2006/relationships/control" Target="../activeX/activeX479.xml"/><Relationship Id="rId228" Type="http://schemas.openxmlformats.org/officeDocument/2006/relationships/control" Target="../activeX/activeX484.xml"/><Relationship Id="rId244" Type="http://schemas.openxmlformats.org/officeDocument/2006/relationships/control" Target="../activeX/activeX500.xml"/><Relationship Id="rId249" Type="http://schemas.openxmlformats.org/officeDocument/2006/relationships/control" Target="../activeX/activeX504.xml"/><Relationship Id="rId13" Type="http://schemas.openxmlformats.org/officeDocument/2006/relationships/control" Target="../activeX/activeX271.xml"/><Relationship Id="rId18" Type="http://schemas.openxmlformats.org/officeDocument/2006/relationships/control" Target="../activeX/activeX276.xml"/><Relationship Id="rId39" Type="http://schemas.openxmlformats.org/officeDocument/2006/relationships/control" Target="../activeX/activeX297.xml"/><Relationship Id="rId109" Type="http://schemas.openxmlformats.org/officeDocument/2006/relationships/control" Target="../activeX/activeX366.xml"/><Relationship Id="rId260" Type="http://schemas.openxmlformats.org/officeDocument/2006/relationships/control" Target="../activeX/activeX515.xml"/><Relationship Id="rId265" Type="http://schemas.openxmlformats.org/officeDocument/2006/relationships/control" Target="../activeX/activeX520.xml"/><Relationship Id="rId34" Type="http://schemas.openxmlformats.org/officeDocument/2006/relationships/control" Target="../activeX/activeX292.xml"/><Relationship Id="rId50" Type="http://schemas.openxmlformats.org/officeDocument/2006/relationships/control" Target="../activeX/activeX308.xml"/><Relationship Id="rId55" Type="http://schemas.openxmlformats.org/officeDocument/2006/relationships/control" Target="../activeX/activeX313.xml"/><Relationship Id="rId76" Type="http://schemas.openxmlformats.org/officeDocument/2006/relationships/image" Target="../media/image9.emf"/><Relationship Id="rId97" Type="http://schemas.openxmlformats.org/officeDocument/2006/relationships/control" Target="../activeX/activeX354.xml"/><Relationship Id="rId104" Type="http://schemas.openxmlformats.org/officeDocument/2006/relationships/control" Target="../activeX/activeX361.xml"/><Relationship Id="rId120" Type="http://schemas.openxmlformats.org/officeDocument/2006/relationships/control" Target="../activeX/activeX377.xml"/><Relationship Id="rId125" Type="http://schemas.openxmlformats.org/officeDocument/2006/relationships/control" Target="../activeX/activeX382.xml"/><Relationship Id="rId141" Type="http://schemas.openxmlformats.org/officeDocument/2006/relationships/control" Target="../activeX/activeX398.xml"/><Relationship Id="rId146" Type="http://schemas.openxmlformats.org/officeDocument/2006/relationships/control" Target="../activeX/activeX403.xml"/><Relationship Id="rId167" Type="http://schemas.openxmlformats.org/officeDocument/2006/relationships/control" Target="../activeX/activeX424.xml"/><Relationship Id="rId188" Type="http://schemas.openxmlformats.org/officeDocument/2006/relationships/control" Target="../activeX/activeX445.xml"/><Relationship Id="rId7" Type="http://schemas.openxmlformats.org/officeDocument/2006/relationships/control" Target="../activeX/activeX265.xml"/><Relationship Id="rId71" Type="http://schemas.openxmlformats.org/officeDocument/2006/relationships/control" Target="../activeX/activeX329.xml"/><Relationship Id="rId92" Type="http://schemas.openxmlformats.org/officeDocument/2006/relationships/control" Target="../activeX/activeX349.xml"/><Relationship Id="rId162" Type="http://schemas.openxmlformats.org/officeDocument/2006/relationships/control" Target="../activeX/activeX419.xml"/><Relationship Id="rId183" Type="http://schemas.openxmlformats.org/officeDocument/2006/relationships/control" Target="../activeX/activeX440.xml"/><Relationship Id="rId213" Type="http://schemas.openxmlformats.org/officeDocument/2006/relationships/control" Target="../activeX/activeX469.xml"/><Relationship Id="rId218" Type="http://schemas.openxmlformats.org/officeDocument/2006/relationships/control" Target="../activeX/activeX474.xml"/><Relationship Id="rId234" Type="http://schemas.openxmlformats.org/officeDocument/2006/relationships/control" Target="../activeX/activeX490.xml"/><Relationship Id="rId239" Type="http://schemas.openxmlformats.org/officeDocument/2006/relationships/control" Target="../activeX/activeX495.xml"/><Relationship Id="rId2" Type="http://schemas.openxmlformats.org/officeDocument/2006/relationships/vmlDrawing" Target="../drawings/vmlDrawing2.vml"/><Relationship Id="rId29" Type="http://schemas.openxmlformats.org/officeDocument/2006/relationships/control" Target="../activeX/activeX287.xml"/><Relationship Id="rId250" Type="http://schemas.openxmlformats.org/officeDocument/2006/relationships/control" Target="../activeX/activeX505.xml"/><Relationship Id="rId255" Type="http://schemas.openxmlformats.org/officeDocument/2006/relationships/control" Target="../activeX/activeX510.xml"/><Relationship Id="rId24" Type="http://schemas.openxmlformats.org/officeDocument/2006/relationships/control" Target="../activeX/activeX282.xml"/><Relationship Id="rId40" Type="http://schemas.openxmlformats.org/officeDocument/2006/relationships/control" Target="../activeX/activeX298.xml"/><Relationship Id="rId45" Type="http://schemas.openxmlformats.org/officeDocument/2006/relationships/control" Target="../activeX/activeX303.xml"/><Relationship Id="rId66" Type="http://schemas.openxmlformats.org/officeDocument/2006/relationships/control" Target="../activeX/activeX324.xml"/><Relationship Id="rId87" Type="http://schemas.openxmlformats.org/officeDocument/2006/relationships/control" Target="../activeX/activeX344.xml"/><Relationship Id="rId110" Type="http://schemas.openxmlformats.org/officeDocument/2006/relationships/control" Target="../activeX/activeX367.xml"/><Relationship Id="rId115" Type="http://schemas.openxmlformats.org/officeDocument/2006/relationships/control" Target="../activeX/activeX372.xml"/><Relationship Id="rId131" Type="http://schemas.openxmlformats.org/officeDocument/2006/relationships/control" Target="../activeX/activeX388.xml"/><Relationship Id="rId136" Type="http://schemas.openxmlformats.org/officeDocument/2006/relationships/control" Target="../activeX/activeX393.xml"/><Relationship Id="rId157" Type="http://schemas.openxmlformats.org/officeDocument/2006/relationships/control" Target="../activeX/activeX414.xml"/><Relationship Id="rId178" Type="http://schemas.openxmlformats.org/officeDocument/2006/relationships/control" Target="../activeX/activeX435.xml"/><Relationship Id="rId61" Type="http://schemas.openxmlformats.org/officeDocument/2006/relationships/control" Target="../activeX/activeX319.xml"/><Relationship Id="rId82" Type="http://schemas.openxmlformats.org/officeDocument/2006/relationships/control" Target="../activeX/activeX339.xml"/><Relationship Id="rId152" Type="http://schemas.openxmlformats.org/officeDocument/2006/relationships/control" Target="../activeX/activeX409.xml"/><Relationship Id="rId173" Type="http://schemas.openxmlformats.org/officeDocument/2006/relationships/control" Target="../activeX/activeX430.xml"/><Relationship Id="rId194" Type="http://schemas.openxmlformats.org/officeDocument/2006/relationships/control" Target="../activeX/activeX451.xml"/><Relationship Id="rId199" Type="http://schemas.openxmlformats.org/officeDocument/2006/relationships/control" Target="../activeX/activeX456.xml"/><Relationship Id="rId203" Type="http://schemas.openxmlformats.org/officeDocument/2006/relationships/control" Target="../activeX/activeX460.xml"/><Relationship Id="rId208" Type="http://schemas.openxmlformats.org/officeDocument/2006/relationships/control" Target="../activeX/activeX464.xml"/><Relationship Id="rId229" Type="http://schemas.openxmlformats.org/officeDocument/2006/relationships/control" Target="../activeX/activeX485.xml"/><Relationship Id="rId19" Type="http://schemas.openxmlformats.org/officeDocument/2006/relationships/control" Target="../activeX/activeX277.xml"/><Relationship Id="rId224" Type="http://schemas.openxmlformats.org/officeDocument/2006/relationships/control" Target="../activeX/activeX480.xml"/><Relationship Id="rId240" Type="http://schemas.openxmlformats.org/officeDocument/2006/relationships/control" Target="../activeX/activeX496.xml"/><Relationship Id="rId245" Type="http://schemas.openxmlformats.org/officeDocument/2006/relationships/control" Target="../activeX/activeX501.xml"/><Relationship Id="rId261" Type="http://schemas.openxmlformats.org/officeDocument/2006/relationships/control" Target="../activeX/activeX516.xml"/><Relationship Id="rId266" Type="http://schemas.openxmlformats.org/officeDocument/2006/relationships/control" Target="../activeX/activeX521.xml"/><Relationship Id="rId14" Type="http://schemas.openxmlformats.org/officeDocument/2006/relationships/control" Target="../activeX/activeX272.xml"/><Relationship Id="rId30" Type="http://schemas.openxmlformats.org/officeDocument/2006/relationships/control" Target="../activeX/activeX288.xml"/><Relationship Id="rId35" Type="http://schemas.openxmlformats.org/officeDocument/2006/relationships/control" Target="../activeX/activeX293.xml"/><Relationship Id="rId56" Type="http://schemas.openxmlformats.org/officeDocument/2006/relationships/control" Target="../activeX/activeX314.xml"/><Relationship Id="rId77" Type="http://schemas.openxmlformats.org/officeDocument/2006/relationships/control" Target="../activeX/activeX334.xml"/><Relationship Id="rId100" Type="http://schemas.openxmlformats.org/officeDocument/2006/relationships/control" Target="../activeX/activeX357.xml"/><Relationship Id="rId105" Type="http://schemas.openxmlformats.org/officeDocument/2006/relationships/control" Target="../activeX/activeX362.xml"/><Relationship Id="rId126" Type="http://schemas.openxmlformats.org/officeDocument/2006/relationships/control" Target="../activeX/activeX383.xml"/><Relationship Id="rId147" Type="http://schemas.openxmlformats.org/officeDocument/2006/relationships/control" Target="../activeX/activeX404.xml"/><Relationship Id="rId168" Type="http://schemas.openxmlformats.org/officeDocument/2006/relationships/control" Target="../activeX/activeX425.xml"/><Relationship Id="rId8" Type="http://schemas.openxmlformats.org/officeDocument/2006/relationships/control" Target="../activeX/activeX266.xml"/><Relationship Id="rId51" Type="http://schemas.openxmlformats.org/officeDocument/2006/relationships/control" Target="../activeX/activeX309.xml"/><Relationship Id="rId72" Type="http://schemas.openxmlformats.org/officeDocument/2006/relationships/control" Target="../activeX/activeX330.xml"/><Relationship Id="rId93" Type="http://schemas.openxmlformats.org/officeDocument/2006/relationships/control" Target="../activeX/activeX350.xml"/><Relationship Id="rId98" Type="http://schemas.openxmlformats.org/officeDocument/2006/relationships/control" Target="../activeX/activeX355.xml"/><Relationship Id="rId121" Type="http://schemas.openxmlformats.org/officeDocument/2006/relationships/control" Target="../activeX/activeX378.xml"/><Relationship Id="rId142" Type="http://schemas.openxmlformats.org/officeDocument/2006/relationships/control" Target="../activeX/activeX399.xml"/><Relationship Id="rId163" Type="http://schemas.openxmlformats.org/officeDocument/2006/relationships/control" Target="../activeX/activeX420.xml"/><Relationship Id="rId184" Type="http://schemas.openxmlformats.org/officeDocument/2006/relationships/control" Target="../activeX/activeX441.xml"/><Relationship Id="rId189" Type="http://schemas.openxmlformats.org/officeDocument/2006/relationships/control" Target="../activeX/activeX446.xml"/><Relationship Id="rId219" Type="http://schemas.openxmlformats.org/officeDocument/2006/relationships/control" Target="../activeX/activeX475.xml"/><Relationship Id="rId3" Type="http://schemas.openxmlformats.org/officeDocument/2006/relationships/control" Target="../activeX/activeX263.xml"/><Relationship Id="rId214" Type="http://schemas.openxmlformats.org/officeDocument/2006/relationships/control" Target="../activeX/activeX470.xml"/><Relationship Id="rId230" Type="http://schemas.openxmlformats.org/officeDocument/2006/relationships/control" Target="../activeX/activeX486.xml"/><Relationship Id="rId235" Type="http://schemas.openxmlformats.org/officeDocument/2006/relationships/control" Target="../activeX/activeX491.xml"/><Relationship Id="rId251" Type="http://schemas.openxmlformats.org/officeDocument/2006/relationships/control" Target="../activeX/activeX506.xml"/><Relationship Id="rId256" Type="http://schemas.openxmlformats.org/officeDocument/2006/relationships/control" Target="../activeX/activeX511.xml"/><Relationship Id="rId25" Type="http://schemas.openxmlformats.org/officeDocument/2006/relationships/control" Target="../activeX/activeX283.xml"/><Relationship Id="rId46" Type="http://schemas.openxmlformats.org/officeDocument/2006/relationships/control" Target="../activeX/activeX304.xml"/><Relationship Id="rId67" Type="http://schemas.openxmlformats.org/officeDocument/2006/relationships/control" Target="../activeX/activeX325.xml"/><Relationship Id="rId116" Type="http://schemas.openxmlformats.org/officeDocument/2006/relationships/control" Target="../activeX/activeX373.xml"/><Relationship Id="rId137" Type="http://schemas.openxmlformats.org/officeDocument/2006/relationships/control" Target="../activeX/activeX394.xml"/><Relationship Id="rId158" Type="http://schemas.openxmlformats.org/officeDocument/2006/relationships/control" Target="../activeX/activeX415.xml"/><Relationship Id="rId20" Type="http://schemas.openxmlformats.org/officeDocument/2006/relationships/control" Target="../activeX/activeX278.xml"/><Relationship Id="rId41" Type="http://schemas.openxmlformats.org/officeDocument/2006/relationships/control" Target="../activeX/activeX299.xml"/><Relationship Id="rId62" Type="http://schemas.openxmlformats.org/officeDocument/2006/relationships/control" Target="../activeX/activeX320.xml"/><Relationship Id="rId83" Type="http://schemas.openxmlformats.org/officeDocument/2006/relationships/control" Target="../activeX/activeX340.xml"/><Relationship Id="rId88" Type="http://schemas.openxmlformats.org/officeDocument/2006/relationships/control" Target="../activeX/activeX345.xml"/><Relationship Id="rId111" Type="http://schemas.openxmlformats.org/officeDocument/2006/relationships/control" Target="../activeX/activeX368.xml"/><Relationship Id="rId132" Type="http://schemas.openxmlformats.org/officeDocument/2006/relationships/control" Target="../activeX/activeX389.xml"/><Relationship Id="rId153" Type="http://schemas.openxmlformats.org/officeDocument/2006/relationships/control" Target="../activeX/activeX410.xml"/><Relationship Id="rId174" Type="http://schemas.openxmlformats.org/officeDocument/2006/relationships/control" Target="../activeX/activeX431.xml"/><Relationship Id="rId179" Type="http://schemas.openxmlformats.org/officeDocument/2006/relationships/control" Target="../activeX/activeX436.xml"/><Relationship Id="rId195" Type="http://schemas.openxmlformats.org/officeDocument/2006/relationships/control" Target="../activeX/activeX452.xml"/><Relationship Id="rId209" Type="http://schemas.openxmlformats.org/officeDocument/2006/relationships/control" Target="../activeX/activeX465.xml"/><Relationship Id="rId190" Type="http://schemas.openxmlformats.org/officeDocument/2006/relationships/control" Target="../activeX/activeX447.xml"/><Relationship Id="rId204" Type="http://schemas.openxmlformats.org/officeDocument/2006/relationships/control" Target="../activeX/activeX461.xml"/><Relationship Id="rId220" Type="http://schemas.openxmlformats.org/officeDocument/2006/relationships/control" Target="../activeX/activeX476.xml"/><Relationship Id="rId225" Type="http://schemas.openxmlformats.org/officeDocument/2006/relationships/control" Target="../activeX/activeX481.xml"/><Relationship Id="rId241" Type="http://schemas.openxmlformats.org/officeDocument/2006/relationships/control" Target="../activeX/activeX497.xml"/><Relationship Id="rId246" Type="http://schemas.openxmlformats.org/officeDocument/2006/relationships/image" Target="../media/image11.emf"/><Relationship Id="rId267" Type="http://schemas.openxmlformats.org/officeDocument/2006/relationships/control" Target="../activeX/activeX522.xml"/><Relationship Id="rId15" Type="http://schemas.openxmlformats.org/officeDocument/2006/relationships/control" Target="../activeX/activeX273.xml"/><Relationship Id="rId36" Type="http://schemas.openxmlformats.org/officeDocument/2006/relationships/control" Target="../activeX/activeX294.xml"/><Relationship Id="rId57" Type="http://schemas.openxmlformats.org/officeDocument/2006/relationships/control" Target="../activeX/activeX315.xml"/><Relationship Id="rId106" Type="http://schemas.openxmlformats.org/officeDocument/2006/relationships/control" Target="../activeX/activeX363.xml"/><Relationship Id="rId127" Type="http://schemas.openxmlformats.org/officeDocument/2006/relationships/control" Target="../activeX/activeX384.xml"/><Relationship Id="rId262" Type="http://schemas.openxmlformats.org/officeDocument/2006/relationships/control" Target="../activeX/activeX517.xml"/><Relationship Id="rId10" Type="http://schemas.openxmlformats.org/officeDocument/2006/relationships/control" Target="../activeX/activeX268.xml"/><Relationship Id="rId31" Type="http://schemas.openxmlformats.org/officeDocument/2006/relationships/control" Target="../activeX/activeX289.xml"/><Relationship Id="rId52" Type="http://schemas.openxmlformats.org/officeDocument/2006/relationships/control" Target="../activeX/activeX310.xml"/><Relationship Id="rId73" Type="http://schemas.openxmlformats.org/officeDocument/2006/relationships/control" Target="../activeX/activeX331.xml"/><Relationship Id="rId78" Type="http://schemas.openxmlformats.org/officeDocument/2006/relationships/control" Target="../activeX/activeX335.xml"/><Relationship Id="rId94" Type="http://schemas.openxmlformats.org/officeDocument/2006/relationships/control" Target="../activeX/activeX351.xml"/><Relationship Id="rId99" Type="http://schemas.openxmlformats.org/officeDocument/2006/relationships/control" Target="../activeX/activeX356.xml"/><Relationship Id="rId101" Type="http://schemas.openxmlformats.org/officeDocument/2006/relationships/control" Target="../activeX/activeX358.xml"/><Relationship Id="rId122" Type="http://schemas.openxmlformats.org/officeDocument/2006/relationships/control" Target="../activeX/activeX379.xml"/><Relationship Id="rId143" Type="http://schemas.openxmlformats.org/officeDocument/2006/relationships/control" Target="../activeX/activeX400.xml"/><Relationship Id="rId148" Type="http://schemas.openxmlformats.org/officeDocument/2006/relationships/control" Target="../activeX/activeX405.xml"/><Relationship Id="rId164" Type="http://schemas.openxmlformats.org/officeDocument/2006/relationships/control" Target="../activeX/activeX421.xml"/><Relationship Id="rId169" Type="http://schemas.openxmlformats.org/officeDocument/2006/relationships/control" Target="../activeX/activeX426.xml"/><Relationship Id="rId185" Type="http://schemas.openxmlformats.org/officeDocument/2006/relationships/control" Target="../activeX/activeX442.xml"/><Relationship Id="rId4" Type="http://schemas.openxmlformats.org/officeDocument/2006/relationships/image" Target="../media/image7.emf"/><Relationship Id="rId9" Type="http://schemas.openxmlformats.org/officeDocument/2006/relationships/control" Target="../activeX/activeX267.xml"/><Relationship Id="rId180" Type="http://schemas.openxmlformats.org/officeDocument/2006/relationships/control" Target="../activeX/activeX437.xml"/><Relationship Id="rId210" Type="http://schemas.openxmlformats.org/officeDocument/2006/relationships/control" Target="../activeX/activeX466.xml"/><Relationship Id="rId215" Type="http://schemas.openxmlformats.org/officeDocument/2006/relationships/control" Target="../activeX/activeX471.xml"/><Relationship Id="rId236" Type="http://schemas.openxmlformats.org/officeDocument/2006/relationships/control" Target="../activeX/activeX492.xml"/><Relationship Id="rId257" Type="http://schemas.openxmlformats.org/officeDocument/2006/relationships/control" Target="../activeX/activeX512.xml"/><Relationship Id="rId26" Type="http://schemas.openxmlformats.org/officeDocument/2006/relationships/control" Target="../activeX/activeX284.xml"/><Relationship Id="rId231" Type="http://schemas.openxmlformats.org/officeDocument/2006/relationships/control" Target="../activeX/activeX487.xml"/><Relationship Id="rId252" Type="http://schemas.openxmlformats.org/officeDocument/2006/relationships/control" Target="../activeX/activeX507.xml"/><Relationship Id="rId47" Type="http://schemas.openxmlformats.org/officeDocument/2006/relationships/control" Target="../activeX/activeX305.xml"/><Relationship Id="rId68" Type="http://schemas.openxmlformats.org/officeDocument/2006/relationships/control" Target="../activeX/activeX326.xml"/><Relationship Id="rId89" Type="http://schemas.openxmlformats.org/officeDocument/2006/relationships/control" Target="../activeX/activeX346.xml"/><Relationship Id="rId112" Type="http://schemas.openxmlformats.org/officeDocument/2006/relationships/control" Target="../activeX/activeX369.xml"/><Relationship Id="rId133" Type="http://schemas.openxmlformats.org/officeDocument/2006/relationships/control" Target="../activeX/activeX390.xml"/><Relationship Id="rId154" Type="http://schemas.openxmlformats.org/officeDocument/2006/relationships/control" Target="../activeX/activeX411.xml"/><Relationship Id="rId175" Type="http://schemas.openxmlformats.org/officeDocument/2006/relationships/control" Target="../activeX/activeX432.xml"/><Relationship Id="rId196" Type="http://schemas.openxmlformats.org/officeDocument/2006/relationships/control" Target="../activeX/activeX453.xml"/><Relationship Id="rId200" Type="http://schemas.openxmlformats.org/officeDocument/2006/relationships/control" Target="../activeX/activeX457.xml"/><Relationship Id="rId16" Type="http://schemas.openxmlformats.org/officeDocument/2006/relationships/control" Target="../activeX/activeX274.xml"/><Relationship Id="rId221" Type="http://schemas.openxmlformats.org/officeDocument/2006/relationships/control" Target="../activeX/activeX477.xml"/><Relationship Id="rId242" Type="http://schemas.openxmlformats.org/officeDocument/2006/relationships/control" Target="../activeX/activeX498.xml"/><Relationship Id="rId263" Type="http://schemas.openxmlformats.org/officeDocument/2006/relationships/control" Target="../activeX/activeX518.xml"/><Relationship Id="rId37" Type="http://schemas.openxmlformats.org/officeDocument/2006/relationships/control" Target="../activeX/activeX295.xml"/><Relationship Id="rId58" Type="http://schemas.openxmlformats.org/officeDocument/2006/relationships/control" Target="../activeX/activeX316.xml"/><Relationship Id="rId79" Type="http://schemas.openxmlformats.org/officeDocument/2006/relationships/control" Target="../activeX/activeX336.xml"/><Relationship Id="rId102" Type="http://schemas.openxmlformats.org/officeDocument/2006/relationships/control" Target="../activeX/activeX359.xml"/><Relationship Id="rId123" Type="http://schemas.openxmlformats.org/officeDocument/2006/relationships/control" Target="../activeX/activeX380.xml"/><Relationship Id="rId144" Type="http://schemas.openxmlformats.org/officeDocument/2006/relationships/control" Target="../activeX/activeX401.xml"/><Relationship Id="rId90" Type="http://schemas.openxmlformats.org/officeDocument/2006/relationships/control" Target="../activeX/activeX347.xml"/><Relationship Id="rId165" Type="http://schemas.openxmlformats.org/officeDocument/2006/relationships/control" Target="../activeX/activeX422.xml"/><Relationship Id="rId186" Type="http://schemas.openxmlformats.org/officeDocument/2006/relationships/control" Target="../activeX/activeX443.xml"/><Relationship Id="rId211" Type="http://schemas.openxmlformats.org/officeDocument/2006/relationships/control" Target="../activeX/activeX467.xml"/><Relationship Id="rId232" Type="http://schemas.openxmlformats.org/officeDocument/2006/relationships/control" Target="../activeX/activeX488.xml"/><Relationship Id="rId253" Type="http://schemas.openxmlformats.org/officeDocument/2006/relationships/control" Target="../activeX/activeX508.xml"/><Relationship Id="rId27" Type="http://schemas.openxmlformats.org/officeDocument/2006/relationships/control" Target="../activeX/activeX285.xml"/><Relationship Id="rId48" Type="http://schemas.openxmlformats.org/officeDocument/2006/relationships/control" Target="../activeX/activeX306.xml"/><Relationship Id="rId69" Type="http://schemas.openxmlformats.org/officeDocument/2006/relationships/control" Target="../activeX/activeX327.xml"/><Relationship Id="rId113" Type="http://schemas.openxmlformats.org/officeDocument/2006/relationships/control" Target="../activeX/activeX370.xml"/><Relationship Id="rId134" Type="http://schemas.openxmlformats.org/officeDocument/2006/relationships/control" Target="../activeX/activeX391.xml"/><Relationship Id="rId80" Type="http://schemas.openxmlformats.org/officeDocument/2006/relationships/control" Target="../activeX/activeX337.xml"/><Relationship Id="rId155" Type="http://schemas.openxmlformats.org/officeDocument/2006/relationships/control" Target="../activeX/activeX412.xml"/><Relationship Id="rId176" Type="http://schemas.openxmlformats.org/officeDocument/2006/relationships/control" Target="../activeX/activeX433.xml"/><Relationship Id="rId197" Type="http://schemas.openxmlformats.org/officeDocument/2006/relationships/control" Target="../activeX/activeX454.xml"/><Relationship Id="rId201" Type="http://schemas.openxmlformats.org/officeDocument/2006/relationships/control" Target="../activeX/activeX458.xml"/><Relationship Id="rId222" Type="http://schemas.openxmlformats.org/officeDocument/2006/relationships/control" Target="../activeX/activeX478.xml"/><Relationship Id="rId243" Type="http://schemas.openxmlformats.org/officeDocument/2006/relationships/control" Target="../activeX/activeX499.xml"/><Relationship Id="rId264" Type="http://schemas.openxmlformats.org/officeDocument/2006/relationships/control" Target="../activeX/activeX519.xml"/><Relationship Id="rId17" Type="http://schemas.openxmlformats.org/officeDocument/2006/relationships/control" Target="../activeX/activeX275.xml"/><Relationship Id="rId38" Type="http://schemas.openxmlformats.org/officeDocument/2006/relationships/control" Target="../activeX/activeX296.xml"/><Relationship Id="rId59" Type="http://schemas.openxmlformats.org/officeDocument/2006/relationships/control" Target="../activeX/activeX317.xml"/><Relationship Id="rId103" Type="http://schemas.openxmlformats.org/officeDocument/2006/relationships/control" Target="../activeX/activeX360.xml"/><Relationship Id="rId124" Type="http://schemas.openxmlformats.org/officeDocument/2006/relationships/control" Target="../activeX/activeX381.xml"/><Relationship Id="rId70" Type="http://schemas.openxmlformats.org/officeDocument/2006/relationships/control" Target="../activeX/activeX328.xml"/><Relationship Id="rId91" Type="http://schemas.openxmlformats.org/officeDocument/2006/relationships/control" Target="../activeX/activeX348.xml"/><Relationship Id="rId145" Type="http://schemas.openxmlformats.org/officeDocument/2006/relationships/control" Target="../activeX/activeX402.xml"/><Relationship Id="rId166" Type="http://schemas.openxmlformats.org/officeDocument/2006/relationships/control" Target="../activeX/activeX423.xml"/><Relationship Id="rId187" Type="http://schemas.openxmlformats.org/officeDocument/2006/relationships/control" Target="../activeX/activeX444.xml"/><Relationship Id="rId1" Type="http://schemas.openxmlformats.org/officeDocument/2006/relationships/drawing" Target="../drawings/drawing2.xml"/><Relationship Id="rId212" Type="http://schemas.openxmlformats.org/officeDocument/2006/relationships/control" Target="../activeX/activeX468.xml"/><Relationship Id="rId233" Type="http://schemas.openxmlformats.org/officeDocument/2006/relationships/control" Target="../activeX/activeX489.xml"/><Relationship Id="rId254" Type="http://schemas.openxmlformats.org/officeDocument/2006/relationships/control" Target="../activeX/activeX50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33"/>
  <sheetViews>
    <sheetView zoomScale="85" zoomScaleNormal="85" workbookViewId="0">
      <selection activeCell="B18" sqref="B18:B26"/>
    </sheetView>
  </sheetViews>
  <sheetFormatPr baseColWidth="10" defaultColWidth="9.1796875" defaultRowHeight="12.5" x14ac:dyDescent="0.25"/>
  <cols>
    <col min="1" max="1" width="18.81640625" bestFit="1" customWidth="1"/>
    <col min="2" max="2" width="21.81640625" customWidth="1"/>
    <col min="3" max="3" width="14.26953125" bestFit="1" customWidth="1"/>
    <col min="4" max="4" width="54.453125" customWidth="1"/>
    <col min="5" max="5" width="19" customWidth="1"/>
    <col min="6" max="6" width="64" bestFit="1" customWidth="1"/>
    <col min="7" max="7" width="49.453125" customWidth="1"/>
    <col min="8" max="8" width="32.1796875" hidden="1" customWidth="1"/>
    <col min="9" max="9" width="61" style="62" customWidth="1"/>
    <col min="10" max="10" width="93.26953125" bestFit="1" customWidth="1"/>
    <col min="11" max="11" width="10.1796875" customWidth="1"/>
    <col min="12" max="12" width="16.54296875" bestFit="1" customWidth="1"/>
    <col min="13" max="14" width="16.54296875" customWidth="1"/>
    <col min="15" max="15" width="38.7265625" customWidth="1"/>
    <col min="16" max="16" width="21.54296875" customWidth="1"/>
  </cols>
  <sheetData>
    <row r="1" spans="1:16" ht="13" thickBot="1" x14ac:dyDescent="0.3">
      <c r="B1" s="1"/>
      <c r="C1" s="2"/>
      <c r="D1" s="1"/>
      <c r="E1" s="1"/>
      <c r="F1" s="1"/>
      <c r="G1" s="1"/>
      <c r="H1" s="1"/>
      <c r="I1" s="60"/>
      <c r="J1" s="1"/>
      <c r="K1" s="1"/>
      <c r="L1" s="3"/>
      <c r="M1" s="3"/>
      <c r="N1" s="3"/>
      <c r="O1" s="1"/>
      <c r="P1" s="1"/>
    </row>
    <row r="2" spans="1:16" x14ac:dyDescent="0.25">
      <c r="A2" s="85"/>
      <c r="B2" s="86"/>
      <c r="C2" s="87"/>
      <c r="D2" s="76" t="s">
        <v>35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6" x14ac:dyDescent="0.25">
      <c r="A3" s="88"/>
      <c r="B3" s="89"/>
      <c r="C3" s="90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</row>
    <row r="4" spans="1:16" x14ac:dyDescent="0.25">
      <c r="A4" s="88"/>
      <c r="B4" s="89"/>
      <c r="C4" s="90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1"/>
    </row>
    <row r="5" spans="1:16" x14ac:dyDescent="0.25">
      <c r="A5" s="88"/>
      <c r="B5" s="89"/>
      <c r="C5" s="90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</row>
    <row r="6" spans="1:16" x14ac:dyDescent="0.25">
      <c r="A6" s="88"/>
      <c r="B6" s="89"/>
      <c r="C6" s="90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16" ht="24" customHeight="1" thickBot="1" x14ac:dyDescent="0.3">
      <c r="A7" s="91"/>
      <c r="B7" s="92"/>
      <c r="C7" s="93"/>
      <c r="D7" s="82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4"/>
    </row>
    <row r="8" spans="1:16" ht="13" thickBot="1" x14ac:dyDescent="0.3">
      <c r="B8" s="1"/>
      <c r="C8" s="2"/>
      <c r="D8" s="1"/>
      <c r="E8" s="1"/>
      <c r="F8" s="1"/>
      <c r="G8" s="1"/>
      <c r="H8" s="1"/>
      <c r="I8" s="60"/>
      <c r="J8" s="1"/>
      <c r="K8" s="1"/>
      <c r="L8" s="3"/>
      <c r="M8" s="3"/>
      <c r="N8" s="3"/>
      <c r="O8" s="1"/>
      <c r="P8" s="1"/>
    </row>
    <row r="9" spans="1:16" ht="13.5" thickBot="1" x14ac:dyDescent="0.35">
      <c r="A9" s="23" t="s">
        <v>28</v>
      </c>
      <c r="B9" s="94" t="s">
        <v>94</v>
      </c>
      <c r="C9" s="95"/>
      <c r="D9" s="96"/>
      <c r="E9" s="4"/>
      <c r="F9" s="4"/>
      <c r="G9" s="4"/>
      <c r="H9" s="4"/>
      <c r="I9" s="61"/>
      <c r="J9" s="4"/>
      <c r="K9" s="4"/>
      <c r="L9" s="4"/>
      <c r="M9" s="4"/>
      <c r="N9" s="4"/>
      <c r="O9" s="4"/>
      <c r="P9" s="1"/>
    </row>
    <row r="10" spans="1:16" ht="13.5" thickBot="1" x14ac:dyDescent="0.35">
      <c r="A10" s="23" t="s">
        <v>21</v>
      </c>
      <c r="B10" s="94" t="s">
        <v>95</v>
      </c>
      <c r="C10" s="95"/>
      <c r="D10" s="96"/>
      <c r="E10" s="4"/>
      <c r="F10" s="4"/>
      <c r="G10" s="4"/>
      <c r="H10" s="4"/>
      <c r="I10" s="61"/>
      <c r="J10" s="4"/>
      <c r="K10" s="4"/>
      <c r="L10" s="4"/>
      <c r="M10" s="4"/>
      <c r="N10" s="4"/>
      <c r="O10" s="4"/>
      <c r="P10" s="1"/>
    </row>
    <row r="11" spans="1:16" ht="13.5" thickBot="1" x14ac:dyDescent="0.35">
      <c r="A11" s="24" t="s">
        <v>33</v>
      </c>
      <c r="B11" s="94">
        <v>5508</v>
      </c>
      <c r="C11" s="95"/>
      <c r="D11" s="96"/>
      <c r="E11" s="4"/>
      <c r="F11" s="4"/>
      <c r="G11" s="4"/>
      <c r="H11" s="4"/>
      <c r="I11" s="61"/>
      <c r="J11" s="4"/>
      <c r="K11" s="4"/>
      <c r="L11" s="4"/>
      <c r="M11" s="4"/>
      <c r="N11" s="4"/>
      <c r="O11" s="4"/>
      <c r="P11" s="1"/>
    </row>
    <row r="12" spans="1:16" ht="13.5" thickBot="1" x14ac:dyDescent="0.35">
      <c r="A12" s="24" t="s">
        <v>34</v>
      </c>
      <c r="B12" s="94" t="s">
        <v>96</v>
      </c>
      <c r="C12" s="95"/>
      <c r="D12" s="96"/>
      <c r="E12" s="4"/>
      <c r="F12" s="4"/>
      <c r="G12" s="4"/>
      <c r="H12" s="4"/>
      <c r="I12" s="61"/>
      <c r="J12" s="4"/>
      <c r="K12" s="4"/>
      <c r="L12" s="4"/>
      <c r="M12" s="4"/>
      <c r="N12" s="4"/>
      <c r="O12" s="4"/>
      <c r="P12" s="1"/>
    </row>
    <row r="13" spans="1:16" ht="13.5" thickBot="1" x14ac:dyDescent="0.35">
      <c r="A13" s="24" t="s">
        <v>17</v>
      </c>
      <c r="B13" s="73">
        <v>42643</v>
      </c>
      <c r="C13" s="74"/>
      <c r="D13" s="75"/>
      <c r="E13" s="4"/>
      <c r="F13" s="4"/>
      <c r="G13" s="4"/>
      <c r="H13" s="4"/>
      <c r="I13" s="61"/>
      <c r="J13" s="4"/>
      <c r="K13" s="4"/>
      <c r="L13" s="4"/>
      <c r="M13" s="4"/>
      <c r="N13" s="4"/>
      <c r="O13" s="4"/>
      <c r="P13" s="5"/>
    </row>
    <row r="14" spans="1:16" ht="13.5" thickBot="1" x14ac:dyDescent="0.35">
      <c r="A14" s="23" t="s">
        <v>18</v>
      </c>
      <c r="B14" s="73"/>
      <c r="C14" s="74"/>
      <c r="D14" s="75"/>
      <c r="E14" s="4"/>
      <c r="F14" s="4"/>
      <c r="G14" s="4"/>
      <c r="H14" s="4"/>
      <c r="I14" s="61"/>
      <c r="J14" s="4"/>
      <c r="K14" s="4"/>
      <c r="L14" s="4"/>
      <c r="M14" s="4"/>
      <c r="N14" s="4"/>
      <c r="O14" s="4"/>
      <c r="P14" s="5"/>
    </row>
    <row r="15" spans="1:16" ht="13.5" thickBot="1" x14ac:dyDescent="0.35">
      <c r="B15" s="6"/>
      <c r="C15" s="7"/>
      <c r="D15" s="7"/>
      <c r="E15" s="31"/>
      <c r="F15" s="31"/>
      <c r="G15" s="4"/>
      <c r="H15" s="4"/>
      <c r="I15" s="61"/>
      <c r="J15" s="4"/>
      <c r="K15" s="4"/>
      <c r="L15" s="4"/>
      <c r="M15" s="4"/>
      <c r="N15" s="4"/>
      <c r="O15" s="4"/>
      <c r="P15" s="5"/>
    </row>
    <row r="16" spans="1:16" ht="13.5" thickBot="1" x14ac:dyDescent="0.35">
      <c r="A16" s="70" t="s">
        <v>27</v>
      </c>
      <c r="B16" s="71"/>
      <c r="C16" s="71"/>
      <c r="D16" s="71"/>
      <c r="E16" s="71"/>
      <c r="F16" s="71"/>
      <c r="G16" s="71"/>
      <c r="H16" s="71"/>
      <c r="I16" s="71"/>
      <c r="J16" s="71"/>
      <c r="K16" s="70" t="s">
        <v>26</v>
      </c>
      <c r="L16" s="71"/>
      <c r="M16" s="71"/>
      <c r="N16" s="71"/>
      <c r="O16" s="71"/>
      <c r="P16" s="72"/>
    </row>
    <row r="17" spans="1:16" ht="13.5" thickBot="1" x14ac:dyDescent="0.3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69" x14ac:dyDescent="0.25">
      <c r="A18" s="65" t="s">
        <v>39</v>
      </c>
      <c r="B18" s="68" t="s">
        <v>38</v>
      </c>
      <c r="C18" s="8">
        <v>1</v>
      </c>
      <c r="D18" s="9" t="s">
        <v>41</v>
      </c>
      <c r="E18" s="9"/>
      <c r="F18" s="9" t="s">
        <v>42</v>
      </c>
      <c r="G18" s="13" t="s">
        <v>78</v>
      </c>
      <c r="H18" s="13"/>
      <c r="I18" s="59" t="s">
        <v>69</v>
      </c>
      <c r="J18" s="13" t="s">
        <v>40</v>
      </c>
      <c r="K18" s="57">
        <v>42643</v>
      </c>
      <c r="L18" s="11" t="s">
        <v>1</v>
      </c>
      <c r="M18" s="11"/>
      <c r="N18" s="11"/>
      <c r="O18" s="9"/>
      <c r="P18" s="45"/>
    </row>
    <row r="19" spans="1:16" ht="57.5" x14ac:dyDescent="0.25">
      <c r="A19" s="66"/>
      <c r="B19" s="69"/>
      <c r="C19" s="17">
        <v>2</v>
      </c>
      <c r="D19" s="18" t="s">
        <v>49</v>
      </c>
      <c r="E19" s="18"/>
      <c r="F19" s="18" t="s">
        <v>43</v>
      </c>
      <c r="G19" s="13" t="s">
        <v>78</v>
      </c>
      <c r="H19" s="13"/>
      <c r="I19" s="13" t="s">
        <v>70</v>
      </c>
      <c r="J19" s="13" t="s">
        <v>73</v>
      </c>
      <c r="K19" s="57">
        <v>42643</v>
      </c>
      <c r="L19" s="22"/>
      <c r="M19" s="22"/>
      <c r="N19" s="22"/>
      <c r="O19" s="18"/>
      <c r="P19" s="46"/>
    </row>
    <row r="20" spans="1:16" ht="57.5" x14ac:dyDescent="0.25">
      <c r="A20" s="66"/>
      <c r="B20" s="69"/>
      <c r="C20" s="17">
        <v>3</v>
      </c>
      <c r="D20" s="12" t="s">
        <v>50</v>
      </c>
      <c r="E20" s="12"/>
      <c r="F20" s="12" t="s">
        <v>44</v>
      </c>
      <c r="G20" s="13" t="s">
        <v>78</v>
      </c>
      <c r="H20" s="13"/>
      <c r="I20" s="13" t="s">
        <v>71</v>
      </c>
      <c r="J20" s="13" t="s">
        <v>72</v>
      </c>
      <c r="K20" s="57">
        <v>42643</v>
      </c>
      <c r="L20" s="14"/>
      <c r="M20" s="14"/>
      <c r="N20" s="14"/>
      <c r="O20" s="12"/>
      <c r="P20" s="47"/>
    </row>
    <row r="21" spans="1:16" ht="69" x14ac:dyDescent="0.25">
      <c r="A21" s="66"/>
      <c r="B21" s="69"/>
      <c r="C21" s="17">
        <v>4</v>
      </c>
      <c r="D21" s="12" t="s">
        <v>45</v>
      </c>
      <c r="E21" s="12"/>
      <c r="F21" s="12" t="s">
        <v>56</v>
      </c>
      <c r="G21" s="13" t="s">
        <v>78</v>
      </c>
      <c r="H21" s="13"/>
      <c r="I21" s="59" t="s">
        <v>74</v>
      </c>
      <c r="J21" s="13" t="s">
        <v>76</v>
      </c>
      <c r="K21" s="57">
        <v>42643</v>
      </c>
      <c r="L21" s="14"/>
      <c r="M21" s="14"/>
      <c r="N21" s="14"/>
      <c r="O21" s="12"/>
      <c r="P21" s="47"/>
    </row>
    <row r="22" spans="1:16" ht="69" x14ac:dyDescent="0.25">
      <c r="A22" s="66"/>
      <c r="B22" s="69"/>
      <c r="C22" s="17">
        <v>5</v>
      </c>
      <c r="D22" s="12" t="s">
        <v>49</v>
      </c>
      <c r="F22" s="12" t="s">
        <v>43</v>
      </c>
      <c r="G22" s="13" t="s">
        <v>78</v>
      </c>
      <c r="H22" s="13"/>
      <c r="I22" s="59" t="s">
        <v>69</v>
      </c>
      <c r="J22" s="13" t="s">
        <v>77</v>
      </c>
      <c r="K22" s="57">
        <v>42643</v>
      </c>
      <c r="L22" s="14"/>
      <c r="M22" s="14"/>
      <c r="N22" s="14"/>
      <c r="O22" s="12"/>
      <c r="P22" s="47"/>
    </row>
    <row r="23" spans="1:16" ht="69" x14ac:dyDescent="0.25">
      <c r="A23" s="66"/>
      <c r="B23" s="69"/>
      <c r="C23" s="17">
        <v>6</v>
      </c>
      <c r="D23" s="12" t="s">
        <v>81</v>
      </c>
      <c r="F23" s="12" t="s">
        <v>79</v>
      </c>
      <c r="G23" s="13" t="s">
        <v>78</v>
      </c>
      <c r="H23" s="13"/>
      <c r="I23" s="59" t="s">
        <v>75</v>
      </c>
      <c r="J23" s="13" t="s">
        <v>80</v>
      </c>
      <c r="K23" s="57">
        <v>42643</v>
      </c>
      <c r="L23" s="14"/>
      <c r="M23" s="14"/>
      <c r="N23" s="14"/>
      <c r="O23" s="12"/>
      <c r="P23" s="47"/>
    </row>
    <row r="24" spans="1:16" ht="69" x14ac:dyDescent="0.25">
      <c r="A24" s="66"/>
      <c r="B24" s="69"/>
      <c r="C24" s="17">
        <v>8</v>
      </c>
      <c r="D24" s="12" t="s">
        <v>51</v>
      </c>
      <c r="E24" s="12"/>
      <c r="F24" s="12" t="s">
        <v>46</v>
      </c>
      <c r="G24" s="13" t="s">
        <v>78</v>
      </c>
      <c r="H24" s="13"/>
      <c r="I24" s="59" t="s">
        <v>82</v>
      </c>
      <c r="J24" s="13" t="s">
        <v>77</v>
      </c>
      <c r="K24" s="43">
        <v>42643</v>
      </c>
      <c r="L24" s="14"/>
      <c r="M24" s="14"/>
      <c r="N24" s="14"/>
      <c r="O24" s="12"/>
      <c r="P24" s="47"/>
    </row>
    <row r="25" spans="1:16" ht="69" x14ac:dyDescent="0.25">
      <c r="A25" s="66"/>
      <c r="B25" s="69"/>
      <c r="C25" s="17">
        <v>9</v>
      </c>
      <c r="D25" s="12" t="s">
        <v>47</v>
      </c>
      <c r="E25" s="12"/>
      <c r="F25" s="12" t="s">
        <v>48</v>
      </c>
      <c r="G25" s="13" t="s">
        <v>78</v>
      </c>
      <c r="H25" s="13"/>
      <c r="I25" s="59" t="s">
        <v>69</v>
      </c>
      <c r="J25" s="13" t="s">
        <v>83</v>
      </c>
      <c r="K25" s="43">
        <v>42643</v>
      </c>
      <c r="L25" s="14"/>
      <c r="M25" s="14"/>
      <c r="N25" s="14"/>
      <c r="O25" s="12"/>
      <c r="P25" s="47"/>
    </row>
    <row r="26" spans="1:16" ht="69.5" thickBot="1" x14ac:dyDescent="0.3">
      <c r="A26" s="66"/>
      <c r="B26" s="69"/>
      <c r="C26" s="38">
        <v>10</v>
      </c>
      <c r="D26" s="15" t="s">
        <v>52</v>
      </c>
      <c r="E26" s="15"/>
      <c r="F26" s="15" t="s">
        <v>53</v>
      </c>
      <c r="G26" s="13" t="s">
        <v>78</v>
      </c>
      <c r="H26" s="16"/>
      <c r="I26" s="59" t="s">
        <v>69</v>
      </c>
      <c r="J26" s="64" t="s">
        <v>84</v>
      </c>
      <c r="K26" s="43">
        <v>42643</v>
      </c>
      <c r="L26" s="14"/>
      <c r="M26" s="37"/>
      <c r="N26" s="37"/>
      <c r="O26" s="15"/>
      <c r="P26" s="55"/>
    </row>
    <row r="27" spans="1:16" x14ac:dyDescent="0.25">
      <c r="A27" s="66"/>
      <c r="B27" s="65" t="s">
        <v>57</v>
      </c>
      <c r="C27" s="10">
        <v>1</v>
      </c>
      <c r="D27" s="10" t="s">
        <v>54</v>
      </c>
      <c r="E27" s="10"/>
      <c r="F27" s="10" t="s">
        <v>55</v>
      </c>
      <c r="G27" s="10" t="s">
        <v>90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13" thickBot="1" x14ac:dyDescent="0.3">
      <c r="A28" s="66"/>
      <c r="B28" s="67"/>
      <c r="C28" s="42">
        <v>2</v>
      </c>
      <c r="D28" s="56" t="s">
        <v>59</v>
      </c>
      <c r="E28" s="39"/>
      <c r="F28" s="39" t="s">
        <v>58</v>
      </c>
      <c r="G28" s="39" t="s">
        <v>90</v>
      </c>
      <c r="H28" s="20"/>
      <c r="I28" s="20"/>
      <c r="J28" s="54" t="s">
        <v>86</v>
      </c>
      <c r="K28" s="63">
        <v>42643</v>
      </c>
      <c r="L28" s="41"/>
      <c r="M28" s="41"/>
      <c r="N28" s="21"/>
      <c r="O28" s="39"/>
      <c r="P28" s="48"/>
    </row>
    <row r="29" spans="1:16" ht="26.25" customHeight="1" x14ac:dyDescent="0.25">
      <c r="A29" s="66"/>
      <c r="B29" s="65" t="s">
        <v>60</v>
      </c>
      <c r="C29" s="8">
        <v>1</v>
      </c>
      <c r="D29" s="9" t="s">
        <v>61</v>
      </c>
      <c r="E29" s="9"/>
      <c r="F29" s="9" t="s">
        <v>62</v>
      </c>
      <c r="G29" s="10" t="s">
        <v>91</v>
      </c>
      <c r="H29" s="10"/>
      <c r="I29" s="10" t="s">
        <v>92</v>
      </c>
      <c r="J29" s="10" t="s">
        <v>87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3">
      <c r="A30" s="66"/>
      <c r="B30" s="67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93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13.5" thickBot="1" x14ac:dyDescent="0.3">
      <c r="A31" s="67"/>
      <c r="B31" s="51" t="s">
        <v>66</v>
      </c>
      <c r="C31" s="42">
        <v>1</v>
      </c>
      <c r="D31" s="58" t="s">
        <v>66</v>
      </c>
      <c r="E31" s="39"/>
      <c r="F31" s="39" t="s">
        <v>65</v>
      </c>
      <c r="G31" s="39" t="s">
        <v>90</v>
      </c>
      <c r="H31" s="40"/>
      <c r="I31" s="40"/>
      <c r="J31" s="40" t="s">
        <v>89</v>
      </c>
      <c r="K31" s="44">
        <v>42643</v>
      </c>
      <c r="L31" s="41"/>
      <c r="M31" s="41"/>
      <c r="N31" s="41"/>
      <c r="O31" s="39"/>
      <c r="P31" s="48"/>
    </row>
    <row r="32" spans="1:16" x14ac:dyDescent="0.25">
      <c r="J32" s="53"/>
    </row>
    <row r="33" spans="10:10" x14ac:dyDescent="0.25">
      <c r="J33" s="53"/>
    </row>
  </sheetData>
  <mergeCells count="14">
    <mergeCell ref="B12:D12"/>
    <mergeCell ref="D2:P7"/>
    <mergeCell ref="A2:C7"/>
    <mergeCell ref="B9:D9"/>
    <mergeCell ref="B10:D10"/>
    <mergeCell ref="B11:D11"/>
    <mergeCell ref="A18:A31"/>
    <mergeCell ref="B18:B26"/>
    <mergeCell ref="B27:B28"/>
    <mergeCell ref="K16:P16"/>
    <mergeCell ref="B13:D13"/>
    <mergeCell ref="B14:D14"/>
    <mergeCell ref="A16:J16"/>
    <mergeCell ref="B29:B30"/>
  </mergeCells>
  <phoneticPr fontId="0" type="noConversion"/>
  <dataValidations count="3">
    <dataValidation type="list" allowBlank="1" showInputMessage="1" showErrorMessage="1" sqref="L18:L31">
      <formula1>"Ejecución OK, Defecto, N/A, Pendiente de Ejecución"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N18:N31">
      <formula1>"Alta, Media, Baja"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68" r:id="rId4" name="CheckBox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68" r:id="rId4" name="CheckBox9"/>
      </mc:Fallback>
    </mc:AlternateContent>
    <mc:AlternateContent xmlns:mc="http://schemas.openxmlformats.org/markup-compatibility/2006">
      <mc:Choice Requires="x14">
        <control shapeId="1069" r:id="rId6" name="CheckBox1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69" r:id="rId6" name="CheckBox10"/>
      </mc:Fallback>
    </mc:AlternateContent>
    <mc:AlternateContent xmlns:mc="http://schemas.openxmlformats.org/markup-compatibility/2006">
      <mc:Choice Requires="x14">
        <control shapeId="1070" r:id="rId8" name="CheckBox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0" r:id="rId8" name="CheckBox11"/>
      </mc:Fallback>
    </mc:AlternateContent>
    <mc:AlternateContent xmlns:mc="http://schemas.openxmlformats.org/markup-compatibility/2006">
      <mc:Choice Requires="x14">
        <control shapeId="1071" r:id="rId9" name="CheckBox1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1" r:id="rId9" name="CheckBox12"/>
      </mc:Fallback>
    </mc:AlternateContent>
    <mc:AlternateContent xmlns:mc="http://schemas.openxmlformats.org/markup-compatibility/2006">
      <mc:Choice Requires="x14">
        <control shapeId="1072" r:id="rId10" name="CheckBox1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2" r:id="rId10" name="CheckBox13"/>
      </mc:Fallback>
    </mc:AlternateContent>
    <mc:AlternateContent xmlns:mc="http://schemas.openxmlformats.org/markup-compatibility/2006">
      <mc:Choice Requires="x14">
        <control shapeId="1073" r:id="rId11" name="CheckBox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3" r:id="rId11" name="CheckBox14"/>
      </mc:Fallback>
    </mc:AlternateContent>
    <mc:AlternateContent xmlns:mc="http://schemas.openxmlformats.org/markup-compatibility/2006">
      <mc:Choice Requires="x14">
        <control shapeId="1074" r:id="rId12" name="CheckBox1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4" r:id="rId12" name="CheckBox15"/>
      </mc:Fallback>
    </mc:AlternateContent>
    <mc:AlternateContent xmlns:mc="http://schemas.openxmlformats.org/markup-compatibility/2006">
      <mc:Choice Requires="x14">
        <control shapeId="1075" r:id="rId13" name="CheckBox1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5" r:id="rId13" name="CheckBox16"/>
      </mc:Fallback>
    </mc:AlternateContent>
    <mc:AlternateContent xmlns:mc="http://schemas.openxmlformats.org/markup-compatibility/2006">
      <mc:Choice Requires="x14">
        <control shapeId="1076" r:id="rId14" name="CheckBox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6" r:id="rId14" name="CheckBox17"/>
      </mc:Fallback>
    </mc:AlternateContent>
    <mc:AlternateContent xmlns:mc="http://schemas.openxmlformats.org/markup-compatibility/2006">
      <mc:Choice Requires="x14">
        <control shapeId="1077" r:id="rId15" name="CheckBox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7" r:id="rId15" name="CheckBox18"/>
      </mc:Fallback>
    </mc:AlternateContent>
    <mc:AlternateContent xmlns:mc="http://schemas.openxmlformats.org/markup-compatibility/2006">
      <mc:Choice Requires="x14">
        <control shapeId="1078" r:id="rId16" name="CheckBox1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8" r:id="rId16" name="CheckBox19"/>
      </mc:Fallback>
    </mc:AlternateContent>
    <mc:AlternateContent xmlns:mc="http://schemas.openxmlformats.org/markup-compatibility/2006">
      <mc:Choice Requires="x14">
        <control shapeId="1079" r:id="rId17" name="CheckBox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79" r:id="rId17" name="CheckBox20"/>
      </mc:Fallback>
    </mc:AlternateContent>
    <mc:AlternateContent xmlns:mc="http://schemas.openxmlformats.org/markup-compatibility/2006">
      <mc:Choice Requires="x14">
        <control shapeId="1080" r:id="rId18" name="CheckBox2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0" r:id="rId18" name="CheckBox21"/>
      </mc:Fallback>
    </mc:AlternateContent>
    <mc:AlternateContent xmlns:mc="http://schemas.openxmlformats.org/markup-compatibility/2006">
      <mc:Choice Requires="x14">
        <control shapeId="1081" r:id="rId19" name="CheckBox2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1" r:id="rId19" name="CheckBox22"/>
      </mc:Fallback>
    </mc:AlternateContent>
    <mc:AlternateContent xmlns:mc="http://schemas.openxmlformats.org/markup-compatibility/2006">
      <mc:Choice Requires="x14">
        <control shapeId="1082" r:id="rId20" name="CheckBox2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2" r:id="rId20" name="CheckBox23"/>
      </mc:Fallback>
    </mc:AlternateContent>
    <mc:AlternateContent xmlns:mc="http://schemas.openxmlformats.org/markup-compatibility/2006">
      <mc:Choice Requires="x14">
        <control shapeId="1083" r:id="rId21" name="CheckBox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3" r:id="rId21" name="CheckBox24"/>
      </mc:Fallback>
    </mc:AlternateContent>
    <mc:AlternateContent xmlns:mc="http://schemas.openxmlformats.org/markup-compatibility/2006">
      <mc:Choice Requires="x14">
        <control shapeId="1084" r:id="rId22" name="CheckBox2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4" r:id="rId22" name="CheckBox25"/>
      </mc:Fallback>
    </mc:AlternateContent>
    <mc:AlternateContent xmlns:mc="http://schemas.openxmlformats.org/markup-compatibility/2006">
      <mc:Choice Requires="x14">
        <control shapeId="1085" r:id="rId23" name="CheckBox2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5" r:id="rId23" name="CheckBox26"/>
      </mc:Fallback>
    </mc:AlternateContent>
    <mc:AlternateContent xmlns:mc="http://schemas.openxmlformats.org/markup-compatibility/2006">
      <mc:Choice Requires="x14">
        <control shapeId="1086" r:id="rId24" name="CheckBox2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6" r:id="rId24" name="CheckBox27"/>
      </mc:Fallback>
    </mc:AlternateContent>
    <mc:AlternateContent xmlns:mc="http://schemas.openxmlformats.org/markup-compatibility/2006">
      <mc:Choice Requires="x14">
        <control shapeId="1087" r:id="rId25" name="CheckBox2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7" r:id="rId25" name="CheckBox28"/>
      </mc:Fallback>
    </mc:AlternateContent>
    <mc:AlternateContent xmlns:mc="http://schemas.openxmlformats.org/markup-compatibility/2006">
      <mc:Choice Requires="x14">
        <control shapeId="1088" r:id="rId26" name="CheckBox2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8" r:id="rId26" name="CheckBox29"/>
      </mc:Fallback>
    </mc:AlternateContent>
    <mc:AlternateContent xmlns:mc="http://schemas.openxmlformats.org/markup-compatibility/2006">
      <mc:Choice Requires="x14">
        <control shapeId="1089" r:id="rId27" name="CheckBox3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89" r:id="rId27" name="CheckBox30"/>
      </mc:Fallback>
    </mc:AlternateContent>
    <mc:AlternateContent xmlns:mc="http://schemas.openxmlformats.org/markup-compatibility/2006">
      <mc:Choice Requires="x14">
        <control shapeId="1090" r:id="rId28" name="CheckBox3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0" r:id="rId28" name="CheckBox31"/>
      </mc:Fallback>
    </mc:AlternateContent>
    <mc:AlternateContent xmlns:mc="http://schemas.openxmlformats.org/markup-compatibility/2006">
      <mc:Choice Requires="x14">
        <control shapeId="1091" r:id="rId29" name="CheckBox3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1" r:id="rId29" name="CheckBox32"/>
      </mc:Fallback>
    </mc:AlternateContent>
    <mc:AlternateContent xmlns:mc="http://schemas.openxmlformats.org/markup-compatibility/2006">
      <mc:Choice Requires="x14">
        <control shapeId="1092" r:id="rId30" name="CheckBox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2" r:id="rId30" name="CheckBox33"/>
      </mc:Fallback>
    </mc:AlternateContent>
    <mc:AlternateContent xmlns:mc="http://schemas.openxmlformats.org/markup-compatibility/2006">
      <mc:Choice Requires="x14">
        <control shapeId="1093" r:id="rId31" name="CheckBox3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3" r:id="rId31" name="CheckBox34"/>
      </mc:Fallback>
    </mc:AlternateContent>
    <mc:AlternateContent xmlns:mc="http://schemas.openxmlformats.org/markup-compatibility/2006">
      <mc:Choice Requires="x14">
        <control shapeId="1095" r:id="rId32" name="CheckBox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5" r:id="rId32" name="CheckBox36"/>
      </mc:Fallback>
    </mc:AlternateContent>
    <mc:AlternateContent xmlns:mc="http://schemas.openxmlformats.org/markup-compatibility/2006">
      <mc:Choice Requires="x14">
        <control shapeId="1096" r:id="rId33" name="CheckBox3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6" r:id="rId33" name="CheckBox37"/>
      </mc:Fallback>
    </mc:AlternateContent>
    <mc:AlternateContent xmlns:mc="http://schemas.openxmlformats.org/markup-compatibility/2006">
      <mc:Choice Requires="x14">
        <control shapeId="1097" r:id="rId34" name="CheckBox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7" r:id="rId34" name="CheckBox38"/>
      </mc:Fallback>
    </mc:AlternateContent>
    <mc:AlternateContent xmlns:mc="http://schemas.openxmlformats.org/markup-compatibility/2006">
      <mc:Choice Requires="x14">
        <control shapeId="1098" r:id="rId35" name="CheckBox3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8" r:id="rId35" name="CheckBox39"/>
      </mc:Fallback>
    </mc:AlternateContent>
    <mc:AlternateContent xmlns:mc="http://schemas.openxmlformats.org/markup-compatibility/2006">
      <mc:Choice Requires="x14">
        <control shapeId="1099" r:id="rId36" name="CheckBox4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099" r:id="rId36" name="CheckBox40"/>
      </mc:Fallback>
    </mc:AlternateContent>
    <mc:AlternateContent xmlns:mc="http://schemas.openxmlformats.org/markup-compatibility/2006">
      <mc:Choice Requires="x14">
        <control shapeId="1100" r:id="rId37" name="CheckBox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0" r:id="rId37" name="CheckBox41"/>
      </mc:Fallback>
    </mc:AlternateContent>
    <mc:AlternateContent xmlns:mc="http://schemas.openxmlformats.org/markup-compatibility/2006">
      <mc:Choice Requires="x14">
        <control shapeId="1101" r:id="rId38" name="CheckBox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1" r:id="rId38" name="CheckBox42"/>
      </mc:Fallback>
    </mc:AlternateContent>
    <mc:AlternateContent xmlns:mc="http://schemas.openxmlformats.org/markup-compatibility/2006">
      <mc:Choice Requires="x14">
        <control shapeId="1102" r:id="rId39" name="CheckBox4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2" r:id="rId39" name="CheckBox43"/>
      </mc:Fallback>
    </mc:AlternateContent>
    <mc:AlternateContent xmlns:mc="http://schemas.openxmlformats.org/markup-compatibility/2006">
      <mc:Choice Requires="x14">
        <control shapeId="1103" r:id="rId40" name="CheckBox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3" r:id="rId40" name="CheckBox44"/>
      </mc:Fallback>
    </mc:AlternateContent>
    <mc:AlternateContent xmlns:mc="http://schemas.openxmlformats.org/markup-compatibility/2006">
      <mc:Choice Requires="x14">
        <control shapeId="1104" r:id="rId41" name="CheckBox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4" r:id="rId41" name="CheckBox45"/>
      </mc:Fallback>
    </mc:AlternateContent>
    <mc:AlternateContent xmlns:mc="http://schemas.openxmlformats.org/markup-compatibility/2006">
      <mc:Choice Requires="x14">
        <control shapeId="1105" r:id="rId42" name="CheckBox4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5" r:id="rId42" name="CheckBox46"/>
      </mc:Fallback>
    </mc:AlternateContent>
    <mc:AlternateContent xmlns:mc="http://schemas.openxmlformats.org/markup-compatibility/2006">
      <mc:Choice Requires="x14">
        <control shapeId="1106" r:id="rId43" name="CheckBox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6" r:id="rId43" name="CheckBox47"/>
      </mc:Fallback>
    </mc:AlternateContent>
    <mc:AlternateContent xmlns:mc="http://schemas.openxmlformats.org/markup-compatibility/2006">
      <mc:Choice Requires="x14">
        <control shapeId="1107" r:id="rId44" name="CheckBox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7" r:id="rId44" name="CheckBox48"/>
      </mc:Fallback>
    </mc:AlternateContent>
    <mc:AlternateContent xmlns:mc="http://schemas.openxmlformats.org/markup-compatibility/2006">
      <mc:Choice Requires="x14">
        <control shapeId="1108" r:id="rId45" name="CheckBox4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8" r:id="rId45" name="CheckBox49"/>
      </mc:Fallback>
    </mc:AlternateContent>
    <mc:AlternateContent xmlns:mc="http://schemas.openxmlformats.org/markup-compatibility/2006">
      <mc:Choice Requires="x14">
        <control shapeId="1109" r:id="rId46" name="CheckBox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09" r:id="rId46" name="CheckBox50"/>
      </mc:Fallback>
    </mc:AlternateContent>
    <mc:AlternateContent xmlns:mc="http://schemas.openxmlformats.org/markup-compatibility/2006">
      <mc:Choice Requires="x14">
        <control shapeId="1110" r:id="rId47" name="CheckBox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0" r:id="rId47" name="CheckBox51"/>
      </mc:Fallback>
    </mc:AlternateContent>
    <mc:AlternateContent xmlns:mc="http://schemas.openxmlformats.org/markup-compatibility/2006">
      <mc:Choice Requires="x14">
        <control shapeId="1111" r:id="rId48" name="CheckBox5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1" r:id="rId48" name="CheckBox52"/>
      </mc:Fallback>
    </mc:AlternateContent>
    <mc:AlternateContent xmlns:mc="http://schemas.openxmlformats.org/markup-compatibility/2006">
      <mc:Choice Requires="x14">
        <control shapeId="1112" r:id="rId49" name="CheckBox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2" r:id="rId49" name="CheckBox53"/>
      </mc:Fallback>
    </mc:AlternateContent>
    <mc:AlternateContent xmlns:mc="http://schemas.openxmlformats.org/markup-compatibility/2006">
      <mc:Choice Requires="x14">
        <control shapeId="1113" r:id="rId50" name="CheckBox5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3" r:id="rId50" name="CheckBox54"/>
      </mc:Fallback>
    </mc:AlternateContent>
    <mc:AlternateContent xmlns:mc="http://schemas.openxmlformats.org/markup-compatibility/2006">
      <mc:Choice Requires="x14">
        <control shapeId="1114" r:id="rId51" name="CheckBox5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4" r:id="rId51" name="CheckBox55"/>
      </mc:Fallback>
    </mc:AlternateContent>
    <mc:AlternateContent xmlns:mc="http://schemas.openxmlformats.org/markup-compatibility/2006">
      <mc:Choice Requires="x14">
        <control shapeId="1115" r:id="rId52" name="CheckBox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5" r:id="rId52" name="CheckBox56"/>
      </mc:Fallback>
    </mc:AlternateContent>
    <mc:AlternateContent xmlns:mc="http://schemas.openxmlformats.org/markup-compatibility/2006">
      <mc:Choice Requires="x14">
        <control shapeId="1116" r:id="rId53" name="CheckBox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6" r:id="rId53" name="CheckBox57"/>
      </mc:Fallback>
    </mc:AlternateContent>
    <mc:AlternateContent xmlns:mc="http://schemas.openxmlformats.org/markup-compatibility/2006">
      <mc:Choice Requires="x14">
        <control shapeId="1117" r:id="rId54" name="CheckBox5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7" r:id="rId54" name="CheckBox58"/>
      </mc:Fallback>
    </mc:AlternateContent>
    <mc:AlternateContent xmlns:mc="http://schemas.openxmlformats.org/markup-compatibility/2006">
      <mc:Choice Requires="x14">
        <control shapeId="1118" r:id="rId55" name="CheckBox5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8" r:id="rId55" name="CheckBox59"/>
      </mc:Fallback>
    </mc:AlternateContent>
    <mc:AlternateContent xmlns:mc="http://schemas.openxmlformats.org/markup-compatibility/2006">
      <mc:Choice Requires="x14">
        <control shapeId="1119" r:id="rId56" name="CheckBox6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19" r:id="rId56" name="CheckBox60"/>
      </mc:Fallback>
    </mc:AlternateContent>
    <mc:AlternateContent xmlns:mc="http://schemas.openxmlformats.org/markup-compatibility/2006">
      <mc:Choice Requires="x14">
        <control shapeId="1120" r:id="rId57" name="CheckBox6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0" r:id="rId57" name="CheckBox61"/>
      </mc:Fallback>
    </mc:AlternateContent>
    <mc:AlternateContent xmlns:mc="http://schemas.openxmlformats.org/markup-compatibility/2006">
      <mc:Choice Requires="x14">
        <control shapeId="1121" r:id="rId58" name="CheckBox6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1" r:id="rId58" name="CheckBox62"/>
      </mc:Fallback>
    </mc:AlternateContent>
    <mc:AlternateContent xmlns:mc="http://schemas.openxmlformats.org/markup-compatibility/2006">
      <mc:Choice Requires="x14">
        <control shapeId="1122" r:id="rId59" name="CheckBox6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2" r:id="rId59" name="CheckBox63"/>
      </mc:Fallback>
    </mc:AlternateContent>
    <mc:AlternateContent xmlns:mc="http://schemas.openxmlformats.org/markup-compatibility/2006">
      <mc:Choice Requires="x14">
        <control shapeId="1123" r:id="rId60" name="CheckBox6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3" r:id="rId60" name="CheckBox64"/>
      </mc:Fallback>
    </mc:AlternateContent>
    <mc:AlternateContent xmlns:mc="http://schemas.openxmlformats.org/markup-compatibility/2006">
      <mc:Choice Requires="x14">
        <control shapeId="1124" r:id="rId61" name="CheckBox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4" r:id="rId61" name="CheckBox65"/>
      </mc:Fallback>
    </mc:AlternateContent>
    <mc:AlternateContent xmlns:mc="http://schemas.openxmlformats.org/markup-compatibility/2006">
      <mc:Choice Requires="x14">
        <control shapeId="1126" r:id="rId62" name="CheckBox6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6" r:id="rId62" name="CheckBox67"/>
      </mc:Fallback>
    </mc:AlternateContent>
    <mc:AlternateContent xmlns:mc="http://schemas.openxmlformats.org/markup-compatibility/2006">
      <mc:Choice Requires="x14">
        <control shapeId="1127" r:id="rId63" name="CheckBox6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7" r:id="rId63" name="CheckBox68"/>
      </mc:Fallback>
    </mc:AlternateContent>
    <mc:AlternateContent xmlns:mc="http://schemas.openxmlformats.org/markup-compatibility/2006">
      <mc:Choice Requires="x14">
        <control shapeId="1128" r:id="rId64" name="CheckBox6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8" r:id="rId64" name="CheckBox69"/>
      </mc:Fallback>
    </mc:AlternateContent>
    <mc:AlternateContent xmlns:mc="http://schemas.openxmlformats.org/markup-compatibility/2006">
      <mc:Choice Requires="x14">
        <control shapeId="1129" r:id="rId65" name="CheckBox7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29" r:id="rId65" name="CheckBox70"/>
      </mc:Fallback>
    </mc:AlternateContent>
    <mc:AlternateContent xmlns:mc="http://schemas.openxmlformats.org/markup-compatibility/2006">
      <mc:Choice Requires="x14">
        <control shapeId="1130" r:id="rId66" name="CheckBox7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30" r:id="rId66" name="CheckBox71"/>
      </mc:Fallback>
    </mc:AlternateContent>
    <mc:AlternateContent xmlns:mc="http://schemas.openxmlformats.org/markup-compatibility/2006">
      <mc:Choice Requires="x14">
        <control shapeId="1132" r:id="rId67" name="CheckBox7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32" r:id="rId67" name="CheckBox73"/>
      </mc:Fallback>
    </mc:AlternateContent>
    <mc:AlternateContent xmlns:mc="http://schemas.openxmlformats.org/markup-compatibility/2006">
      <mc:Choice Requires="x14">
        <control shapeId="1133" r:id="rId68" name="CheckBox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33" r:id="rId68" name="CheckBox74"/>
      </mc:Fallback>
    </mc:AlternateContent>
    <mc:AlternateContent xmlns:mc="http://schemas.openxmlformats.org/markup-compatibility/2006">
      <mc:Choice Requires="x14">
        <control shapeId="1134" r:id="rId69" name="CheckBox7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34" r:id="rId69" name="CheckBox75"/>
      </mc:Fallback>
    </mc:AlternateContent>
    <mc:AlternateContent xmlns:mc="http://schemas.openxmlformats.org/markup-compatibility/2006">
      <mc:Choice Requires="x14">
        <control shapeId="1154" r:id="rId70" name="CheckBox7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54" r:id="rId70" name="CheckBox76"/>
      </mc:Fallback>
    </mc:AlternateContent>
    <mc:AlternateContent xmlns:mc="http://schemas.openxmlformats.org/markup-compatibility/2006">
      <mc:Choice Requires="x14">
        <control shapeId="1155" r:id="rId71" name="CheckBox7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55" r:id="rId71" name="CheckBox77"/>
      </mc:Fallback>
    </mc:AlternateContent>
    <mc:AlternateContent xmlns:mc="http://schemas.openxmlformats.org/markup-compatibility/2006">
      <mc:Choice Requires="x14">
        <control shapeId="1156" r:id="rId72" name="CheckBox7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56" r:id="rId72" name="CheckBox78"/>
      </mc:Fallback>
    </mc:AlternateContent>
    <mc:AlternateContent xmlns:mc="http://schemas.openxmlformats.org/markup-compatibility/2006">
      <mc:Choice Requires="x14">
        <control shapeId="1157" r:id="rId73" name="CheckBox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57" r:id="rId73" name="CheckBox79"/>
      </mc:Fallback>
    </mc:AlternateContent>
    <mc:AlternateContent xmlns:mc="http://schemas.openxmlformats.org/markup-compatibility/2006">
      <mc:Choice Requires="x14">
        <control shapeId="1158" r:id="rId74" name="CheckBox8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58" r:id="rId74" name="CheckBox80"/>
      </mc:Fallback>
    </mc:AlternateContent>
    <mc:AlternateContent xmlns:mc="http://schemas.openxmlformats.org/markup-compatibility/2006">
      <mc:Choice Requires="x14">
        <control shapeId="1159" r:id="rId75" name="CheckBox8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59" r:id="rId75" name="CheckBox81"/>
      </mc:Fallback>
    </mc:AlternateContent>
    <mc:AlternateContent xmlns:mc="http://schemas.openxmlformats.org/markup-compatibility/2006">
      <mc:Choice Requires="x14">
        <control shapeId="1178" r:id="rId76" name="CheckBox95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78" r:id="rId76" name="CheckBox95"/>
      </mc:Fallback>
    </mc:AlternateContent>
    <mc:AlternateContent xmlns:mc="http://schemas.openxmlformats.org/markup-compatibility/2006">
      <mc:Choice Requires="x14">
        <control shapeId="1179" r:id="rId78" name="CheckBox9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79" r:id="rId78" name="CheckBox96"/>
      </mc:Fallback>
    </mc:AlternateContent>
    <mc:AlternateContent xmlns:mc="http://schemas.openxmlformats.org/markup-compatibility/2006">
      <mc:Choice Requires="x14">
        <control shapeId="1180" r:id="rId79" name="CheckBox97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80" r:id="rId79" name="CheckBox97"/>
      </mc:Fallback>
    </mc:AlternateContent>
    <mc:AlternateContent xmlns:mc="http://schemas.openxmlformats.org/markup-compatibility/2006">
      <mc:Choice Requires="x14">
        <control shapeId="1181" r:id="rId80" name="CheckBox9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81" r:id="rId80" name="CheckBox98"/>
      </mc:Fallback>
    </mc:AlternateContent>
    <mc:AlternateContent xmlns:mc="http://schemas.openxmlformats.org/markup-compatibility/2006">
      <mc:Choice Requires="x14">
        <control shapeId="1182" r:id="rId81" name="CheckBox99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82" r:id="rId81" name="CheckBox99"/>
      </mc:Fallback>
    </mc:AlternateContent>
    <mc:AlternateContent xmlns:mc="http://schemas.openxmlformats.org/markup-compatibility/2006">
      <mc:Choice Requires="x14">
        <control shapeId="1183" r:id="rId82" name="CheckBox10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83" r:id="rId82" name="CheckBox100"/>
      </mc:Fallback>
    </mc:AlternateContent>
    <mc:AlternateContent xmlns:mc="http://schemas.openxmlformats.org/markup-compatibility/2006">
      <mc:Choice Requires="x14">
        <control shapeId="1184" r:id="rId83" name="CheckBox101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84" r:id="rId83" name="CheckBox101"/>
      </mc:Fallback>
    </mc:AlternateContent>
    <mc:AlternateContent xmlns:mc="http://schemas.openxmlformats.org/markup-compatibility/2006">
      <mc:Choice Requires="x14">
        <control shapeId="1185" r:id="rId84" name="CheckBox10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85" r:id="rId84" name="CheckBox102"/>
      </mc:Fallback>
    </mc:AlternateContent>
    <mc:AlternateContent xmlns:mc="http://schemas.openxmlformats.org/markup-compatibility/2006">
      <mc:Choice Requires="x14">
        <control shapeId="1186" r:id="rId85" name="CheckBox103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86" r:id="rId85" name="CheckBox103"/>
      </mc:Fallback>
    </mc:AlternateContent>
    <mc:AlternateContent xmlns:mc="http://schemas.openxmlformats.org/markup-compatibility/2006">
      <mc:Choice Requires="x14">
        <control shapeId="1187" r:id="rId86" name="CheckBox10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87" r:id="rId86" name="CheckBox104"/>
      </mc:Fallback>
    </mc:AlternateContent>
    <mc:AlternateContent xmlns:mc="http://schemas.openxmlformats.org/markup-compatibility/2006">
      <mc:Choice Requires="x14">
        <control shapeId="1188" r:id="rId87" name="CheckBox105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88" r:id="rId87" name="CheckBox105"/>
      </mc:Fallback>
    </mc:AlternateContent>
    <mc:AlternateContent xmlns:mc="http://schemas.openxmlformats.org/markup-compatibility/2006">
      <mc:Choice Requires="x14">
        <control shapeId="1189" r:id="rId88" name="CheckBox10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89" r:id="rId88" name="CheckBox106"/>
      </mc:Fallback>
    </mc:AlternateContent>
    <mc:AlternateContent xmlns:mc="http://schemas.openxmlformats.org/markup-compatibility/2006">
      <mc:Choice Requires="x14">
        <control shapeId="1191" r:id="rId89" name="CheckBox10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91" r:id="rId89" name="CheckBox107"/>
      </mc:Fallback>
    </mc:AlternateContent>
    <mc:AlternateContent xmlns:mc="http://schemas.openxmlformats.org/markup-compatibility/2006">
      <mc:Choice Requires="x14">
        <control shapeId="1192" r:id="rId90" name="CheckBox10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92" r:id="rId90" name="CheckBox108"/>
      </mc:Fallback>
    </mc:AlternateContent>
    <mc:AlternateContent xmlns:mc="http://schemas.openxmlformats.org/markup-compatibility/2006">
      <mc:Choice Requires="x14">
        <control shapeId="1193" r:id="rId91" name="CheckBox109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93" r:id="rId91" name="CheckBox109"/>
      </mc:Fallback>
    </mc:AlternateContent>
    <mc:AlternateContent xmlns:mc="http://schemas.openxmlformats.org/markup-compatibility/2006">
      <mc:Choice Requires="x14">
        <control shapeId="1194" r:id="rId92" name="CheckBox11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94" r:id="rId92" name="CheckBox110"/>
      </mc:Fallback>
    </mc:AlternateContent>
    <mc:AlternateContent xmlns:mc="http://schemas.openxmlformats.org/markup-compatibility/2006">
      <mc:Choice Requires="x14">
        <control shapeId="1195" r:id="rId93" name="CheckBox1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95" r:id="rId93" name="CheckBox111"/>
      </mc:Fallback>
    </mc:AlternateContent>
    <mc:AlternateContent xmlns:mc="http://schemas.openxmlformats.org/markup-compatibility/2006">
      <mc:Choice Requires="x14">
        <control shapeId="1196" r:id="rId94" name="CheckBox112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96" r:id="rId94" name="CheckBox112"/>
      </mc:Fallback>
    </mc:AlternateContent>
    <mc:AlternateContent xmlns:mc="http://schemas.openxmlformats.org/markup-compatibility/2006">
      <mc:Choice Requires="x14">
        <control shapeId="1197" r:id="rId95" name="CheckBox11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97" r:id="rId95" name="CheckBox113"/>
      </mc:Fallback>
    </mc:AlternateContent>
    <mc:AlternateContent xmlns:mc="http://schemas.openxmlformats.org/markup-compatibility/2006">
      <mc:Choice Requires="x14">
        <control shapeId="1198" r:id="rId96" name="CheckBox1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198" r:id="rId96" name="CheckBox114"/>
      </mc:Fallback>
    </mc:AlternateContent>
    <mc:AlternateContent xmlns:mc="http://schemas.openxmlformats.org/markup-compatibility/2006">
      <mc:Choice Requires="x14">
        <control shapeId="1199" r:id="rId97" name="CheckBox115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199" r:id="rId97" name="CheckBox115"/>
      </mc:Fallback>
    </mc:AlternateContent>
    <mc:AlternateContent xmlns:mc="http://schemas.openxmlformats.org/markup-compatibility/2006">
      <mc:Choice Requires="x14">
        <control shapeId="1201" r:id="rId98" name="CheckBox11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01" r:id="rId98" name="CheckBox116"/>
      </mc:Fallback>
    </mc:AlternateContent>
    <mc:AlternateContent xmlns:mc="http://schemas.openxmlformats.org/markup-compatibility/2006">
      <mc:Choice Requires="x14">
        <control shapeId="1202" r:id="rId99" name="CheckBox1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02" r:id="rId99" name="CheckBox117"/>
      </mc:Fallback>
    </mc:AlternateContent>
    <mc:AlternateContent xmlns:mc="http://schemas.openxmlformats.org/markup-compatibility/2006">
      <mc:Choice Requires="x14">
        <control shapeId="1203" r:id="rId100" name="CheckBox1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03" r:id="rId100" name="CheckBox118"/>
      </mc:Fallback>
    </mc:AlternateContent>
    <mc:AlternateContent xmlns:mc="http://schemas.openxmlformats.org/markup-compatibility/2006">
      <mc:Choice Requires="x14">
        <control shapeId="1205" r:id="rId101" name="CheckBox1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05" r:id="rId101" name="CheckBox120"/>
      </mc:Fallback>
    </mc:AlternateContent>
    <mc:AlternateContent xmlns:mc="http://schemas.openxmlformats.org/markup-compatibility/2006">
      <mc:Choice Requires="x14">
        <control shapeId="1208" r:id="rId102" name="CheckBox12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08" r:id="rId102" name="CheckBox121"/>
      </mc:Fallback>
    </mc:AlternateContent>
    <mc:AlternateContent xmlns:mc="http://schemas.openxmlformats.org/markup-compatibility/2006">
      <mc:Choice Requires="x14">
        <control shapeId="1209" r:id="rId103" name="CheckBox12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09" r:id="rId103" name="CheckBox122"/>
      </mc:Fallback>
    </mc:AlternateContent>
    <mc:AlternateContent xmlns:mc="http://schemas.openxmlformats.org/markup-compatibility/2006">
      <mc:Choice Requires="x14">
        <control shapeId="1210" r:id="rId104" name="CheckBox12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0" r:id="rId104" name="CheckBox123"/>
      </mc:Fallback>
    </mc:AlternateContent>
    <mc:AlternateContent xmlns:mc="http://schemas.openxmlformats.org/markup-compatibility/2006">
      <mc:Choice Requires="x14">
        <control shapeId="1212" r:id="rId105" name="CheckBox12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2" r:id="rId105" name="CheckBox125"/>
      </mc:Fallback>
    </mc:AlternateContent>
    <mc:AlternateContent xmlns:mc="http://schemas.openxmlformats.org/markup-compatibility/2006">
      <mc:Choice Requires="x14">
        <control shapeId="1213" r:id="rId106" name="CheckBox12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3" r:id="rId106" name="CheckBox126"/>
      </mc:Fallback>
    </mc:AlternateContent>
    <mc:AlternateContent xmlns:mc="http://schemas.openxmlformats.org/markup-compatibility/2006">
      <mc:Choice Requires="x14">
        <control shapeId="1214" r:id="rId107" name="CheckBox12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4" r:id="rId107" name="CheckBox127"/>
      </mc:Fallback>
    </mc:AlternateContent>
    <mc:AlternateContent xmlns:mc="http://schemas.openxmlformats.org/markup-compatibility/2006">
      <mc:Choice Requires="x14">
        <control shapeId="1215" r:id="rId108" name="CheckBox12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5" r:id="rId108" name="CheckBox128"/>
      </mc:Fallback>
    </mc:AlternateContent>
    <mc:AlternateContent xmlns:mc="http://schemas.openxmlformats.org/markup-compatibility/2006">
      <mc:Choice Requires="x14">
        <control shapeId="1216" r:id="rId109" name="CheckBox12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6" r:id="rId109" name="CheckBox129"/>
      </mc:Fallback>
    </mc:AlternateContent>
    <mc:AlternateContent xmlns:mc="http://schemas.openxmlformats.org/markup-compatibility/2006">
      <mc:Choice Requires="x14">
        <control shapeId="1217" r:id="rId110" name="CheckBox13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7" r:id="rId110" name="CheckBox130"/>
      </mc:Fallback>
    </mc:AlternateContent>
    <mc:AlternateContent xmlns:mc="http://schemas.openxmlformats.org/markup-compatibility/2006">
      <mc:Choice Requires="x14">
        <control shapeId="1218" r:id="rId111" name="CheckBox13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18" r:id="rId111" name="CheckBox131"/>
      </mc:Fallback>
    </mc:AlternateContent>
    <mc:AlternateContent xmlns:mc="http://schemas.openxmlformats.org/markup-compatibility/2006">
      <mc:Choice Requires="x14">
        <control shapeId="1221" r:id="rId112" name="CheckBox13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1" r:id="rId112" name="CheckBox134"/>
      </mc:Fallback>
    </mc:AlternateContent>
    <mc:AlternateContent xmlns:mc="http://schemas.openxmlformats.org/markup-compatibility/2006">
      <mc:Choice Requires="x14">
        <control shapeId="1222" r:id="rId113" name="CheckBox1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2" r:id="rId113" name="CheckBox135"/>
      </mc:Fallback>
    </mc:AlternateContent>
    <mc:AlternateContent xmlns:mc="http://schemas.openxmlformats.org/markup-compatibility/2006">
      <mc:Choice Requires="x14">
        <control shapeId="1223" r:id="rId114" name="CheckBox1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3" r:id="rId114" name="CheckBox136"/>
      </mc:Fallback>
    </mc:AlternateContent>
    <mc:AlternateContent xmlns:mc="http://schemas.openxmlformats.org/markup-compatibility/2006">
      <mc:Choice Requires="x14">
        <control shapeId="1224" r:id="rId115" name="CheckBox13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4" r:id="rId115" name="CheckBox137"/>
      </mc:Fallback>
    </mc:AlternateContent>
    <mc:AlternateContent xmlns:mc="http://schemas.openxmlformats.org/markup-compatibility/2006">
      <mc:Choice Requires="x14">
        <control shapeId="1225" r:id="rId116" name="CheckBox1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5" r:id="rId116" name="CheckBox138"/>
      </mc:Fallback>
    </mc:AlternateContent>
    <mc:AlternateContent xmlns:mc="http://schemas.openxmlformats.org/markup-compatibility/2006">
      <mc:Choice Requires="x14">
        <control shapeId="1226" r:id="rId117" name="CheckBox13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6" r:id="rId117" name="CheckBox139"/>
      </mc:Fallback>
    </mc:AlternateContent>
    <mc:AlternateContent xmlns:mc="http://schemas.openxmlformats.org/markup-compatibility/2006">
      <mc:Choice Requires="x14">
        <control shapeId="1227" r:id="rId118" name="CheckBox14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7" r:id="rId118" name="CheckBox140"/>
      </mc:Fallback>
    </mc:AlternateContent>
    <mc:AlternateContent xmlns:mc="http://schemas.openxmlformats.org/markup-compatibility/2006">
      <mc:Choice Requires="x14">
        <control shapeId="1228" r:id="rId119" name="CheckBox1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8" r:id="rId119" name="CheckBox141"/>
      </mc:Fallback>
    </mc:AlternateContent>
    <mc:AlternateContent xmlns:mc="http://schemas.openxmlformats.org/markup-compatibility/2006">
      <mc:Choice Requires="x14">
        <control shapeId="1229" r:id="rId120" name="CheckBox1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29" r:id="rId120" name="CheckBox142"/>
      </mc:Fallback>
    </mc:AlternateContent>
    <mc:AlternateContent xmlns:mc="http://schemas.openxmlformats.org/markup-compatibility/2006">
      <mc:Choice Requires="x14">
        <control shapeId="1230" r:id="rId121" name="CheckBox14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0" r:id="rId121" name="CheckBox143"/>
      </mc:Fallback>
    </mc:AlternateContent>
    <mc:AlternateContent xmlns:mc="http://schemas.openxmlformats.org/markup-compatibility/2006">
      <mc:Choice Requires="x14">
        <control shapeId="1231" r:id="rId122" name="CheckBox1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1" r:id="rId122" name="CheckBox144"/>
      </mc:Fallback>
    </mc:AlternateContent>
    <mc:AlternateContent xmlns:mc="http://schemas.openxmlformats.org/markup-compatibility/2006">
      <mc:Choice Requires="x14">
        <control shapeId="1232" r:id="rId123" name="CheckBox1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2" r:id="rId123" name="CheckBox145"/>
      </mc:Fallback>
    </mc:AlternateContent>
    <mc:AlternateContent xmlns:mc="http://schemas.openxmlformats.org/markup-compatibility/2006">
      <mc:Choice Requires="x14">
        <control shapeId="1233" r:id="rId124" name="CheckBox14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3" r:id="rId124" name="CheckBox146"/>
      </mc:Fallback>
    </mc:AlternateContent>
    <mc:AlternateContent xmlns:mc="http://schemas.openxmlformats.org/markup-compatibility/2006">
      <mc:Choice Requires="x14">
        <control shapeId="1234" r:id="rId125" name="CheckBox1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4" r:id="rId125" name="CheckBox147"/>
      </mc:Fallback>
    </mc:AlternateContent>
    <mc:AlternateContent xmlns:mc="http://schemas.openxmlformats.org/markup-compatibility/2006">
      <mc:Choice Requires="x14">
        <control shapeId="1235" r:id="rId126" name="CheckBox1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5" r:id="rId126" name="CheckBox148"/>
      </mc:Fallback>
    </mc:AlternateContent>
    <mc:AlternateContent xmlns:mc="http://schemas.openxmlformats.org/markup-compatibility/2006">
      <mc:Choice Requires="x14">
        <control shapeId="1236" r:id="rId127" name="CheckBox14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6" r:id="rId127" name="CheckBox149"/>
      </mc:Fallback>
    </mc:AlternateContent>
    <mc:AlternateContent xmlns:mc="http://schemas.openxmlformats.org/markup-compatibility/2006">
      <mc:Choice Requires="x14">
        <control shapeId="1237" r:id="rId128" name="CheckBox1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7" r:id="rId128" name="CheckBox150"/>
      </mc:Fallback>
    </mc:AlternateContent>
    <mc:AlternateContent xmlns:mc="http://schemas.openxmlformats.org/markup-compatibility/2006">
      <mc:Choice Requires="x14">
        <control shapeId="1238" r:id="rId129" name="CheckBox1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8" r:id="rId129" name="CheckBox151"/>
      </mc:Fallback>
    </mc:AlternateContent>
    <mc:AlternateContent xmlns:mc="http://schemas.openxmlformats.org/markup-compatibility/2006">
      <mc:Choice Requires="x14">
        <control shapeId="1239" r:id="rId130" name="CheckBox15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39" r:id="rId130" name="CheckBox152"/>
      </mc:Fallback>
    </mc:AlternateContent>
    <mc:AlternateContent xmlns:mc="http://schemas.openxmlformats.org/markup-compatibility/2006">
      <mc:Choice Requires="x14">
        <control shapeId="1240" r:id="rId131" name="CheckBox1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0" r:id="rId131" name="CheckBox153"/>
      </mc:Fallback>
    </mc:AlternateContent>
    <mc:AlternateContent xmlns:mc="http://schemas.openxmlformats.org/markup-compatibility/2006">
      <mc:Choice Requires="x14">
        <control shapeId="1241" r:id="rId132" name="CheckBox15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1" r:id="rId132" name="CheckBox154"/>
      </mc:Fallback>
    </mc:AlternateContent>
    <mc:AlternateContent xmlns:mc="http://schemas.openxmlformats.org/markup-compatibility/2006">
      <mc:Choice Requires="x14">
        <control shapeId="1242" r:id="rId133" name="CheckBox15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2" r:id="rId133" name="CheckBox155"/>
      </mc:Fallback>
    </mc:AlternateContent>
    <mc:AlternateContent xmlns:mc="http://schemas.openxmlformats.org/markup-compatibility/2006">
      <mc:Choice Requires="x14">
        <control shapeId="1243" r:id="rId134" name="CheckBox1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3" r:id="rId134" name="CheckBox156"/>
      </mc:Fallback>
    </mc:AlternateContent>
    <mc:AlternateContent xmlns:mc="http://schemas.openxmlformats.org/markup-compatibility/2006">
      <mc:Choice Requires="x14">
        <control shapeId="1244" r:id="rId135" name="CheckBox1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4" r:id="rId135" name="CheckBox157"/>
      </mc:Fallback>
    </mc:AlternateContent>
    <mc:AlternateContent xmlns:mc="http://schemas.openxmlformats.org/markup-compatibility/2006">
      <mc:Choice Requires="x14">
        <control shapeId="1245" r:id="rId136" name="CheckBox15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5" r:id="rId136" name="CheckBox158"/>
      </mc:Fallback>
    </mc:AlternateContent>
    <mc:AlternateContent xmlns:mc="http://schemas.openxmlformats.org/markup-compatibility/2006">
      <mc:Choice Requires="x14">
        <control shapeId="1246" r:id="rId137" name="CheckBox15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6" r:id="rId137" name="CheckBox159"/>
      </mc:Fallback>
    </mc:AlternateContent>
    <mc:AlternateContent xmlns:mc="http://schemas.openxmlformats.org/markup-compatibility/2006">
      <mc:Choice Requires="x14">
        <control shapeId="1248" r:id="rId138" name="CheckBox7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8" r:id="rId138" name="CheckBox72"/>
      </mc:Fallback>
    </mc:AlternateContent>
    <mc:AlternateContent xmlns:mc="http://schemas.openxmlformats.org/markup-compatibility/2006">
      <mc:Choice Requires="x14">
        <control shapeId="1249" r:id="rId139" name="CheckBox16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49" r:id="rId139" name="CheckBox160"/>
      </mc:Fallback>
    </mc:AlternateContent>
    <mc:AlternateContent xmlns:mc="http://schemas.openxmlformats.org/markup-compatibility/2006">
      <mc:Choice Requires="x14">
        <control shapeId="1250" r:id="rId140" name="CheckBox16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0" r:id="rId140" name="CheckBox161"/>
      </mc:Fallback>
    </mc:AlternateContent>
    <mc:AlternateContent xmlns:mc="http://schemas.openxmlformats.org/markup-compatibility/2006">
      <mc:Choice Requires="x14">
        <control shapeId="1251" r:id="rId141" name="CheckBox16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1" r:id="rId141" name="CheckBox162"/>
      </mc:Fallback>
    </mc:AlternateContent>
    <mc:AlternateContent xmlns:mc="http://schemas.openxmlformats.org/markup-compatibility/2006">
      <mc:Choice Requires="x14">
        <control shapeId="1252" r:id="rId142" name="CheckBox16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2" r:id="rId142" name="CheckBox163"/>
      </mc:Fallback>
    </mc:AlternateContent>
    <mc:AlternateContent xmlns:mc="http://schemas.openxmlformats.org/markup-compatibility/2006">
      <mc:Choice Requires="x14">
        <control shapeId="1253" r:id="rId143" name="CheckBox16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3" r:id="rId143" name="CheckBox164"/>
      </mc:Fallback>
    </mc:AlternateContent>
    <mc:AlternateContent xmlns:mc="http://schemas.openxmlformats.org/markup-compatibility/2006">
      <mc:Choice Requires="x14">
        <control shapeId="1254" r:id="rId144" name="CheckBox1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4" r:id="rId144" name="CheckBox165"/>
      </mc:Fallback>
    </mc:AlternateContent>
    <mc:AlternateContent xmlns:mc="http://schemas.openxmlformats.org/markup-compatibility/2006">
      <mc:Choice Requires="x14">
        <control shapeId="1255" r:id="rId145" name="CheckBox16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5" r:id="rId145" name="CheckBox166"/>
      </mc:Fallback>
    </mc:AlternateContent>
    <mc:AlternateContent xmlns:mc="http://schemas.openxmlformats.org/markup-compatibility/2006">
      <mc:Choice Requires="x14">
        <control shapeId="1256" r:id="rId146" name="CheckBox16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6" r:id="rId146" name="CheckBox167"/>
      </mc:Fallback>
    </mc:AlternateContent>
    <mc:AlternateContent xmlns:mc="http://schemas.openxmlformats.org/markup-compatibility/2006">
      <mc:Choice Requires="x14">
        <control shapeId="1257" r:id="rId147" name="CheckBox16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7" r:id="rId147" name="CheckBox168"/>
      </mc:Fallback>
    </mc:AlternateContent>
    <mc:AlternateContent xmlns:mc="http://schemas.openxmlformats.org/markup-compatibility/2006">
      <mc:Choice Requires="x14">
        <control shapeId="1258" r:id="rId148" name="CheckBox16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8" r:id="rId148" name="CheckBox169"/>
      </mc:Fallback>
    </mc:AlternateContent>
    <mc:AlternateContent xmlns:mc="http://schemas.openxmlformats.org/markup-compatibility/2006">
      <mc:Choice Requires="x14">
        <control shapeId="1259" r:id="rId149" name="CheckBox17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59" r:id="rId149" name="CheckBox170"/>
      </mc:Fallback>
    </mc:AlternateContent>
    <mc:AlternateContent xmlns:mc="http://schemas.openxmlformats.org/markup-compatibility/2006">
      <mc:Choice Requires="x14">
        <control shapeId="1260" r:id="rId150" name="CheckBox17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0" r:id="rId150" name="CheckBox171"/>
      </mc:Fallback>
    </mc:AlternateContent>
    <mc:AlternateContent xmlns:mc="http://schemas.openxmlformats.org/markup-compatibility/2006">
      <mc:Choice Requires="x14">
        <control shapeId="1261" r:id="rId151" name="CheckBox17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1" r:id="rId151" name="CheckBox172"/>
      </mc:Fallback>
    </mc:AlternateContent>
    <mc:AlternateContent xmlns:mc="http://schemas.openxmlformats.org/markup-compatibility/2006">
      <mc:Choice Requires="x14">
        <control shapeId="1262" r:id="rId152" name="CheckBox17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2" r:id="rId152" name="CheckBox173"/>
      </mc:Fallback>
    </mc:AlternateContent>
    <mc:AlternateContent xmlns:mc="http://schemas.openxmlformats.org/markup-compatibility/2006">
      <mc:Choice Requires="x14">
        <control shapeId="1263" r:id="rId153" name="CheckBox1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3" r:id="rId153" name="CheckBox174"/>
      </mc:Fallback>
    </mc:AlternateContent>
    <mc:AlternateContent xmlns:mc="http://schemas.openxmlformats.org/markup-compatibility/2006">
      <mc:Choice Requires="x14">
        <control shapeId="1264" r:id="rId154" name="CheckBox17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4" r:id="rId154" name="CheckBox175"/>
      </mc:Fallback>
    </mc:AlternateContent>
    <mc:AlternateContent xmlns:mc="http://schemas.openxmlformats.org/markup-compatibility/2006">
      <mc:Choice Requires="x14">
        <control shapeId="1265" r:id="rId155" name="CheckBox17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5" r:id="rId155" name="CheckBox176"/>
      </mc:Fallback>
    </mc:AlternateContent>
    <mc:AlternateContent xmlns:mc="http://schemas.openxmlformats.org/markup-compatibility/2006">
      <mc:Choice Requires="x14">
        <control shapeId="1266" r:id="rId156" name="CheckBox17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6" r:id="rId156" name="CheckBox177"/>
      </mc:Fallback>
    </mc:AlternateContent>
    <mc:AlternateContent xmlns:mc="http://schemas.openxmlformats.org/markup-compatibility/2006">
      <mc:Choice Requires="x14">
        <control shapeId="1267" r:id="rId157" name="CheckBox17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7" r:id="rId157" name="CheckBox178"/>
      </mc:Fallback>
    </mc:AlternateContent>
    <mc:AlternateContent xmlns:mc="http://schemas.openxmlformats.org/markup-compatibility/2006">
      <mc:Choice Requires="x14">
        <control shapeId="1268" r:id="rId158" name="CheckBox1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8" r:id="rId158" name="CheckBox179"/>
      </mc:Fallback>
    </mc:AlternateContent>
    <mc:AlternateContent xmlns:mc="http://schemas.openxmlformats.org/markup-compatibility/2006">
      <mc:Choice Requires="x14">
        <control shapeId="1269" r:id="rId159" name="CheckBox18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69" r:id="rId159" name="CheckBox180"/>
      </mc:Fallback>
    </mc:AlternateContent>
    <mc:AlternateContent xmlns:mc="http://schemas.openxmlformats.org/markup-compatibility/2006">
      <mc:Choice Requires="x14">
        <control shapeId="1270" r:id="rId160" name="CheckBox18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0" r:id="rId160" name="CheckBox181"/>
      </mc:Fallback>
    </mc:AlternateContent>
    <mc:AlternateContent xmlns:mc="http://schemas.openxmlformats.org/markup-compatibility/2006">
      <mc:Choice Requires="x14">
        <control shapeId="1271" r:id="rId161" name="CheckBox18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1" r:id="rId161" name="CheckBox182"/>
      </mc:Fallback>
    </mc:AlternateContent>
    <mc:AlternateContent xmlns:mc="http://schemas.openxmlformats.org/markup-compatibility/2006">
      <mc:Choice Requires="x14">
        <control shapeId="1272" r:id="rId162" name="CheckBox18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2" r:id="rId162" name="CheckBox183"/>
      </mc:Fallback>
    </mc:AlternateContent>
    <mc:AlternateContent xmlns:mc="http://schemas.openxmlformats.org/markup-compatibility/2006">
      <mc:Choice Requires="x14">
        <control shapeId="1273" r:id="rId163" name="CheckBox18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3" r:id="rId163" name="CheckBox184"/>
      </mc:Fallback>
    </mc:AlternateContent>
    <mc:AlternateContent xmlns:mc="http://schemas.openxmlformats.org/markup-compatibility/2006">
      <mc:Choice Requires="x14">
        <control shapeId="1274" r:id="rId164" name="CheckBox18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4" r:id="rId164" name="CheckBox185"/>
      </mc:Fallback>
    </mc:AlternateContent>
    <mc:AlternateContent xmlns:mc="http://schemas.openxmlformats.org/markup-compatibility/2006">
      <mc:Choice Requires="x14">
        <control shapeId="1275" r:id="rId165" name="CheckBox18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5" r:id="rId165" name="CheckBox186"/>
      </mc:Fallback>
    </mc:AlternateContent>
    <mc:AlternateContent xmlns:mc="http://schemas.openxmlformats.org/markup-compatibility/2006">
      <mc:Choice Requires="x14">
        <control shapeId="1276" r:id="rId166" name="CheckBox18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6" r:id="rId166" name="CheckBox187"/>
      </mc:Fallback>
    </mc:AlternateContent>
    <mc:AlternateContent xmlns:mc="http://schemas.openxmlformats.org/markup-compatibility/2006">
      <mc:Choice Requires="x14">
        <control shapeId="1277" r:id="rId167" name="CheckBox18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7" r:id="rId167" name="CheckBox188"/>
      </mc:Fallback>
    </mc:AlternateContent>
    <mc:AlternateContent xmlns:mc="http://schemas.openxmlformats.org/markup-compatibility/2006">
      <mc:Choice Requires="x14">
        <control shapeId="1278" r:id="rId168" name="CheckBox18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8" r:id="rId168" name="CheckBox189"/>
      </mc:Fallback>
    </mc:AlternateContent>
    <mc:AlternateContent xmlns:mc="http://schemas.openxmlformats.org/markup-compatibility/2006">
      <mc:Choice Requires="x14">
        <control shapeId="1279" r:id="rId169" name="CheckBox19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79" r:id="rId169" name="CheckBox190"/>
      </mc:Fallback>
    </mc:AlternateContent>
    <mc:AlternateContent xmlns:mc="http://schemas.openxmlformats.org/markup-compatibility/2006">
      <mc:Choice Requires="x14">
        <control shapeId="1280" r:id="rId170" name="CheckBox19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0" r:id="rId170" name="CheckBox191"/>
      </mc:Fallback>
    </mc:AlternateContent>
    <mc:AlternateContent xmlns:mc="http://schemas.openxmlformats.org/markup-compatibility/2006">
      <mc:Choice Requires="x14">
        <control shapeId="1281" r:id="rId171" name="CheckBox19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1" r:id="rId171" name="CheckBox192"/>
      </mc:Fallback>
    </mc:AlternateContent>
    <mc:AlternateContent xmlns:mc="http://schemas.openxmlformats.org/markup-compatibility/2006">
      <mc:Choice Requires="x14">
        <control shapeId="1282" r:id="rId172" name="CheckBox19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2" r:id="rId172" name="CheckBox193"/>
      </mc:Fallback>
    </mc:AlternateContent>
    <mc:AlternateContent xmlns:mc="http://schemas.openxmlformats.org/markup-compatibility/2006">
      <mc:Choice Requires="x14">
        <control shapeId="1284" r:id="rId173" name="CheckBox19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4" r:id="rId173" name="CheckBox195"/>
      </mc:Fallback>
    </mc:AlternateContent>
    <mc:AlternateContent xmlns:mc="http://schemas.openxmlformats.org/markup-compatibility/2006">
      <mc:Choice Requires="x14">
        <control shapeId="1285" r:id="rId174" name="CheckBox19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5" r:id="rId174" name="CheckBox196"/>
      </mc:Fallback>
    </mc:AlternateContent>
    <mc:AlternateContent xmlns:mc="http://schemas.openxmlformats.org/markup-compatibility/2006">
      <mc:Choice Requires="x14">
        <control shapeId="1286" r:id="rId175" name="CheckBox19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6" r:id="rId175" name="CheckBox197"/>
      </mc:Fallback>
    </mc:AlternateContent>
    <mc:AlternateContent xmlns:mc="http://schemas.openxmlformats.org/markup-compatibility/2006">
      <mc:Choice Requires="x14">
        <control shapeId="1287" r:id="rId176" name="CheckBox19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87" r:id="rId176" name="CheckBox198"/>
      </mc:Fallback>
    </mc:AlternateContent>
    <mc:AlternateContent xmlns:mc="http://schemas.openxmlformats.org/markup-compatibility/2006">
      <mc:Choice Requires="x14">
        <control shapeId="1291" r:id="rId177" name="CheckBox19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1" r:id="rId177" name="CheckBox199"/>
      </mc:Fallback>
    </mc:AlternateContent>
    <mc:AlternateContent xmlns:mc="http://schemas.openxmlformats.org/markup-compatibility/2006">
      <mc:Choice Requires="x14">
        <control shapeId="1292" r:id="rId178" name="CheckBox20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2" r:id="rId178" name="CheckBox200"/>
      </mc:Fallback>
    </mc:AlternateContent>
    <mc:AlternateContent xmlns:mc="http://schemas.openxmlformats.org/markup-compatibility/2006">
      <mc:Choice Requires="x14">
        <control shapeId="1293" r:id="rId179" name="CheckBox201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3" r:id="rId179" name="CheckBox201"/>
      </mc:Fallback>
    </mc:AlternateContent>
    <mc:AlternateContent xmlns:mc="http://schemas.openxmlformats.org/markup-compatibility/2006">
      <mc:Choice Requires="x14">
        <control shapeId="1294" r:id="rId180" name="CheckBox20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4" r:id="rId180" name="CheckBox202"/>
      </mc:Fallback>
    </mc:AlternateContent>
    <mc:AlternateContent xmlns:mc="http://schemas.openxmlformats.org/markup-compatibility/2006">
      <mc:Choice Requires="x14">
        <control shapeId="1295" r:id="rId181" name="CheckBox20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5" r:id="rId181" name="CheckBox203"/>
      </mc:Fallback>
    </mc:AlternateContent>
    <mc:AlternateContent xmlns:mc="http://schemas.openxmlformats.org/markup-compatibility/2006">
      <mc:Choice Requires="x14">
        <control shapeId="1296" r:id="rId182" name="CheckBox20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6" r:id="rId182" name="CheckBox204"/>
      </mc:Fallback>
    </mc:AlternateContent>
    <mc:AlternateContent xmlns:mc="http://schemas.openxmlformats.org/markup-compatibility/2006">
      <mc:Choice Requires="x14">
        <control shapeId="1297" r:id="rId183" name="CheckBox20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7" r:id="rId183" name="CheckBox205"/>
      </mc:Fallback>
    </mc:AlternateContent>
    <mc:AlternateContent xmlns:mc="http://schemas.openxmlformats.org/markup-compatibility/2006">
      <mc:Choice Requires="x14">
        <control shapeId="1298" r:id="rId184" name="CheckBox20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8" r:id="rId184" name="CheckBox206"/>
      </mc:Fallback>
    </mc:AlternateContent>
    <mc:AlternateContent xmlns:mc="http://schemas.openxmlformats.org/markup-compatibility/2006">
      <mc:Choice Requires="x14">
        <control shapeId="1299" r:id="rId185" name="CheckBox20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299" r:id="rId185" name="CheckBox207"/>
      </mc:Fallback>
    </mc:AlternateContent>
    <mc:AlternateContent xmlns:mc="http://schemas.openxmlformats.org/markup-compatibility/2006">
      <mc:Choice Requires="x14">
        <control shapeId="1300" r:id="rId186" name="CheckBox20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0" r:id="rId186" name="CheckBox208"/>
      </mc:Fallback>
    </mc:AlternateContent>
    <mc:AlternateContent xmlns:mc="http://schemas.openxmlformats.org/markup-compatibility/2006">
      <mc:Choice Requires="x14">
        <control shapeId="1302" r:id="rId187" name="CheckBox21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2" r:id="rId187" name="CheckBox210"/>
      </mc:Fallback>
    </mc:AlternateContent>
    <mc:AlternateContent xmlns:mc="http://schemas.openxmlformats.org/markup-compatibility/2006">
      <mc:Choice Requires="x14">
        <control shapeId="1303" r:id="rId188" name="CheckBox21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3" r:id="rId188" name="CheckBox211"/>
      </mc:Fallback>
    </mc:AlternateContent>
    <mc:AlternateContent xmlns:mc="http://schemas.openxmlformats.org/markup-compatibility/2006">
      <mc:Choice Requires="x14">
        <control shapeId="1304" r:id="rId189" name="CheckBox21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4" r:id="rId189" name="CheckBox212"/>
      </mc:Fallback>
    </mc:AlternateContent>
    <mc:AlternateContent xmlns:mc="http://schemas.openxmlformats.org/markup-compatibility/2006">
      <mc:Choice Requires="x14">
        <control shapeId="1305" r:id="rId190" name="CheckBox21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5" r:id="rId190" name="CheckBox213"/>
      </mc:Fallback>
    </mc:AlternateContent>
    <mc:AlternateContent xmlns:mc="http://schemas.openxmlformats.org/markup-compatibility/2006">
      <mc:Choice Requires="x14">
        <control shapeId="1306" r:id="rId191" name="CheckBox21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6" r:id="rId191" name="CheckBox214"/>
      </mc:Fallback>
    </mc:AlternateContent>
    <mc:AlternateContent xmlns:mc="http://schemas.openxmlformats.org/markup-compatibility/2006">
      <mc:Choice Requires="x14">
        <control shapeId="1307" r:id="rId192" name="CheckBox21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7" r:id="rId192" name="CheckBox215"/>
      </mc:Fallback>
    </mc:AlternateContent>
    <mc:AlternateContent xmlns:mc="http://schemas.openxmlformats.org/markup-compatibility/2006">
      <mc:Choice Requires="x14">
        <control shapeId="1308" r:id="rId193" name="CheckBox21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8" r:id="rId193" name="CheckBox216"/>
      </mc:Fallback>
    </mc:AlternateContent>
    <mc:AlternateContent xmlns:mc="http://schemas.openxmlformats.org/markup-compatibility/2006">
      <mc:Choice Requires="x14">
        <control shapeId="1309" r:id="rId194" name="CheckBox21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09" r:id="rId194" name="CheckBox217"/>
      </mc:Fallback>
    </mc:AlternateContent>
    <mc:AlternateContent xmlns:mc="http://schemas.openxmlformats.org/markup-compatibility/2006">
      <mc:Choice Requires="x14">
        <control shapeId="1310" r:id="rId195" name="CheckBox21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0" r:id="rId195" name="CheckBox218"/>
      </mc:Fallback>
    </mc:AlternateContent>
    <mc:AlternateContent xmlns:mc="http://schemas.openxmlformats.org/markup-compatibility/2006">
      <mc:Choice Requires="x14">
        <control shapeId="1311" r:id="rId196" name="CheckBox21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1" r:id="rId196" name="CheckBox219"/>
      </mc:Fallback>
    </mc:AlternateContent>
    <mc:AlternateContent xmlns:mc="http://schemas.openxmlformats.org/markup-compatibility/2006">
      <mc:Choice Requires="x14">
        <control shapeId="1312" r:id="rId197" name="CheckBox22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2" r:id="rId197" name="CheckBox220"/>
      </mc:Fallback>
    </mc:AlternateContent>
    <mc:AlternateContent xmlns:mc="http://schemas.openxmlformats.org/markup-compatibility/2006">
      <mc:Choice Requires="x14">
        <control shapeId="1313" r:id="rId198" name="CheckBox22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3" r:id="rId198" name="CheckBox221"/>
      </mc:Fallback>
    </mc:AlternateContent>
    <mc:AlternateContent xmlns:mc="http://schemas.openxmlformats.org/markup-compatibility/2006">
      <mc:Choice Requires="x14">
        <control shapeId="1314" r:id="rId199" name="CheckBox22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4" r:id="rId199" name="CheckBox222"/>
      </mc:Fallback>
    </mc:AlternateContent>
    <mc:AlternateContent xmlns:mc="http://schemas.openxmlformats.org/markup-compatibility/2006">
      <mc:Choice Requires="x14">
        <control shapeId="1315" r:id="rId200" name="CheckBox22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5" r:id="rId200" name="CheckBox223"/>
      </mc:Fallback>
    </mc:AlternateContent>
    <mc:AlternateContent xmlns:mc="http://schemas.openxmlformats.org/markup-compatibility/2006">
      <mc:Choice Requires="x14">
        <control shapeId="1316" r:id="rId201" name="CheckBox2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6" r:id="rId201" name="CheckBox224"/>
      </mc:Fallback>
    </mc:AlternateContent>
    <mc:AlternateContent xmlns:mc="http://schemas.openxmlformats.org/markup-compatibility/2006">
      <mc:Choice Requires="x14">
        <control shapeId="1317" r:id="rId202" name="CheckBox22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7" r:id="rId202" name="CheckBox225"/>
      </mc:Fallback>
    </mc:AlternateContent>
    <mc:AlternateContent xmlns:mc="http://schemas.openxmlformats.org/markup-compatibility/2006">
      <mc:Choice Requires="x14">
        <control shapeId="1318" r:id="rId203" name="CheckBox22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8" r:id="rId203" name="CheckBox226"/>
      </mc:Fallback>
    </mc:AlternateContent>
    <mc:AlternateContent xmlns:mc="http://schemas.openxmlformats.org/markup-compatibility/2006">
      <mc:Choice Requires="x14">
        <control shapeId="1319" r:id="rId204" name="CheckBox227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19" r:id="rId204" name="CheckBox227"/>
      </mc:Fallback>
    </mc:AlternateContent>
    <mc:AlternateContent xmlns:mc="http://schemas.openxmlformats.org/markup-compatibility/2006">
      <mc:Choice Requires="x14">
        <control shapeId="1320" r:id="rId205" name="CheckBox22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20" r:id="rId205" name="CheckBox228"/>
      </mc:Fallback>
    </mc:AlternateContent>
    <mc:AlternateContent xmlns:mc="http://schemas.openxmlformats.org/markup-compatibility/2006">
      <mc:Choice Requires="x14">
        <control shapeId="1331" r:id="rId206" name="CheckBox232">
          <controlPr locked="0" autoLine="0" r:id="rId20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331" r:id="rId206" name="CheckBox232"/>
      </mc:Fallback>
    </mc:AlternateContent>
    <mc:AlternateContent xmlns:mc="http://schemas.openxmlformats.org/markup-compatibility/2006">
      <mc:Choice Requires="x14">
        <control shapeId="1337" r:id="rId208" name="CheckBox11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37" r:id="rId208" name="CheckBox119"/>
      </mc:Fallback>
    </mc:AlternateContent>
    <mc:AlternateContent xmlns:mc="http://schemas.openxmlformats.org/markup-compatibility/2006">
      <mc:Choice Requires="x14">
        <control shapeId="1338" r:id="rId209" name="CheckBox2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38" r:id="rId209" name="CheckBox233"/>
      </mc:Fallback>
    </mc:AlternateContent>
    <mc:AlternateContent xmlns:mc="http://schemas.openxmlformats.org/markup-compatibility/2006">
      <mc:Choice Requires="x14">
        <control shapeId="1339" r:id="rId210" name="CheckBox23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39" r:id="rId210" name="CheckBox234"/>
      </mc:Fallback>
    </mc:AlternateContent>
    <mc:AlternateContent xmlns:mc="http://schemas.openxmlformats.org/markup-compatibility/2006">
      <mc:Choice Requires="x14">
        <control shapeId="1340" r:id="rId211" name="CheckBox2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0" r:id="rId211" name="CheckBox235"/>
      </mc:Fallback>
    </mc:AlternateContent>
    <mc:AlternateContent xmlns:mc="http://schemas.openxmlformats.org/markup-compatibility/2006">
      <mc:Choice Requires="x14">
        <control shapeId="1341" r:id="rId212" name="CheckBox23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1" r:id="rId212" name="CheckBox236"/>
      </mc:Fallback>
    </mc:AlternateContent>
    <mc:AlternateContent xmlns:mc="http://schemas.openxmlformats.org/markup-compatibility/2006">
      <mc:Choice Requires="x14">
        <control shapeId="1342" r:id="rId213" name="CheckBox23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2" r:id="rId213" name="CheckBox237"/>
      </mc:Fallback>
    </mc:AlternateContent>
    <mc:AlternateContent xmlns:mc="http://schemas.openxmlformats.org/markup-compatibility/2006">
      <mc:Choice Requires="x14">
        <control shapeId="1343" r:id="rId214" name="CheckBox23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3" r:id="rId214" name="CheckBox238"/>
      </mc:Fallback>
    </mc:AlternateContent>
    <mc:AlternateContent xmlns:mc="http://schemas.openxmlformats.org/markup-compatibility/2006">
      <mc:Choice Requires="x14">
        <control shapeId="1344" r:id="rId215" name="CheckBox23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4" r:id="rId215" name="CheckBox239"/>
      </mc:Fallback>
    </mc:AlternateContent>
    <mc:AlternateContent xmlns:mc="http://schemas.openxmlformats.org/markup-compatibility/2006">
      <mc:Choice Requires="x14">
        <control shapeId="1346" r:id="rId216" name="CheckBox6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6" r:id="rId216" name="CheckBox66"/>
      </mc:Fallback>
    </mc:AlternateContent>
    <mc:AlternateContent xmlns:mc="http://schemas.openxmlformats.org/markup-compatibility/2006">
      <mc:Choice Requires="x14">
        <control shapeId="1347" r:id="rId217" name="CheckBox194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7" r:id="rId217" name="CheckBox194"/>
      </mc:Fallback>
    </mc:AlternateContent>
    <mc:AlternateContent xmlns:mc="http://schemas.openxmlformats.org/markup-compatibility/2006">
      <mc:Choice Requires="x14">
        <control shapeId="1349" r:id="rId218" name="CheckBox20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49" r:id="rId218" name="CheckBox209"/>
      </mc:Fallback>
    </mc:AlternateContent>
    <mc:AlternateContent xmlns:mc="http://schemas.openxmlformats.org/markup-compatibility/2006">
      <mc:Choice Requires="x14">
        <control shapeId="1350" r:id="rId219" name="CheckBox240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0" r:id="rId219" name="CheckBox240"/>
      </mc:Fallback>
    </mc:AlternateContent>
    <mc:AlternateContent xmlns:mc="http://schemas.openxmlformats.org/markup-compatibility/2006">
      <mc:Choice Requires="x14">
        <control shapeId="1351" r:id="rId220" name="CheckBox24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1" r:id="rId220" name="CheckBox241"/>
      </mc:Fallback>
    </mc:AlternateContent>
    <mc:AlternateContent xmlns:mc="http://schemas.openxmlformats.org/markup-compatibility/2006">
      <mc:Choice Requires="x14">
        <control shapeId="1352" r:id="rId221" name="CheckBox24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2" r:id="rId221" name="CheckBox242"/>
      </mc:Fallback>
    </mc:AlternateContent>
    <mc:AlternateContent xmlns:mc="http://schemas.openxmlformats.org/markup-compatibility/2006">
      <mc:Choice Requires="x14">
        <control shapeId="1353" r:id="rId222" name="CheckBox243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3" r:id="rId222" name="CheckBox243"/>
      </mc:Fallback>
    </mc:AlternateContent>
    <mc:AlternateContent xmlns:mc="http://schemas.openxmlformats.org/markup-compatibility/2006">
      <mc:Choice Requires="x14">
        <control shapeId="1354" r:id="rId223" name="CheckBox24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4" r:id="rId223" name="CheckBox244"/>
      </mc:Fallback>
    </mc:AlternateContent>
    <mc:AlternateContent xmlns:mc="http://schemas.openxmlformats.org/markup-compatibility/2006">
      <mc:Choice Requires="x14">
        <control shapeId="1355" r:id="rId224" name="CheckBox24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5" r:id="rId224" name="CheckBox245"/>
      </mc:Fallback>
    </mc:AlternateContent>
    <mc:AlternateContent xmlns:mc="http://schemas.openxmlformats.org/markup-compatibility/2006">
      <mc:Choice Requires="x14">
        <control shapeId="1356" r:id="rId225" name="CheckBox24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6" r:id="rId225" name="CheckBox246"/>
      </mc:Fallback>
    </mc:AlternateContent>
    <mc:AlternateContent xmlns:mc="http://schemas.openxmlformats.org/markup-compatibility/2006">
      <mc:Choice Requires="x14">
        <control shapeId="1357" r:id="rId226" name="CheckBox24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7" r:id="rId226" name="CheckBox247"/>
      </mc:Fallback>
    </mc:AlternateContent>
    <mc:AlternateContent xmlns:mc="http://schemas.openxmlformats.org/markup-compatibility/2006">
      <mc:Choice Requires="x14">
        <control shapeId="1358" r:id="rId227" name="CheckBox24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8" r:id="rId227" name="CheckBox248"/>
      </mc:Fallback>
    </mc:AlternateContent>
    <mc:AlternateContent xmlns:mc="http://schemas.openxmlformats.org/markup-compatibility/2006">
      <mc:Choice Requires="x14">
        <control shapeId="1359" r:id="rId228" name="CheckBox249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59" r:id="rId228" name="CheckBox249"/>
      </mc:Fallback>
    </mc:AlternateContent>
    <mc:AlternateContent xmlns:mc="http://schemas.openxmlformats.org/markup-compatibility/2006">
      <mc:Choice Requires="x14">
        <control shapeId="1360" r:id="rId229" name="CheckBox25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0" r:id="rId229" name="CheckBox250"/>
      </mc:Fallback>
    </mc:AlternateContent>
    <mc:AlternateContent xmlns:mc="http://schemas.openxmlformats.org/markup-compatibility/2006">
      <mc:Choice Requires="x14">
        <control shapeId="1361" r:id="rId230" name="CheckBox25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1" r:id="rId230" name="CheckBox251"/>
      </mc:Fallback>
    </mc:AlternateContent>
    <mc:AlternateContent xmlns:mc="http://schemas.openxmlformats.org/markup-compatibility/2006">
      <mc:Choice Requires="x14">
        <control shapeId="1362" r:id="rId231" name="CheckBox252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2" r:id="rId231" name="CheckBox252"/>
      </mc:Fallback>
    </mc:AlternateContent>
    <mc:AlternateContent xmlns:mc="http://schemas.openxmlformats.org/markup-compatibility/2006">
      <mc:Choice Requires="x14">
        <control shapeId="1363" r:id="rId232" name="CheckBox25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3" r:id="rId232" name="CheckBox253"/>
      </mc:Fallback>
    </mc:AlternateContent>
    <mc:AlternateContent xmlns:mc="http://schemas.openxmlformats.org/markup-compatibility/2006">
      <mc:Choice Requires="x14">
        <control shapeId="1364" r:id="rId233" name="CheckBox25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4" r:id="rId233" name="CheckBox254"/>
      </mc:Fallback>
    </mc:AlternateContent>
    <mc:AlternateContent xmlns:mc="http://schemas.openxmlformats.org/markup-compatibility/2006">
      <mc:Choice Requires="x14">
        <control shapeId="1365" r:id="rId234" name="CheckBox255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5" r:id="rId234" name="CheckBox255"/>
      </mc:Fallback>
    </mc:AlternateContent>
    <mc:AlternateContent xmlns:mc="http://schemas.openxmlformats.org/markup-compatibility/2006">
      <mc:Choice Requires="x14">
        <control shapeId="1366" r:id="rId235" name="CheckBox25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6" r:id="rId235" name="CheckBox256"/>
      </mc:Fallback>
    </mc:AlternateContent>
    <mc:AlternateContent xmlns:mc="http://schemas.openxmlformats.org/markup-compatibility/2006">
      <mc:Choice Requires="x14">
        <control shapeId="1367" r:id="rId236" name="CheckBox25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7" r:id="rId236" name="CheckBox257"/>
      </mc:Fallback>
    </mc:AlternateContent>
    <mc:AlternateContent xmlns:mc="http://schemas.openxmlformats.org/markup-compatibility/2006">
      <mc:Choice Requires="x14">
        <control shapeId="1368" r:id="rId237" name="CheckBox258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368" r:id="rId237" name="CheckBox258"/>
      </mc:Fallback>
    </mc:AlternateContent>
    <mc:AlternateContent xmlns:mc="http://schemas.openxmlformats.org/markup-compatibility/2006">
      <mc:Choice Requires="x14">
        <control shapeId="1421" r:id="rId238" name="CheckBox92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421" r:id="rId238" name="CheckBox92"/>
      </mc:Fallback>
    </mc:AlternateContent>
    <mc:AlternateContent xmlns:mc="http://schemas.openxmlformats.org/markup-compatibility/2006">
      <mc:Choice Requires="x14">
        <control shapeId="1422" r:id="rId239" name="CheckBox9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22" r:id="rId239" name="CheckBox93"/>
      </mc:Fallback>
    </mc:AlternateContent>
    <mc:AlternateContent xmlns:mc="http://schemas.openxmlformats.org/markup-compatibility/2006">
      <mc:Choice Requires="x14">
        <control shapeId="1434" r:id="rId240" name="CheckBox9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34" r:id="rId240" name="CheckBox94"/>
      </mc:Fallback>
    </mc:AlternateContent>
    <mc:AlternateContent xmlns:mc="http://schemas.openxmlformats.org/markup-compatibility/2006">
      <mc:Choice Requires="x14">
        <control shapeId="1435" r:id="rId241" name="CheckBox13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35" r:id="rId241" name="CheckBox132"/>
      </mc:Fallback>
    </mc:AlternateContent>
    <mc:AlternateContent xmlns:mc="http://schemas.openxmlformats.org/markup-compatibility/2006">
      <mc:Choice Requires="x14">
        <control shapeId="1436" r:id="rId242" name="CheckBox26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36" r:id="rId242" name="CheckBox265"/>
      </mc:Fallback>
    </mc:AlternateContent>
    <mc:AlternateContent xmlns:mc="http://schemas.openxmlformats.org/markup-compatibility/2006">
      <mc:Choice Requires="x14">
        <control shapeId="1437" r:id="rId243" name="CheckBox26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37" r:id="rId243" name="CheckBox266"/>
      </mc:Fallback>
    </mc:AlternateContent>
    <mc:AlternateContent xmlns:mc="http://schemas.openxmlformats.org/markup-compatibility/2006">
      <mc:Choice Requires="x14">
        <control shapeId="1442" r:id="rId244" name="CheckBox12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42" r:id="rId244" name="CheckBox124"/>
      </mc:Fallback>
    </mc:AlternateContent>
    <mc:AlternateContent xmlns:mc="http://schemas.openxmlformats.org/markup-compatibility/2006">
      <mc:Choice Requires="x14">
        <control shapeId="1443" r:id="rId245" name="CheckBox268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443" r:id="rId245" name="CheckBox268"/>
      </mc:Fallback>
    </mc:AlternateContent>
    <mc:AlternateContent xmlns:mc="http://schemas.openxmlformats.org/markup-compatibility/2006">
      <mc:Choice Requires="x14">
        <control shapeId="1446" r:id="rId246" name="CheckBox269">
          <controlPr locked="0" autoLine="0" r:id="rId24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33</xdr:row>
                <xdr:rowOff>63500</xdr:rowOff>
              </to>
            </anchor>
          </controlPr>
        </control>
      </mc:Choice>
      <mc:Fallback>
        <control shapeId="1446" r:id="rId246" name="CheckBox269"/>
      </mc:Fallback>
    </mc:AlternateContent>
    <mc:AlternateContent xmlns:mc="http://schemas.openxmlformats.org/markup-compatibility/2006">
      <mc:Choice Requires="x14">
        <control shapeId="1447" r:id="rId248" name="CheckBox270">
          <controlPr locked="0" autoLine="0" r:id="rId24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33</xdr:row>
                <xdr:rowOff>63500</xdr:rowOff>
              </to>
            </anchor>
          </controlPr>
        </control>
      </mc:Choice>
      <mc:Fallback>
        <control shapeId="1447" r:id="rId248" name="CheckBox270"/>
      </mc:Fallback>
    </mc:AlternateContent>
    <mc:AlternateContent xmlns:mc="http://schemas.openxmlformats.org/markup-compatibility/2006">
      <mc:Choice Requires="x14">
        <control shapeId="1448" r:id="rId249" name="CheckBox271">
          <controlPr locked="0" autoLine="0" r:id="rId7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76200</xdr:rowOff>
              </to>
            </anchor>
          </controlPr>
        </control>
      </mc:Choice>
      <mc:Fallback>
        <control shapeId="1448" r:id="rId249" name="CheckBox271"/>
      </mc:Fallback>
    </mc:AlternateContent>
    <mc:AlternateContent xmlns:mc="http://schemas.openxmlformats.org/markup-compatibility/2006">
      <mc:Choice Requires="x14">
        <control shapeId="1452" r:id="rId250" name="CheckBox27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52" r:id="rId250" name="CheckBox272"/>
      </mc:Fallback>
    </mc:AlternateContent>
    <mc:AlternateContent xmlns:mc="http://schemas.openxmlformats.org/markup-compatibility/2006">
      <mc:Choice Requires="x14">
        <control shapeId="1453" r:id="rId251" name="CheckBox27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53" r:id="rId251" name="CheckBox273"/>
      </mc:Fallback>
    </mc:AlternateContent>
    <mc:AlternateContent xmlns:mc="http://schemas.openxmlformats.org/markup-compatibility/2006">
      <mc:Choice Requires="x14">
        <control shapeId="1454" r:id="rId252" name="CheckBox27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54" r:id="rId252" name="CheckBox274"/>
      </mc:Fallback>
    </mc:AlternateContent>
    <mc:AlternateContent xmlns:mc="http://schemas.openxmlformats.org/markup-compatibility/2006">
      <mc:Choice Requires="x14">
        <control shapeId="1455" r:id="rId253" name="CheckBox27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55" r:id="rId253" name="CheckBox275"/>
      </mc:Fallback>
    </mc:AlternateContent>
    <mc:AlternateContent xmlns:mc="http://schemas.openxmlformats.org/markup-compatibility/2006">
      <mc:Choice Requires="x14">
        <control shapeId="1456" r:id="rId254" name="CheckBox276">
          <controlPr locked="0" autoLine="0" r:id="rId7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56" r:id="rId254" name="CheckBox276"/>
      </mc:Fallback>
    </mc:AlternateContent>
    <mc:AlternateContent xmlns:mc="http://schemas.openxmlformats.org/markup-compatibility/2006">
      <mc:Choice Requires="x14">
        <control shapeId="1459" r:id="rId255" name="CheckBox3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59" r:id="rId255" name="CheckBox35"/>
      </mc:Fallback>
    </mc:AlternateContent>
    <mc:AlternateContent xmlns:mc="http://schemas.openxmlformats.org/markup-compatibility/2006">
      <mc:Choice Requires="x14">
        <control shapeId="1460" r:id="rId256" name="CheckBox13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0" r:id="rId256" name="CheckBox133"/>
      </mc:Fallback>
    </mc:AlternateContent>
    <mc:AlternateContent xmlns:mc="http://schemas.openxmlformats.org/markup-compatibility/2006">
      <mc:Choice Requires="x14">
        <control shapeId="1461" r:id="rId257" name="CheckBox26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1" r:id="rId257" name="CheckBox267"/>
      </mc:Fallback>
    </mc:AlternateContent>
    <mc:AlternateContent xmlns:mc="http://schemas.openxmlformats.org/markup-compatibility/2006">
      <mc:Choice Requires="x14">
        <control shapeId="1462" r:id="rId258" name="CheckBox27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2" r:id="rId258" name="CheckBox277"/>
      </mc:Fallback>
    </mc:AlternateContent>
    <mc:AlternateContent xmlns:mc="http://schemas.openxmlformats.org/markup-compatibility/2006">
      <mc:Choice Requires="x14">
        <control shapeId="1463" r:id="rId259" name="CheckBox27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3" r:id="rId259" name="CheckBox278"/>
      </mc:Fallback>
    </mc:AlternateContent>
    <mc:AlternateContent xmlns:mc="http://schemas.openxmlformats.org/markup-compatibility/2006">
      <mc:Choice Requires="x14">
        <control shapeId="1464" r:id="rId260" name="CheckBox27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4" r:id="rId260" name="CheckBox279"/>
      </mc:Fallback>
    </mc:AlternateContent>
    <mc:AlternateContent xmlns:mc="http://schemas.openxmlformats.org/markup-compatibility/2006">
      <mc:Choice Requires="x14">
        <control shapeId="1465" r:id="rId261" name="CheckBox280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5" r:id="rId261" name="CheckBox280"/>
      </mc:Fallback>
    </mc:AlternateContent>
    <mc:AlternateContent xmlns:mc="http://schemas.openxmlformats.org/markup-compatibility/2006">
      <mc:Choice Requires="x14">
        <control shapeId="1466" r:id="rId262" name="CheckBox281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66" r:id="rId262" name="CheckBox281"/>
      </mc:Fallback>
    </mc:AlternateContent>
    <mc:AlternateContent xmlns:mc="http://schemas.openxmlformats.org/markup-compatibility/2006">
      <mc:Choice Requires="x14">
        <control shapeId="1470" r:id="rId263" name="CheckBox282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0" r:id="rId263" name="CheckBox282"/>
      </mc:Fallback>
    </mc:AlternateContent>
    <mc:AlternateContent xmlns:mc="http://schemas.openxmlformats.org/markup-compatibility/2006">
      <mc:Choice Requires="x14">
        <control shapeId="1471" r:id="rId264" name="CheckBox283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1" r:id="rId264" name="CheckBox283"/>
      </mc:Fallback>
    </mc:AlternateContent>
    <mc:AlternateContent xmlns:mc="http://schemas.openxmlformats.org/markup-compatibility/2006">
      <mc:Choice Requires="x14">
        <control shapeId="1472" r:id="rId265" name="CheckBox284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2" r:id="rId265" name="CheckBox284"/>
      </mc:Fallback>
    </mc:AlternateContent>
    <mc:AlternateContent xmlns:mc="http://schemas.openxmlformats.org/markup-compatibility/2006">
      <mc:Choice Requires="x14">
        <control shapeId="1473" r:id="rId266" name="CheckBox285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3" r:id="rId266" name="CheckBox285"/>
      </mc:Fallback>
    </mc:AlternateContent>
    <mc:AlternateContent xmlns:mc="http://schemas.openxmlformats.org/markup-compatibility/2006">
      <mc:Choice Requires="x14">
        <control shapeId="1474" r:id="rId267" name="CheckBox286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4" r:id="rId267" name="CheckBox286"/>
      </mc:Fallback>
    </mc:AlternateContent>
    <mc:AlternateContent xmlns:mc="http://schemas.openxmlformats.org/markup-compatibility/2006">
      <mc:Choice Requires="x14">
        <control shapeId="1475" r:id="rId268" name="CheckBox287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5" r:id="rId268" name="CheckBox287"/>
      </mc:Fallback>
    </mc:AlternateContent>
    <mc:AlternateContent xmlns:mc="http://schemas.openxmlformats.org/markup-compatibility/2006">
      <mc:Choice Requires="x14">
        <control shapeId="1476" r:id="rId269" name="CheckBox288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6" r:id="rId269" name="CheckBox288"/>
      </mc:Fallback>
    </mc:AlternateContent>
    <mc:AlternateContent xmlns:mc="http://schemas.openxmlformats.org/markup-compatibility/2006">
      <mc:Choice Requires="x14">
        <control shapeId="1477" r:id="rId270" name="CheckBox289">
          <controlPr locked="0" autoLine="0" r:id="rId5">
            <anchor moveWithCells="1">
              <from>
                <xdr:col>5</xdr:col>
                <xdr:colOff>38100</xdr:colOff>
                <xdr:row>31</xdr:row>
                <xdr:rowOff>114300</xdr:rowOff>
              </from>
              <to>
                <xdr:col>5</xdr:col>
                <xdr:colOff>152400</xdr:colOff>
                <xdr:row>32</xdr:row>
                <xdr:rowOff>69850</xdr:rowOff>
              </to>
            </anchor>
          </controlPr>
        </control>
      </mc:Choice>
      <mc:Fallback>
        <control shapeId="1477" r:id="rId270" name="CheckBox28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P33"/>
  <sheetViews>
    <sheetView topLeftCell="A22" zoomScale="55" zoomScaleNormal="55" workbookViewId="0">
      <selection activeCell="A33" sqref="A33"/>
    </sheetView>
  </sheetViews>
  <sheetFormatPr baseColWidth="10" defaultColWidth="9.1796875" defaultRowHeight="12.5" x14ac:dyDescent="0.25"/>
  <cols>
    <col min="1" max="1" width="18.81640625" bestFit="1" customWidth="1"/>
    <col min="2" max="2" width="21.81640625" customWidth="1"/>
    <col min="3" max="3" width="14.26953125" bestFit="1" customWidth="1"/>
    <col min="4" max="4" width="54.453125" customWidth="1"/>
    <col min="5" max="5" width="19" customWidth="1"/>
    <col min="6" max="6" width="64" bestFit="1" customWidth="1"/>
    <col min="7" max="7" width="49.453125" customWidth="1"/>
    <col min="8" max="8" width="32.1796875" hidden="1" customWidth="1"/>
    <col min="9" max="9" width="61" style="62" customWidth="1"/>
    <col min="10" max="10" width="93.26953125" bestFit="1" customWidth="1"/>
    <col min="11" max="11" width="10.1796875" customWidth="1"/>
    <col min="12" max="12" width="16.54296875" bestFit="1" customWidth="1"/>
    <col min="13" max="14" width="16.54296875" customWidth="1"/>
    <col min="15" max="15" width="38.7265625" customWidth="1"/>
    <col min="16" max="16" width="21.54296875" customWidth="1"/>
  </cols>
  <sheetData>
    <row r="1" spans="1:16" ht="13" thickBot="1" x14ac:dyDescent="0.3">
      <c r="B1" s="1"/>
      <c r="C1" s="2"/>
      <c r="D1" s="1"/>
      <c r="E1" s="1"/>
      <c r="F1" s="1"/>
      <c r="G1" s="1"/>
      <c r="H1" s="1"/>
      <c r="I1" s="60"/>
      <c r="J1" s="1"/>
      <c r="K1" s="1"/>
      <c r="L1" s="3"/>
      <c r="M1" s="3"/>
      <c r="N1" s="3"/>
      <c r="O1" s="1"/>
      <c r="P1" s="1"/>
    </row>
    <row r="2" spans="1:16" x14ac:dyDescent="0.25">
      <c r="A2" s="85"/>
      <c r="B2" s="86"/>
      <c r="C2" s="87"/>
      <c r="D2" s="76" t="s">
        <v>35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6" x14ac:dyDescent="0.25">
      <c r="A3" s="88"/>
      <c r="B3" s="89"/>
      <c r="C3" s="90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</row>
    <row r="4" spans="1:16" x14ac:dyDescent="0.25">
      <c r="A4" s="88"/>
      <c r="B4" s="89"/>
      <c r="C4" s="90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1"/>
    </row>
    <row r="5" spans="1:16" x14ac:dyDescent="0.25">
      <c r="A5" s="88"/>
      <c r="B5" s="89"/>
      <c r="C5" s="90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</row>
    <row r="6" spans="1:16" x14ac:dyDescent="0.25">
      <c r="A6" s="88"/>
      <c r="B6" s="89"/>
      <c r="C6" s="90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16" ht="24" customHeight="1" thickBot="1" x14ac:dyDescent="0.3">
      <c r="A7" s="91"/>
      <c r="B7" s="92"/>
      <c r="C7" s="93"/>
      <c r="D7" s="82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4"/>
    </row>
    <row r="8" spans="1:16" ht="13" thickBot="1" x14ac:dyDescent="0.3">
      <c r="B8" s="1"/>
      <c r="C8" s="2"/>
      <c r="D8" s="1"/>
      <c r="E8" s="1"/>
      <c r="F8" s="1"/>
      <c r="G8" s="1"/>
      <c r="H8" s="1"/>
      <c r="I8" s="60"/>
      <c r="J8" s="1"/>
      <c r="K8" s="1"/>
      <c r="L8" s="3"/>
      <c r="M8" s="3"/>
      <c r="N8" s="3"/>
      <c r="O8" s="1"/>
      <c r="P8" s="1"/>
    </row>
    <row r="9" spans="1:16" ht="13.5" thickBot="1" x14ac:dyDescent="0.35">
      <c r="A9" s="23" t="s">
        <v>28</v>
      </c>
      <c r="B9" s="94" t="s">
        <v>94</v>
      </c>
      <c r="C9" s="95"/>
      <c r="D9" s="96"/>
      <c r="E9" s="4"/>
      <c r="F9" s="4"/>
      <c r="G9" s="4"/>
      <c r="H9" s="4"/>
      <c r="I9" s="61"/>
      <c r="J9" s="4"/>
      <c r="K9" s="4"/>
      <c r="L9" s="4"/>
      <c r="M9" s="4"/>
      <c r="N9" s="4"/>
      <c r="O9" s="4"/>
      <c r="P9" s="1"/>
    </row>
    <row r="10" spans="1:16" ht="13.5" thickBot="1" x14ac:dyDescent="0.35">
      <c r="A10" s="23" t="s">
        <v>21</v>
      </c>
      <c r="B10" s="94" t="s">
        <v>95</v>
      </c>
      <c r="C10" s="95"/>
      <c r="D10" s="96"/>
      <c r="E10" s="4"/>
      <c r="F10" s="4"/>
      <c r="G10" s="4"/>
      <c r="H10" s="4"/>
      <c r="I10" s="61"/>
      <c r="J10" s="4"/>
      <c r="K10" s="4"/>
      <c r="L10" s="4"/>
      <c r="M10" s="4"/>
      <c r="N10" s="4"/>
      <c r="O10" s="4"/>
      <c r="P10" s="1"/>
    </row>
    <row r="11" spans="1:16" ht="13.5" thickBot="1" x14ac:dyDescent="0.35">
      <c r="A11" s="24" t="s">
        <v>33</v>
      </c>
      <c r="B11" s="94">
        <v>5508</v>
      </c>
      <c r="C11" s="95"/>
      <c r="D11" s="96"/>
      <c r="E11" s="4"/>
      <c r="F11" s="4"/>
      <c r="G11" s="4"/>
      <c r="H11" s="4"/>
      <c r="I11" s="61"/>
      <c r="J11" s="4"/>
      <c r="K11" s="4"/>
      <c r="L11" s="4"/>
      <c r="M11" s="4"/>
      <c r="N11" s="4"/>
      <c r="O11" s="4"/>
      <c r="P11" s="1"/>
    </row>
    <row r="12" spans="1:16" ht="13.5" thickBot="1" x14ac:dyDescent="0.35">
      <c r="A12" s="24" t="s">
        <v>97</v>
      </c>
      <c r="B12" s="94" t="s">
        <v>96</v>
      </c>
      <c r="C12" s="95"/>
      <c r="D12" s="96"/>
      <c r="E12" s="4"/>
      <c r="F12" s="4"/>
      <c r="G12" s="4"/>
      <c r="H12" s="4"/>
      <c r="I12" s="61"/>
      <c r="J12" s="4"/>
      <c r="K12" s="4"/>
      <c r="L12" s="4"/>
      <c r="M12" s="4"/>
      <c r="N12" s="4"/>
      <c r="O12" s="4"/>
      <c r="P12" s="1"/>
    </row>
    <row r="13" spans="1:16" ht="13.5" thickBot="1" x14ac:dyDescent="0.35">
      <c r="A13" s="24" t="s">
        <v>17</v>
      </c>
      <c r="B13" s="73">
        <v>42643</v>
      </c>
      <c r="C13" s="74"/>
      <c r="D13" s="75"/>
      <c r="E13" s="4"/>
      <c r="F13" s="4"/>
      <c r="G13" s="4"/>
      <c r="H13" s="4"/>
      <c r="I13" s="61"/>
      <c r="J13" s="4"/>
      <c r="K13" s="4"/>
      <c r="L13" s="4"/>
      <c r="M13" s="4"/>
      <c r="N13" s="4"/>
      <c r="O13" s="4"/>
      <c r="P13" s="5"/>
    </row>
    <row r="14" spans="1:16" ht="13.5" thickBot="1" x14ac:dyDescent="0.35">
      <c r="A14" s="23" t="s">
        <v>18</v>
      </c>
      <c r="B14" s="73"/>
      <c r="C14" s="74"/>
      <c r="D14" s="75"/>
      <c r="E14" s="4"/>
      <c r="F14" s="4"/>
      <c r="G14" s="4"/>
      <c r="H14" s="4"/>
      <c r="I14" s="61"/>
      <c r="J14" s="4"/>
      <c r="K14" s="4"/>
      <c r="L14" s="4"/>
      <c r="M14" s="4"/>
      <c r="N14" s="4"/>
      <c r="O14" s="4"/>
      <c r="P14" s="5"/>
    </row>
    <row r="15" spans="1:16" ht="13.5" thickBot="1" x14ac:dyDescent="0.35">
      <c r="B15" s="6"/>
      <c r="C15" s="7"/>
      <c r="D15" s="7"/>
      <c r="E15" s="31"/>
      <c r="F15" s="31"/>
      <c r="G15" s="4"/>
      <c r="H15" s="4"/>
      <c r="I15" s="61"/>
      <c r="J15" s="4"/>
      <c r="K15" s="4"/>
      <c r="L15" s="4"/>
      <c r="M15" s="4"/>
      <c r="N15" s="4"/>
      <c r="O15" s="4"/>
      <c r="P15" s="5"/>
    </row>
    <row r="16" spans="1:16" ht="13.5" thickBot="1" x14ac:dyDescent="0.35">
      <c r="A16" s="70" t="s">
        <v>27</v>
      </c>
      <c r="B16" s="71"/>
      <c r="C16" s="71"/>
      <c r="D16" s="71"/>
      <c r="E16" s="71"/>
      <c r="F16" s="71"/>
      <c r="G16" s="71"/>
      <c r="H16" s="71"/>
      <c r="I16" s="71"/>
      <c r="J16" s="71"/>
      <c r="K16" s="70" t="s">
        <v>26</v>
      </c>
      <c r="L16" s="71"/>
      <c r="M16" s="71"/>
      <c r="N16" s="71"/>
      <c r="O16" s="71"/>
      <c r="P16" s="72"/>
    </row>
    <row r="17" spans="1:16" ht="13.5" thickBot="1" x14ac:dyDescent="0.3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103.5" x14ac:dyDescent="0.25">
      <c r="A18" s="65" t="s">
        <v>98</v>
      </c>
      <c r="B18" s="68" t="s">
        <v>99</v>
      </c>
      <c r="C18" s="8">
        <v>1</v>
      </c>
      <c r="D18" s="9" t="s">
        <v>100</v>
      </c>
      <c r="E18" s="9"/>
      <c r="F18" s="9" t="s">
        <v>101</v>
      </c>
      <c r="G18" s="13" t="s">
        <v>135</v>
      </c>
      <c r="H18" s="13"/>
      <c r="I18" s="59" t="s">
        <v>119</v>
      </c>
      <c r="J18" s="13" t="s">
        <v>102</v>
      </c>
      <c r="K18" s="57">
        <v>42643</v>
      </c>
      <c r="L18" s="11"/>
      <c r="M18" s="11" t="s">
        <v>11</v>
      </c>
      <c r="N18" s="11"/>
      <c r="O18" s="9"/>
      <c r="P18" s="45"/>
    </row>
    <row r="19" spans="1:16" ht="103.5" x14ac:dyDescent="0.25">
      <c r="A19" s="66"/>
      <c r="B19" s="69"/>
      <c r="C19" s="17">
        <v>2</v>
      </c>
      <c r="D19" s="18" t="s">
        <v>103</v>
      </c>
      <c r="E19" s="18"/>
      <c r="F19" s="18" t="s">
        <v>104</v>
      </c>
      <c r="G19" s="13" t="s">
        <v>135</v>
      </c>
      <c r="H19" s="13"/>
      <c r="I19" s="59" t="s">
        <v>119</v>
      </c>
      <c r="J19" s="13" t="s">
        <v>73</v>
      </c>
      <c r="K19" s="57">
        <v>42643</v>
      </c>
      <c r="L19" s="22"/>
      <c r="M19" s="22" t="s">
        <v>11</v>
      </c>
      <c r="N19" s="22"/>
      <c r="O19" s="18"/>
      <c r="P19" s="46"/>
    </row>
    <row r="20" spans="1:16" ht="103.5" x14ac:dyDescent="0.25">
      <c r="A20" s="66"/>
      <c r="B20" s="69"/>
      <c r="C20" s="17">
        <v>3</v>
      </c>
      <c r="D20" s="12" t="s">
        <v>121</v>
      </c>
      <c r="E20" s="12"/>
      <c r="F20" s="12" t="s">
        <v>128</v>
      </c>
      <c r="G20" s="13" t="s">
        <v>135</v>
      </c>
      <c r="H20" s="13"/>
      <c r="I20" s="59" t="s">
        <v>120</v>
      </c>
      <c r="J20" s="13" t="s">
        <v>136</v>
      </c>
      <c r="K20" s="57">
        <v>42643</v>
      </c>
      <c r="L20" s="14"/>
      <c r="M20" s="14" t="s">
        <v>11</v>
      </c>
      <c r="N20" s="14"/>
      <c r="O20" s="12"/>
      <c r="P20" s="47"/>
    </row>
    <row r="21" spans="1:16" ht="103.5" x14ac:dyDescent="0.25">
      <c r="A21" s="66"/>
      <c r="B21" s="69"/>
      <c r="C21" s="17">
        <v>4</v>
      </c>
      <c r="D21" s="12" t="s">
        <v>122</v>
      </c>
      <c r="E21" s="12"/>
      <c r="F21" s="12" t="s">
        <v>129</v>
      </c>
      <c r="G21" s="13" t="s">
        <v>135</v>
      </c>
      <c r="H21" s="13"/>
      <c r="I21" s="59" t="s">
        <v>142</v>
      </c>
      <c r="J21" s="13" t="s">
        <v>137</v>
      </c>
      <c r="K21" s="57">
        <v>42644</v>
      </c>
      <c r="L21" s="14"/>
      <c r="M21" s="14"/>
      <c r="N21" s="14"/>
      <c r="O21" s="12"/>
      <c r="P21" s="47"/>
    </row>
    <row r="22" spans="1:16" ht="103.5" x14ac:dyDescent="0.25">
      <c r="A22" s="66"/>
      <c r="B22" s="69"/>
      <c r="C22" s="17">
        <v>5</v>
      </c>
      <c r="D22" s="12" t="s">
        <v>123</v>
      </c>
      <c r="F22" s="12" t="s">
        <v>130</v>
      </c>
      <c r="G22" s="13" t="s">
        <v>135</v>
      </c>
      <c r="H22" s="13"/>
      <c r="I22" s="59" t="s">
        <v>143</v>
      </c>
      <c r="J22" s="13" t="s">
        <v>138</v>
      </c>
      <c r="K22" s="57">
        <v>42645</v>
      </c>
      <c r="L22" s="14"/>
      <c r="M22" s="14"/>
      <c r="N22" s="14"/>
      <c r="O22" s="12"/>
      <c r="P22" s="47"/>
    </row>
    <row r="23" spans="1:16" ht="103.5" x14ac:dyDescent="0.25">
      <c r="A23" s="66"/>
      <c r="B23" s="69"/>
      <c r="C23" s="17">
        <v>6</v>
      </c>
      <c r="D23" s="12" t="s">
        <v>124</v>
      </c>
      <c r="F23" s="12" t="s">
        <v>131</v>
      </c>
      <c r="G23" s="13" t="s">
        <v>135</v>
      </c>
      <c r="H23" s="13"/>
      <c r="I23" s="59" t="s">
        <v>144</v>
      </c>
      <c r="J23" s="13" t="s">
        <v>139</v>
      </c>
      <c r="K23" s="57">
        <v>42646</v>
      </c>
      <c r="L23" s="14"/>
      <c r="M23" s="14"/>
      <c r="N23" s="14"/>
      <c r="O23" s="12"/>
      <c r="P23" s="47"/>
    </row>
    <row r="24" spans="1:16" ht="103.5" x14ac:dyDescent="0.25">
      <c r="A24" s="66"/>
      <c r="B24" s="69"/>
      <c r="C24" s="17">
        <v>7</v>
      </c>
      <c r="D24" s="12" t="s">
        <v>125</v>
      </c>
      <c r="E24" s="12"/>
      <c r="F24" s="12" t="s">
        <v>132</v>
      </c>
      <c r="G24" s="13" t="s">
        <v>135</v>
      </c>
      <c r="H24" s="13"/>
      <c r="I24" s="59" t="s">
        <v>145</v>
      </c>
      <c r="J24" s="13" t="s">
        <v>76</v>
      </c>
      <c r="K24" s="57">
        <v>42643</v>
      </c>
      <c r="L24" s="14"/>
      <c r="M24" s="14" t="s">
        <v>11</v>
      </c>
      <c r="N24" s="14"/>
      <c r="O24" s="12"/>
      <c r="P24" s="47"/>
    </row>
    <row r="25" spans="1:16" ht="103.5" x14ac:dyDescent="0.25">
      <c r="A25" s="66"/>
      <c r="B25" s="69"/>
      <c r="C25" s="17">
        <v>8</v>
      </c>
      <c r="D25" s="12" t="s">
        <v>126</v>
      </c>
      <c r="F25" s="12" t="s">
        <v>133</v>
      </c>
      <c r="G25" s="13" t="s">
        <v>135</v>
      </c>
      <c r="H25" s="13"/>
      <c r="I25" s="59" t="s">
        <v>146</v>
      </c>
      <c r="J25" s="13" t="s">
        <v>140</v>
      </c>
      <c r="K25" s="57">
        <v>42643</v>
      </c>
      <c r="L25" s="14"/>
      <c r="M25" s="14" t="s">
        <v>11</v>
      </c>
      <c r="N25" s="14"/>
      <c r="O25" s="12"/>
      <c r="P25" s="47"/>
    </row>
    <row r="26" spans="1:16" ht="104" thickBot="1" x14ac:dyDescent="0.3">
      <c r="A26" s="66"/>
      <c r="B26" s="69"/>
      <c r="C26" s="17">
        <v>9</v>
      </c>
      <c r="D26" s="12" t="s">
        <v>127</v>
      </c>
      <c r="F26" s="12" t="s">
        <v>134</v>
      </c>
      <c r="G26" s="13" t="s">
        <v>135</v>
      </c>
      <c r="H26" s="13"/>
      <c r="I26" s="59" t="s">
        <v>147</v>
      </c>
      <c r="J26" s="13" t="s">
        <v>141</v>
      </c>
      <c r="K26" s="57">
        <v>42643</v>
      </c>
      <c r="L26" s="14"/>
      <c r="M26" s="14" t="s">
        <v>11</v>
      </c>
      <c r="N26" s="14"/>
      <c r="O26" s="12"/>
      <c r="P26" s="47"/>
    </row>
    <row r="27" spans="1:16" ht="23" x14ac:dyDescent="0.25">
      <c r="A27" s="66"/>
      <c r="B27" s="65" t="s">
        <v>105</v>
      </c>
      <c r="C27" s="10">
        <v>1</v>
      </c>
      <c r="D27" s="10" t="s">
        <v>106</v>
      </c>
      <c r="E27" s="10"/>
      <c r="F27" s="10" t="s">
        <v>107</v>
      </c>
      <c r="G27" s="10" t="s">
        <v>108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23.5" thickBot="1" x14ac:dyDescent="0.3">
      <c r="A28" s="66"/>
      <c r="B28" s="67"/>
      <c r="C28" s="42">
        <v>2</v>
      </c>
      <c r="D28" s="56" t="s">
        <v>109</v>
      </c>
      <c r="E28" s="39"/>
      <c r="F28" s="39" t="s">
        <v>110</v>
      </c>
      <c r="G28" s="39" t="s">
        <v>108</v>
      </c>
      <c r="H28" s="20"/>
      <c r="I28" s="20"/>
      <c r="J28" s="54" t="s">
        <v>111</v>
      </c>
      <c r="K28" s="63">
        <v>42643</v>
      </c>
      <c r="L28" s="41"/>
      <c r="M28" s="41"/>
      <c r="N28" s="21"/>
      <c r="O28" s="39"/>
      <c r="P28" s="48"/>
    </row>
    <row r="29" spans="1:16" ht="26.25" customHeight="1" x14ac:dyDescent="0.25">
      <c r="A29" s="66"/>
      <c r="B29" s="65" t="s">
        <v>112</v>
      </c>
      <c r="C29" s="8">
        <v>1</v>
      </c>
      <c r="D29" s="9" t="s">
        <v>113</v>
      </c>
      <c r="E29" s="9"/>
      <c r="F29" s="9" t="s">
        <v>114</v>
      </c>
      <c r="G29" s="10" t="s">
        <v>91</v>
      </c>
      <c r="H29" s="10"/>
      <c r="I29" s="10" t="s">
        <v>148</v>
      </c>
      <c r="J29" s="10" t="s">
        <v>115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3">
      <c r="A30" s="66"/>
      <c r="B30" s="67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149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23.5" thickBot="1" x14ac:dyDescent="0.3">
      <c r="A31" s="67"/>
      <c r="B31" s="51" t="s">
        <v>116</v>
      </c>
      <c r="C31" s="42">
        <v>1</v>
      </c>
      <c r="D31" s="58" t="s">
        <v>116</v>
      </c>
      <c r="E31" s="39"/>
      <c r="F31" s="39" t="s">
        <v>117</v>
      </c>
      <c r="G31" s="39" t="s">
        <v>108</v>
      </c>
      <c r="H31" s="40"/>
      <c r="I31" s="40"/>
      <c r="J31" s="40" t="s">
        <v>118</v>
      </c>
      <c r="K31" s="44">
        <v>42643</v>
      </c>
      <c r="L31" s="41"/>
      <c r="M31" s="41"/>
      <c r="N31" s="41"/>
      <c r="O31" s="39"/>
      <c r="P31" s="48"/>
    </row>
    <row r="32" spans="1:16" x14ac:dyDescent="0.25">
      <c r="J32" s="53"/>
    </row>
    <row r="33" spans="10:10" x14ac:dyDescent="0.25">
      <c r="J33" s="53"/>
    </row>
  </sheetData>
  <mergeCells count="14">
    <mergeCell ref="B12:D12"/>
    <mergeCell ref="A2:C7"/>
    <mergeCell ref="D2:P7"/>
    <mergeCell ref="B9:D9"/>
    <mergeCell ref="B10:D10"/>
    <mergeCell ref="B11:D11"/>
    <mergeCell ref="B13:D13"/>
    <mergeCell ref="B14:D14"/>
    <mergeCell ref="A16:J16"/>
    <mergeCell ref="K16:P16"/>
    <mergeCell ref="A18:A31"/>
    <mergeCell ref="B18:B26"/>
    <mergeCell ref="B27:B28"/>
    <mergeCell ref="B29:B30"/>
  </mergeCells>
  <dataValidations count="3">
    <dataValidation type="list" allowBlank="1" showInputMessage="1" showErrorMessage="1" sqref="N18:N31">
      <formula1>"Alta, Media, Baja"</formula1>
    </dataValidation>
    <dataValidation type="list" allowBlank="1" showInputMessage="1" showErrorMessage="1" sqref="M18:M31">
      <formula1>"Crítica, Alta, Media, Baja"</formula1>
    </dataValidation>
    <dataValidation type="list" allowBlank="1" showInputMessage="1" showErrorMessage="1" sqref="L18:L31">
      <formula1>"Ejecución OK, Defecto, N/A, Pendiente de Ejecución"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48833" r:id="rId3" name="CheckBox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3" r:id="rId3" name="CheckBox1"/>
      </mc:Fallback>
    </mc:AlternateContent>
    <mc:AlternateContent xmlns:mc="http://schemas.openxmlformats.org/markup-compatibility/2006">
      <mc:Choice Requires="x14">
        <control shapeId="248834" r:id="rId5" name="CheckBox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4" r:id="rId5" name="CheckBox2"/>
      </mc:Fallback>
    </mc:AlternateContent>
    <mc:AlternateContent xmlns:mc="http://schemas.openxmlformats.org/markup-compatibility/2006">
      <mc:Choice Requires="x14">
        <control shapeId="248835" r:id="rId7" name="CheckBox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5" r:id="rId7" name="CheckBox3"/>
      </mc:Fallback>
    </mc:AlternateContent>
    <mc:AlternateContent xmlns:mc="http://schemas.openxmlformats.org/markup-compatibility/2006">
      <mc:Choice Requires="x14">
        <control shapeId="248836" r:id="rId8" name="CheckBox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6" r:id="rId8" name="CheckBox4"/>
      </mc:Fallback>
    </mc:AlternateContent>
    <mc:AlternateContent xmlns:mc="http://schemas.openxmlformats.org/markup-compatibility/2006">
      <mc:Choice Requires="x14">
        <control shapeId="248837" r:id="rId9" name="CheckBox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7" r:id="rId9" name="CheckBox5"/>
      </mc:Fallback>
    </mc:AlternateContent>
    <mc:AlternateContent xmlns:mc="http://schemas.openxmlformats.org/markup-compatibility/2006">
      <mc:Choice Requires="x14">
        <control shapeId="248838" r:id="rId10" name="CheckBox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8" r:id="rId10" name="CheckBox6"/>
      </mc:Fallback>
    </mc:AlternateContent>
    <mc:AlternateContent xmlns:mc="http://schemas.openxmlformats.org/markup-compatibility/2006">
      <mc:Choice Requires="x14">
        <control shapeId="248839" r:id="rId11" name="CheckBox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39" r:id="rId11" name="CheckBox7"/>
      </mc:Fallback>
    </mc:AlternateContent>
    <mc:AlternateContent xmlns:mc="http://schemas.openxmlformats.org/markup-compatibility/2006">
      <mc:Choice Requires="x14">
        <control shapeId="248840" r:id="rId12" name="CheckBox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0" r:id="rId12" name="CheckBox8"/>
      </mc:Fallback>
    </mc:AlternateContent>
    <mc:AlternateContent xmlns:mc="http://schemas.openxmlformats.org/markup-compatibility/2006">
      <mc:Choice Requires="x14">
        <control shapeId="248841" r:id="rId13" name="CheckBox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1" r:id="rId13" name="CheckBox9"/>
      </mc:Fallback>
    </mc:AlternateContent>
    <mc:AlternateContent xmlns:mc="http://schemas.openxmlformats.org/markup-compatibility/2006">
      <mc:Choice Requires="x14">
        <control shapeId="248842" r:id="rId14" name="CheckBox1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2" r:id="rId14" name="CheckBox10"/>
      </mc:Fallback>
    </mc:AlternateContent>
    <mc:AlternateContent xmlns:mc="http://schemas.openxmlformats.org/markup-compatibility/2006">
      <mc:Choice Requires="x14">
        <control shapeId="248843" r:id="rId15" name="CheckBox1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3" r:id="rId15" name="CheckBox11"/>
      </mc:Fallback>
    </mc:AlternateContent>
    <mc:AlternateContent xmlns:mc="http://schemas.openxmlformats.org/markup-compatibility/2006">
      <mc:Choice Requires="x14">
        <control shapeId="248844" r:id="rId16" name="CheckBox1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4" r:id="rId16" name="CheckBox12"/>
      </mc:Fallback>
    </mc:AlternateContent>
    <mc:AlternateContent xmlns:mc="http://schemas.openxmlformats.org/markup-compatibility/2006">
      <mc:Choice Requires="x14">
        <control shapeId="248845" r:id="rId17" name="CheckBox1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5" r:id="rId17" name="CheckBox13"/>
      </mc:Fallback>
    </mc:AlternateContent>
    <mc:AlternateContent xmlns:mc="http://schemas.openxmlformats.org/markup-compatibility/2006">
      <mc:Choice Requires="x14">
        <control shapeId="248846" r:id="rId18" name="CheckBox1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6" r:id="rId18" name="CheckBox14"/>
      </mc:Fallback>
    </mc:AlternateContent>
    <mc:AlternateContent xmlns:mc="http://schemas.openxmlformats.org/markup-compatibility/2006">
      <mc:Choice Requires="x14">
        <control shapeId="248847" r:id="rId19" name="CheckBox1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7" r:id="rId19" name="CheckBox15"/>
      </mc:Fallback>
    </mc:AlternateContent>
    <mc:AlternateContent xmlns:mc="http://schemas.openxmlformats.org/markup-compatibility/2006">
      <mc:Choice Requires="x14">
        <control shapeId="248848" r:id="rId20" name="CheckBox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8" r:id="rId20" name="CheckBox16"/>
      </mc:Fallback>
    </mc:AlternateContent>
    <mc:AlternateContent xmlns:mc="http://schemas.openxmlformats.org/markup-compatibility/2006">
      <mc:Choice Requires="x14">
        <control shapeId="248849" r:id="rId21" name="CheckBox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49" r:id="rId21" name="CheckBox17"/>
      </mc:Fallback>
    </mc:AlternateContent>
    <mc:AlternateContent xmlns:mc="http://schemas.openxmlformats.org/markup-compatibility/2006">
      <mc:Choice Requires="x14">
        <control shapeId="248850" r:id="rId22" name="CheckBox1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0" r:id="rId22" name="CheckBox18"/>
      </mc:Fallback>
    </mc:AlternateContent>
    <mc:AlternateContent xmlns:mc="http://schemas.openxmlformats.org/markup-compatibility/2006">
      <mc:Choice Requires="x14">
        <control shapeId="248851" r:id="rId23" name="CheckBox1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1" r:id="rId23" name="CheckBox19"/>
      </mc:Fallback>
    </mc:AlternateContent>
    <mc:AlternateContent xmlns:mc="http://schemas.openxmlformats.org/markup-compatibility/2006">
      <mc:Choice Requires="x14">
        <control shapeId="248852" r:id="rId24" name="CheckBox2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2" r:id="rId24" name="CheckBox20"/>
      </mc:Fallback>
    </mc:AlternateContent>
    <mc:AlternateContent xmlns:mc="http://schemas.openxmlformats.org/markup-compatibility/2006">
      <mc:Choice Requires="x14">
        <control shapeId="248853" r:id="rId25" name="CheckBox2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3" r:id="rId25" name="CheckBox21"/>
      </mc:Fallback>
    </mc:AlternateContent>
    <mc:AlternateContent xmlns:mc="http://schemas.openxmlformats.org/markup-compatibility/2006">
      <mc:Choice Requires="x14">
        <control shapeId="248854" r:id="rId26" name="CheckBox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4" r:id="rId26" name="CheckBox22"/>
      </mc:Fallback>
    </mc:AlternateContent>
    <mc:AlternateContent xmlns:mc="http://schemas.openxmlformats.org/markup-compatibility/2006">
      <mc:Choice Requires="x14">
        <control shapeId="248855" r:id="rId27" name="CheckBox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5" r:id="rId27" name="CheckBox23"/>
      </mc:Fallback>
    </mc:AlternateContent>
    <mc:AlternateContent xmlns:mc="http://schemas.openxmlformats.org/markup-compatibility/2006">
      <mc:Choice Requires="x14">
        <control shapeId="248856" r:id="rId28" name="CheckBox2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6" r:id="rId28" name="CheckBox24"/>
      </mc:Fallback>
    </mc:AlternateContent>
    <mc:AlternateContent xmlns:mc="http://schemas.openxmlformats.org/markup-compatibility/2006">
      <mc:Choice Requires="x14">
        <control shapeId="248857" r:id="rId29" name="CheckBox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7" r:id="rId29" name="CheckBox25"/>
      </mc:Fallback>
    </mc:AlternateContent>
    <mc:AlternateContent xmlns:mc="http://schemas.openxmlformats.org/markup-compatibility/2006">
      <mc:Choice Requires="x14">
        <control shapeId="248858" r:id="rId30" name="CheckBox2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8" r:id="rId30" name="CheckBox26"/>
      </mc:Fallback>
    </mc:AlternateContent>
    <mc:AlternateContent xmlns:mc="http://schemas.openxmlformats.org/markup-compatibility/2006">
      <mc:Choice Requires="x14">
        <control shapeId="248859" r:id="rId31" name="CheckBox2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59" r:id="rId31" name="CheckBox27"/>
      </mc:Fallback>
    </mc:AlternateContent>
    <mc:AlternateContent xmlns:mc="http://schemas.openxmlformats.org/markup-compatibility/2006">
      <mc:Choice Requires="x14">
        <control shapeId="248860" r:id="rId32" name="CheckBox2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0" r:id="rId32" name="CheckBox28"/>
      </mc:Fallback>
    </mc:AlternateContent>
    <mc:AlternateContent xmlns:mc="http://schemas.openxmlformats.org/markup-compatibility/2006">
      <mc:Choice Requires="x14">
        <control shapeId="248861" r:id="rId33" name="CheckBox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1" r:id="rId33" name="CheckBox29"/>
      </mc:Fallback>
    </mc:AlternateContent>
    <mc:AlternateContent xmlns:mc="http://schemas.openxmlformats.org/markup-compatibility/2006">
      <mc:Choice Requires="x14">
        <control shapeId="248862" r:id="rId34" name="CheckBox3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2" r:id="rId34" name="CheckBox30"/>
      </mc:Fallback>
    </mc:AlternateContent>
    <mc:AlternateContent xmlns:mc="http://schemas.openxmlformats.org/markup-compatibility/2006">
      <mc:Choice Requires="x14">
        <control shapeId="248863" r:id="rId35" name="CheckBox3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3" r:id="rId35" name="CheckBox31"/>
      </mc:Fallback>
    </mc:AlternateContent>
    <mc:AlternateContent xmlns:mc="http://schemas.openxmlformats.org/markup-compatibility/2006">
      <mc:Choice Requires="x14">
        <control shapeId="248864" r:id="rId36" name="CheckBox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4" r:id="rId36" name="CheckBox32"/>
      </mc:Fallback>
    </mc:AlternateContent>
    <mc:AlternateContent xmlns:mc="http://schemas.openxmlformats.org/markup-compatibility/2006">
      <mc:Choice Requires="x14">
        <control shapeId="248865" r:id="rId37" name="CheckBox3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5" r:id="rId37" name="CheckBox33"/>
      </mc:Fallback>
    </mc:AlternateContent>
    <mc:AlternateContent xmlns:mc="http://schemas.openxmlformats.org/markup-compatibility/2006">
      <mc:Choice Requires="x14">
        <control shapeId="248866" r:id="rId38" name="CheckBox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6" r:id="rId38" name="CheckBox34"/>
      </mc:Fallback>
    </mc:AlternateContent>
    <mc:AlternateContent xmlns:mc="http://schemas.openxmlformats.org/markup-compatibility/2006">
      <mc:Choice Requires="x14">
        <control shapeId="248867" r:id="rId39" name="CheckBox3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7" r:id="rId39" name="CheckBox35"/>
      </mc:Fallback>
    </mc:AlternateContent>
    <mc:AlternateContent xmlns:mc="http://schemas.openxmlformats.org/markup-compatibility/2006">
      <mc:Choice Requires="x14">
        <control shapeId="248868" r:id="rId40" name="CheckBox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8" r:id="rId40" name="CheckBox36"/>
      </mc:Fallback>
    </mc:AlternateContent>
    <mc:AlternateContent xmlns:mc="http://schemas.openxmlformats.org/markup-compatibility/2006">
      <mc:Choice Requires="x14">
        <control shapeId="248869" r:id="rId41" name="CheckBox3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69" r:id="rId41" name="CheckBox37"/>
      </mc:Fallback>
    </mc:AlternateContent>
    <mc:AlternateContent xmlns:mc="http://schemas.openxmlformats.org/markup-compatibility/2006">
      <mc:Choice Requires="x14">
        <control shapeId="248870" r:id="rId42" name="CheckBox3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0" r:id="rId42" name="CheckBox38"/>
      </mc:Fallback>
    </mc:AlternateContent>
    <mc:AlternateContent xmlns:mc="http://schemas.openxmlformats.org/markup-compatibility/2006">
      <mc:Choice Requires="x14">
        <control shapeId="248871" r:id="rId43" name="CheckBox3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1" r:id="rId43" name="CheckBox39"/>
      </mc:Fallback>
    </mc:AlternateContent>
    <mc:AlternateContent xmlns:mc="http://schemas.openxmlformats.org/markup-compatibility/2006">
      <mc:Choice Requires="x14">
        <control shapeId="248872" r:id="rId44" name="CheckBox4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2" r:id="rId44" name="CheckBox40"/>
      </mc:Fallback>
    </mc:AlternateContent>
    <mc:AlternateContent xmlns:mc="http://schemas.openxmlformats.org/markup-compatibility/2006">
      <mc:Choice Requires="x14">
        <control shapeId="248873" r:id="rId45" name="CheckBox4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3" r:id="rId45" name="CheckBox41"/>
      </mc:Fallback>
    </mc:AlternateContent>
    <mc:AlternateContent xmlns:mc="http://schemas.openxmlformats.org/markup-compatibility/2006">
      <mc:Choice Requires="x14">
        <control shapeId="248874" r:id="rId46" name="CheckBox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4" r:id="rId46" name="CheckBox42"/>
      </mc:Fallback>
    </mc:AlternateContent>
    <mc:AlternateContent xmlns:mc="http://schemas.openxmlformats.org/markup-compatibility/2006">
      <mc:Choice Requires="x14">
        <control shapeId="248875" r:id="rId47" name="CheckBox4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5" r:id="rId47" name="CheckBox43"/>
      </mc:Fallback>
    </mc:AlternateContent>
    <mc:AlternateContent xmlns:mc="http://schemas.openxmlformats.org/markup-compatibility/2006">
      <mc:Choice Requires="x14">
        <control shapeId="248876" r:id="rId48" name="CheckBox4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6" r:id="rId48" name="CheckBox44"/>
      </mc:Fallback>
    </mc:AlternateContent>
    <mc:AlternateContent xmlns:mc="http://schemas.openxmlformats.org/markup-compatibility/2006">
      <mc:Choice Requires="x14">
        <control shapeId="248877" r:id="rId49" name="CheckBox4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7" r:id="rId49" name="CheckBox45"/>
      </mc:Fallback>
    </mc:AlternateContent>
    <mc:AlternateContent xmlns:mc="http://schemas.openxmlformats.org/markup-compatibility/2006">
      <mc:Choice Requires="x14">
        <control shapeId="248878" r:id="rId50" name="CheckBox4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8" r:id="rId50" name="CheckBox46"/>
      </mc:Fallback>
    </mc:AlternateContent>
    <mc:AlternateContent xmlns:mc="http://schemas.openxmlformats.org/markup-compatibility/2006">
      <mc:Choice Requires="x14">
        <control shapeId="248879" r:id="rId51" name="CheckBox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79" r:id="rId51" name="CheckBox47"/>
      </mc:Fallback>
    </mc:AlternateContent>
    <mc:AlternateContent xmlns:mc="http://schemas.openxmlformats.org/markup-compatibility/2006">
      <mc:Choice Requires="x14">
        <control shapeId="248880" r:id="rId52" name="CheckBox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0" r:id="rId52" name="CheckBox48"/>
      </mc:Fallback>
    </mc:AlternateContent>
    <mc:AlternateContent xmlns:mc="http://schemas.openxmlformats.org/markup-compatibility/2006">
      <mc:Choice Requires="x14">
        <control shapeId="248881" r:id="rId53" name="CheckBox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1" r:id="rId53" name="CheckBox49"/>
      </mc:Fallback>
    </mc:AlternateContent>
    <mc:AlternateContent xmlns:mc="http://schemas.openxmlformats.org/markup-compatibility/2006">
      <mc:Choice Requires="x14">
        <control shapeId="248882" r:id="rId54" name="CheckBox5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2" r:id="rId54" name="CheckBox50"/>
      </mc:Fallback>
    </mc:AlternateContent>
    <mc:AlternateContent xmlns:mc="http://schemas.openxmlformats.org/markup-compatibility/2006">
      <mc:Choice Requires="x14">
        <control shapeId="248883" r:id="rId55" name="CheckBox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3" r:id="rId55" name="CheckBox51"/>
      </mc:Fallback>
    </mc:AlternateContent>
    <mc:AlternateContent xmlns:mc="http://schemas.openxmlformats.org/markup-compatibility/2006">
      <mc:Choice Requires="x14">
        <control shapeId="248884" r:id="rId56" name="CheckBox5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4" r:id="rId56" name="CheckBox52"/>
      </mc:Fallback>
    </mc:AlternateContent>
    <mc:AlternateContent xmlns:mc="http://schemas.openxmlformats.org/markup-compatibility/2006">
      <mc:Choice Requires="x14">
        <control shapeId="248885" r:id="rId57" name="CheckBox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5" r:id="rId57" name="CheckBox53"/>
      </mc:Fallback>
    </mc:AlternateContent>
    <mc:AlternateContent xmlns:mc="http://schemas.openxmlformats.org/markup-compatibility/2006">
      <mc:Choice Requires="x14">
        <control shapeId="248886" r:id="rId58" name="CheckBox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6" r:id="rId58" name="CheckBox54"/>
      </mc:Fallback>
    </mc:AlternateContent>
    <mc:AlternateContent xmlns:mc="http://schemas.openxmlformats.org/markup-compatibility/2006">
      <mc:Choice Requires="x14">
        <control shapeId="248887" r:id="rId59" name="CheckBox5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7" r:id="rId59" name="CheckBox55"/>
      </mc:Fallback>
    </mc:AlternateContent>
    <mc:AlternateContent xmlns:mc="http://schemas.openxmlformats.org/markup-compatibility/2006">
      <mc:Choice Requires="x14">
        <control shapeId="248888" r:id="rId60" name="CheckBox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8" r:id="rId60" name="CheckBox56"/>
      </mc:Fallback>
    </mc:AlternateContent>
    <mc:AlternateContent xmlns:mc="http://schemas.openxmlformats.org/markup-compatibility/2006">
      <mc:Choice Requires="x14">
        <control shapeId="248889" r:id="rId61" name="CheckBox5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89" r:id="rId61" name="CheckBox57"/>
      </mc:Fallback>
    </mc:AlternateContent>
    <mc:AlternateContent xmlns:mc="http://schemas.openxmlformats.org/markup-compatibility/2006">
      <mc:Choice Requires="x14">
        <control shapeId="248890" r:id="rId62" name="CheckBox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0" r:id="rId62" name="CheckBox58"/>
      </mc:Fallback>
    </mc:AlternateContent>
    <mc:AlternateContent xmlns:mc="http://schemas.openxmlformats.org/markup-compatibility/2006">
      <mc:Choice Requires="x14">
        <control shapeId="248891" r:id="rId63" name="CheckBox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1" r:id="rId63" name="CheckBox59"/>
      </mc:Fallback>
    </mc:AlternateContent>
    <mc:AlternateContent xmlns:mc="http://schemas.openxmlformats.org/markup-compatibility/2006">
      <mc:Choice Requires="x14">
        <control shapeId="248892" r:id="rId64" name="CheckBox6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2" r:id="rId64" name="CheckBox60"/>
      </mc:Fallback>
    </mc:AlternateContent>
    <mc:AlternateContent xmlns:mc="http://schemas.openxmlformats.org/markup-compatibility/2006">
      <mc:Choice Requires="x14">
        <control shapeId="248893" r:id="rId65" name="CheckBox6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3" r:id="rId65" name="CheckBox61"/>
      </mc:Fallback>
    </mc:AlternateContent>
    <mc:AlternateContent xmlns:mc="http://schemas.openxmlformats.org/markup-compatibility/2006">
      <mc:Choice Requires="x14">
        <control shapeId="248894" r:id="rId66" name="CheckBox6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4" r:id="rId66" name="CheckBox62"/>
      </mc:Fallback>
    </mc:AlternateContent>
    <mc:AlternateContent xmlns:mc="http://schemas.openxmlformats.org/markup-compatibility/2006">
      <mc:Choice Requires="x14">
        <control shapeId="248895" r:id="rId67" name="CheckBox6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5" r:id="rId67" name="CheckBox63"/>
      </mc:Fallback>
    </mc:AlternateContent>
    <mc:AlternateContent xmlns:mc="http://schemas.openxmlformats.org/markup-compatibility/2006">
      <mc:Choice Requires="x14">
        <control shapeId="248896" r:id="rId68" name="CheckBox6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6" r:id="rId68" name="CheckBox64"/>
      </mc:Fallback>
    </mc:AlternateContent>
    <mc:AlternateContent xmlns:mc="http://schemas.openxmlformats.org/markup-compatibility/2006">
      <mc:Choice Requires="x14">
        <control shapeId="248897" r:id="rId69" name="CheckBox6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7" r:id="rId69" name="CheckBox65"/>
      </mc:Fallback>
    </mc:AlternateContent>
    <mc:AlternateContent xmlns:mc="http://schemas.openxmlformats.org/markup-compatibility/2006">
      <mc:Choice Requires="x14">
        <control shapeId="248898" r:id="rId70" name="CheckBox6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8" r:id="rId70" name="CheckBox66"/>
      </mc:Fallback>
    </mc:AlternateContent>
    <mc:AlternateContent xmlns:mc="http://schemas.openxmlformats.org/markup-compatibility/2006">
      <mc:Choice Requires="x14">
        <control shapeId="248899" r:id="rId71" name="CheckBox6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899" r:id="rId71" name="CheckBox67"/>
      </mc:Fallback>
    </mc:AlternateContent>
    <mc:AlternateContent xmlns:mc="http://schemas.openxmlformats.org/markup-compatibility/2006">
      <mc:Choice Requires="x14">
        <control shapeId="248900" r:id="rId72" name="CheckBox6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0" r:id="rId72" name="CheckBox68"/>
      </mc:Fallback>
    </mc:AlternateContent>
    <mc:AlternateContent xmlns:mc="http://schemas.openxmlformats.org/markup-compatibility/2006">
      <mc:Choice Requires="x14">
        <control shapeId="248901" r:id="rId73" name="CheckBox6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1" r:id="rId73" name="CheckBox69"/>
      </mc:Fallback>
    </mc:AlternateContent>
    <mc:AlternateContent xmlns:mc="http://schemas.openxmlformats.org/markup-compatibility/2006">
      <mc:Choice Requires="x14">
        <control shapeId="248902" r:id="rId74" name="CheckBox7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2" r:id="rId74" name="CheckBox70"/>
      </mc:Fallback>
    </mc:AlternateContent>
    <mc:AlternateContent xmlns:mc="http://schemas.openxmlformats.org/markup-compatibility/2006">
      <mc:Choice Requires="x14">
        <control shapeId="248903" r:id="rId75" name="CheckBox7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03" r:id="rId75" name="CheckBox71"/>
      </mc:Fallback>
    </mc:AlternateContent>
    <mc:AlternateContent xmlns:mc="http://schemas.openxmlformats.org/markup-compatibility/2006">
      <mc:Choice Requires="x14">
        <control shapeId="248904" r:id="rId77" name="CheckBox7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4" r:id="rId77" name="CheckBox72"/>
      </mc:Fallback>
    </mc:AlternateContent>
    <mc:AlternateContent xmlns:mc="http://schemas.openxmlformats.org/markup-compatibility/2006">
      <mc:Choice Requires="x14">
        <control shapeId="248905" r:id="rId78" name="CheckBox73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05" r:id="rId78" name="CheckBox73"/>
      </mc:Fallback>
    </mc:AlternateContent>
    <mc:AlternateContent xmlns:mc="http://schemas.openxmlformats.org/markup-compatibility/2006">
      <mc:Choice Requires="x14">
        <control shapeId="248906" r:id="rId79" name="CheckBox7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6" r:id="rId79" name="CheckBox74"/>
      </mc:Fallback>
    </mc:AlternateContent>
    <mc:AlternateContent xmlns:mc="http://schemas.openxmlformats.org/markup-compatibility/2006">
      <mc:Choice Requires="x14">
        <control shapeId="248907" r:id="rId80" name="CheckBox75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07" r:id="rId80" name="CheckBox75"/>
      </mc:Fallback>
    </mc:AlternateContent>
    <mc:AlternateContent xmlns:mc="http://schemas.openxmlformats.org/markup-compatibility/2006">
      <mc:Choice Requires="x14">
        <control shapeId="248908" r:id="rId81" name="CheckBox7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08" r:id="rId81" name="CheckBox76"/>
      </mc:Fallback>
    </mc:AlternateContent>
    <mc:AlternateContent xmlns:mc="http://schemas.openxmlformats.org/markup-compatibility/2006">
      <mc:Choice Requires="x14">
        <control shapeId="248909" r:id="rId82" name="CheckBox77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09" r:id="rId82" name="CheckBox77"/>
      </mc:Fallback>
    </mc:AlternateContent>
    <mc:AlternateContent xmlns:mc="http://schemas.openxmlformats.org/markup-compatibility/2006">
      <mc:Choice Requires="x14">
        <control shapeId="248910" r:id="rId83" name="CheckBox7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0" r:id="rId83" name="CheckBox78"/>
      </mc:Fallback>
    </mc:AlternateContent>
    <mc:AlternateContent xmlns:mc="http://schemas.openxmlformats.org/markup-compatibility/2006">
      <mc:Choice Requires="x14">
        <control shapeId="248911" r:id="rId84" name="CheckBox79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11" r:id="rId84" name="CheckBox79"/>
      </mc:Fallback>
    </mc:AlternateContent>
    <mc:AlternateContent xmlns:mc="http://schemas.openxmlformats.org/markup-compatibility/2006">
      <mc:Choice Requires="x14">
        <control shapeId="248912" r:id="rId85" name="CheckBox8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2" r:id="rId85" name="CheckBox80"/>
      </mc:Fallback>
    </mc:AlternateContent>
    <mc:AlternateContent xmlns:mc="http://schemas.openxmlformats.org/markup-compatibility/2006">
      <mc:Choice Requires="x14">
        <control shapeId="248913" r:id="rId86" name="CheckBox8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13" r:id="rId86" name="CheckBox81"/>
      </mc:Fallback>
    </mc:AlternateContent>
    <mc:AlternateContent xmlns:mc="http://schemas.openxmlformats.org/markup-compatibility/2006">
      <mc:Choice Requires="x14">
        <control shapeId="248914" r:id="rId87" name="CheckBox8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4" r:id="rId87" name="CheckBox82"/>
      </mc:Fallback>
    </mc:AlternateContent>
    <mc:AlternateContent xmlns:mc="http://schemas.openxmlformats.org/markup-compatibility/2006">
      <mc:Choice Requires="x14">
        <control shapeId="248915" r:id="rId88" name="CheckBox8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5" r:id="rId88" name="CheckBox83"/>
      </mc:Fallback>
    </mc:AlternateContent>
    <mc:AlternateContent xmlns:mc="http://schemas.openxmlformats.org/markup-compatibility/2006">
      <mc:Choice Requires="x14">
        <control shapeId="248916" r:id="rId89" name="CheckBox8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6" r:id="rId89" name="CheckBox84"/>
      </mc:Fallback>
    </mc:AlternateContent>
    <mc:AlternateContent xmlns:mc="http://schemas.openxmlformats.org/markup-compatibility/2006">
      <mc:Choice Requires="x14">
        <control shapeId="248917" r:id="rId90" name="CheckBox85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17" r:id="rId90" name="CheckBox85"/>
      </mc:Fallback>
    </mc:AlternateContent>
    <mc:AlternateContent xmlns:mc="http://schemas.openxmlformats.org/markup-compatibility/2006">
      <mc:Choice Requires="x14">
        <control shapeId="248918" r:id="rId91" name="CheckBox8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8" r:id="rId91" name="CheckBox86"/>
      </mc:Fallback>
    </mc:AlternateContent>
    <mc:AlternateContent xmlns:mc="http://schemas.openxmlformats.org/markup-compatibility/2006">
      <mc:Choice Requires="x14">
        <control shapeId="248919" r:id="rId92" name="CheckBox8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19" r:id="rId92" name="CheckBox87"/>
      </mc:Fallback>
    </mc:AlternateContent>
    <mc:AlternateContent xmlns:mc="http://schemas.openxmlformats.org/markup-compatibility/2006">
      <mc:Choice Requires="x14">
        <control shapeId="248920" r:id="rId93" name="CheckBox88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20" r:id="rId93" name="CheckBox88"/>
      </mc:Fallback>
    </mc:AlternateContent>
    <mc:AlternateContent xmlns:mc="http://schemas.openxmlformats.org/markup-compatibility/2006">
      <mc:Choice Requires="x14">
        <control shapeId="248921" r:id="rId94" name="CheckBox8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1" r:id="rId94" name="CheckBox89"/>
      </mc:Fallback>
    </mc:AlternateContent>
    <mc:AlternateContent xmlns:mc="http://schemas.openxmlformats.org/markup-compatibility/2006">
      <mc:Choice Requires="x14">
        <control shapeId="248922" r:id="rId95" name="CheckBox9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2" r:id="rId95" name="CheckBox90"/>
      </mc:Fallback>
    </mc:AlternateContent>
    <mc:AlternateContent xmlns:mc="http://schemas.openxmlformats.org/markup-compatibility/2006">
      <mc:Choice Requires="x14">
        <control shapeId="248923" r:id="rId96" name="CheckBox9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8923" r:id="rId96" name="CheckBox91"/>
      </mc:Fallback>
    </mc:AlternateContent>
    <mc:AlternateContent xmlns:mc="http://schemas.openxmlformats.org/markup-compatibility/2006">
      <mc:Choice Requires="x14">
        <control shapeId="248924" r:id="rId97" name="CheckBox9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4" r:id="rId97" name="CheckBox92"/>
      </mc:Fallback>
    </mc:AlternateContent>
    <mc:AlternateContent xmlns:mc="http://schemas.openxmlformats.org/markup-compatibility/2006">
      <mc:Choice Requires="x14">
        <control shapeId="248925" r:id="rId98" name="CheckBox9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5" r:id="rId98" name="CheckBox93"/>
      </mc:Fallback>
    </mc:AlternateContent>
    <mc:AlternateContent xmlns:mc="http://schemas.openxmlformats.org/markup-compatibility/2006">
      <mc:Choice Requires="x14">
        <control shapeId="248926" r:id="rId99" name="CheckBox9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6" r:id="rId99" name="CheckBox94"/>
      </mc:Fallback>
    </mc:AlternateContent>
    <mc:AlternateContent xmlns:mc="http://schemas.openxmlformats.org/markup-compatibility/2006">
      <mc:Choice Requires="x14">
        <control shapeId="248927" r:id="rId100" name="CheckBox9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7" r:id="rId100" name="CheckBox95"/>
      </mc:Fallback>
    </mc:AlternateContent>
    <mc:AlternateContent xmlns:mc="http://schemas.openxmlformats.org/markup-compatibility/2006">
      <mc:Choice Requires="x14">
        <control shapeId="248928" r:id="rId101" name="CheckBox9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8" r:id="rId101" name="CheckBox96"/>
      </mc:Fallback>
    </mc:AlternateContent>
    <mc:AlternateContent xmlns:mc="http://schemas.openxmlformats.org/markup-compatibility/2006">
      <mc:Choice Requires="x14">
        <control shapeId="248929" r:id="rId102" name="CheckBox9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29" r:id="rId102" name="CheckBox97"/>
      </mc:Fallback>
    </mc:AlternateContent>
    <mc:AlternateContent xmlns:mc="http://schemas.openxmlformats.org/markup-compatibility/2006">
      <mc:Choice Requires="x14">
        <control shapeId="248930" r:id="rId103" name="CheckBox9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0" r:id="rId103" name="CheckBox98"/>
      </mc:Fallback>
    </mc:AlternateContent>
    <mc:AlternateContent xmlns:mc="http://schemas.openxmlformats.org/markup-compatibility/2006">
      <mc:Choice Requires="x14">
        <control shapeId="248931" r:id="rId104" name="CheckBox9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1" r:id="rId104" name="CheckBox99"/>
      </mc:Fallback>
    </mc:AlternateContent>
    <mc:AlternateContent xmlns:mc="http://schemas.openxmlformats.org/markup-compatibility/2006">
      <mc:Choice Requires="x14">
        <control shapeId="248932" r:id="rId105" name="CheckBox10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2" r:id="rId105" name="CheckBox100"/>
      </mc:Fallback>
    </mc:AlternateContent>
    <mc:AlternateContent xmlns:mc="http://schemas.openxmlformats.org/markup-compatibility/2006">
      <mc:Choice Requires="x14">
        <control shapeId="248933" r:id="rId106" name="CheckBox10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3" r:id="rId106" name="CheckBox101"/>
      </mc:Fallback>
    </mc:AlternateContent>
    <mc:AlternateContent xmlns:mc="http://schemas.openxmlformats.org/markup-compatibility/2006">
      <mc:Choice Requires="x14">
        <control shapeId="248934" r:id="rId107" name="CheckBox10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4" r:id="rId107" name="CheckBox102"/>
      </mc:Fallback>
    </mc:AlternateContent>
    <mc:AlternateContent xmlns:mc="http://schemas.openxmlformats.org/markup-compatibility/2006">
      <mc:Choice Requires="x14">
        <control shapeId="248935" r:id="rId108" name="CheckBox10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5" r:id="rId108" name="CheckBox103"/>
      </mc:Fallback>
    </mc:AlternateContent>
    <mc:AlternateContent xmlns:mc="http://schemas.openxmlformats.org/markup-compatibility/2006">
      <mc:Choice Requires="x14">
        <control shapeId="248936" r:id="rId109" name="CheckBox10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6" r:id="rId109" name="CheckBox104"/>
      </mc:Fallback>
    </mc:AlternateContent>
    <mc:AlternateContent xmlns:mc="http://schemas.openxmlformats.org/markup-compatibility/2006">
      <mc:Choice Requires="x14">
        <control shapeId="248937" r:id="rId110" name="CheckBox10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7" r:id="rId110" name="CheckBox105"/>
      </mc:Fallback>
    </mc:AlternateContent>
    <mc:AlternateContent xmlns:mc="http://schemas.openxmlformats.org/markup-compatibility/2006">
      <mc:Choice Requires="x14">
        <control shapeId="248938" r:id="rId111" name="CheckBox10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8" r:id="rId111" name="CheckBox106"/>
      </mc:Fallback>
    </mc:AlternateContent>
    <mc:AlternateContent xmlns:mc="http://schemas.openxmlformats.org/markup-compatibility/2006">
      <mc:Choice Requires="x14">
        <control shapeId="248939" r:id="rId112" name="CheckBox10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39" r:id="rId112" name="CheckBox107"/>
      </mc:Fallback>
    </mc:AlternateContent>
    <mc:AlternateContent xmlns:mc="http://schemas.openxmlformats.org/markup-compatibility/2006">
      <mc:Choice Requires="x14">
        <control shapeId="248940" r:id="rId113" name="CheckBox10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0" r:id="rId113" name="CheckBox108"/>
      </mc:Fallback>
    </mc:AlternateContent>
    <mc:AlternateContent xmlns:mc="http://schemas.openxmlformats.org/markup-compatibility/2006">
      <mc:Choice Requires="x14">
        <control shapeId="248941" r:id="rId114" name="CheckBox10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1" r:id="rId114" name="CheckBox109"/>
      </mc:Fallback>
    </mc:AlternateContent>
    <mc:AlternateContent xmlns:mc="http://schemas.openxmlformats.org/markup-compatibility/2006">
      <mc:Choice Requires="x14">
        <control shapeId="248942" r:id="rId115" name="CheckBox11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2" r:id="rId115" name="CheckBox110"/>
      </mc:Fallback>
    </mc:AlternateContent>
    <mc:AlternateContent xmlns:mc="http://schemas.openxmlformats.org/markup-compatibility/2006">
      <mc:Choice Requires="x14">
        <control shapeId="248943" r:id="rId116" name="CheckBox11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3" r:id="rId116" name="CheckBox111"/>
      </mc:Fallback>
    </mc:AlternateContent>
    <mc:AlternateContent xmlns:mc="http://schemas.openxmlformats.org/markup-compatibility/2006">
      <mc:Choice Requires="x14">
        <control shapeId="248944" r:id="rId117" name="CheckBox11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4" r:id="rId117" name="CheckBox112"/>
      </mc:Fallback>
    </mc:AlternateContent>
    <mc:AlternateContent xmlns:mc="http://schemas.openxmlformats.org/markup-compatibility/2006">
      <mc:Choice Requires="x14">
        <control shapeId="248945" r:id="rId118" name="CheckBox11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5" r:id="rId118" name="CheckBox113"/>
      </mc:Fallback>
    </mc:AlternateContent>
    <mc:AlternateContent xmlns:mc="http://schemas.openxmlformats.org/markup-compatibility/2006">
      <mc:Choice Requires="x14">
        <control shapeId="248946" r:id="rId119" name="CheckBox11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6" r:id="rId119" name="CheckBox114"/>
      </mc:Fallback>
    </mc:AlternateContent>
    <mc:AlternateContent xmlns:mc="http://schemas.openxmlformats.org/markup-compatibility/2006">
      <mc:Choice Requires="x14">
        <control shapeId="248947" r:id="rId120" name="CheckBox11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7" r:id="rId120" name="CheckBox115"/>
      </mc:Fallback>
    </mc:AlternateContent>
    <mc:AlternateContent xmlns:mc="http://schemas.openxmlformats.org/markup-compatibility/2006">
      <mc:Choice Requires="x14">
        <control shapeId="248948" r:id="rId121" name="CheckBox1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8" r:id="rId121" name="CheckBox116"/>
      </mc:Fallback>
    </mc:AlternateContent>
    <mc:AlternateContent xmlns:mc="http://schemas.openxmlformats.org/markup-compatibility/2006">
      <mc:Choice Requires="x14">
        <control shapeId="248949" r:id="rId122" name="CheckBox1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49" r:id="rId122" name="CheckBox117"/>
      </mc:Fallback>
    </mc:AlternateContent>
    <mc:AlternateContent xmlns:mc="http://schemas.openxmlformats.org/markup-compatibility/2006">
      <mc:Choice Requires="x14">
        <control shapeId="248950" r:id="rId123" name="CheckBox11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0" r:id="rId123" name="CheckBox118"/>
      </mc:Fallback>
    </mc:AlternateContent>
    <mc:AlternateContent xmlns:mc="http://schemas.openxmlformats.org/markup-compatibility/2006">
      <mc:Choice Requires="x14">
        <control shapeId="248951" r:id="rId124" name="CheckBox11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1" r:id="rId124" name="CheckBox119"/>
      </mc:Fallback>
    </mc:AlternateContent>
    <mc:AlternateContent xmlns:mc="http://schemas.openxmlformats.org/markup-compatibility/2006">
      <mc:Choice Requires="x14">
        <control shapeId="248952" r:id="rId125" name="CheckBox12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2" r:id="rId125" name="CheckBox120"/>
      </mc:Fallback>
    </mc:AlternateContent>
    <mc:AlternateContent xmlns:mc="http://schemas.openxmlformats.org/markup-compatibility/2006">
      <mc:Choice Requires="x14">
        <control shapeId="248953" r:id="rId126" name="CheckBox12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3" r:id="rId126" name="CheckBox121"/>
      </mc:Fallback>
    </mc:AlternateContent>
    <mc:AlternateContent xmlns:mc="http://schemas.openxmlformats.org/markup-compatibility/2006">
      <mc:Choice Requires="x14">
        <control shapeId="248954" r:id="rId127" name="CheckBox1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4" r:id="rId127" name="CheckBox122"/>
      </mc:Fallback>
    </mc:AlternateContent>
    <mc:AlternateContent xmlns:mc="http://schemas.openxmlformats.org/markup-compatibility/2006">
      <mc:Choice Requires="x14">
        <control shapeId="248955" r:id="rId128" name="CheckBox1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5" r:id="rId128" name="CheckBox123"/>
      </mc:Fallback>
    </mc:AlternateContent>
    <mc:AlternateContent xmlns:mc="http://schemas.openxmlformats.org/markup-compatibility/2006">
      <mc:Choice Requires="x14">
        <control shapeId="248956" r:id="rId129" name="CheckBox12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6" r:id="rId129" name="CheckBox124"/>
      </mc:Fallback>
    </mc:AlternateContent>
    <mc:AlternateContent xmlns:mc="http://schemas.openxmlformats.org/markup-compatibility/2006">
      <mc:Choice Requires="x14">
        <control shapeId="248957" r:id="rId130" name="CheckBox1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7" r:id="rId130" name="CheckBox125"/>
      </mc:Fallback>
    </mc:AlternateContent>
    <mc:AlternateContent xmlns:mc="http://schemas.openxmlformats.org/markup-compatibility/2006">
      <mc:Choice Requires="x14">
        <control shapeId="248958" r:id="rId131" name="CheckBox12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8" r:id="rId131" name="CheckBox126"/>
      </mc:Fallback>
    </mc:AlternateContent>
    <mc:AlternateContent xmlns:mc="http://schemas.openxmlformats.org/markup-compatibility/2006">
      <mc:Choice Requires="x14">
        <control shapeId="248959" r:id="rId132" name="CheckBox12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59" r:id="rId132" name="CheckBox127"/>
      </mc:Fallback>
    </mc:AlternateContent>
    <mc:AlternateContent xmlns:mc="http://schemas.openxmlformats.org/markup-compatibility/2006">
      <mc:Choice Requires="x14">
        <control shapeId="248960" r:id="rId133" name="CheckBox12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0" r:id="rId133" name="CheckBox128"/>
      </mc:Fallback>
    </mc:AlternateContent>
    <mc:AlternateContent xmlns:mc="http://schemas.openxmlformats.org/markup-compatibility/2006">
      <mc:Choice Requires="x14">
        <control shapeId="248961" r:id="rId134" name="CheckBox1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1" r:id="rId134" name="CheckBox129"/>
      </mc:Fallback>
    </mc:AlternateContent>
    <mc:AlternateContent xmlns:mc="http://schemas.openxmlformats.org/markup-compatibility/2006">
      <mc:Choice Requires="x14">
        <control shapeId="248962" r:id="rId135" name="CheckBox13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2" r:id="rId135" name="CheckBox130"/>
      </mc:Fallback>
    </mc:AlternateContent>
    <mc:AlternateContent xmlns:mc="http://schemas.openxmlformats.org/markup-compatibility/2006">
      <mc:Choice Requires="x14">
        <control shapeId="248963" r:id="rId136" name="CheckBox13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3" r:id="rId136" name="CheckBox131"/>
      </mc:Fallback>
    </mc:AlternateContent>
    <mc:AlternateContent xmlns:mc="http://schemas.openxmlformats.org/markup-compatibility/2006">
      <mc:Choice Requires="x14">
        <control shapeId="248964" r:id="rId137" name="CheckBox1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4" r:id="rId137" name="CheckBox132"/>
      </mc:Fallback>
    </mc:AlternateContent>
    <mc:AlternateContent xmlns:mc="http://schemas.openxmlformats.org/markup-compatibility/2006">
      <mc:Choice Requires="x14">
        <control shapeId="248965" r:id="rId138" name="CheckBox13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5" r:id="rId138" name="CheckBox133"/>
      </mc:Fallback>
    </mc:AlternateContent>
    <mc:AlternateContent xmlns:mc="http://schemas.openxmlformats.org/markup-compatibility/2006">
      <mc:Choice Requires="x14">
        <control shapeId="248966" r:id="rId139" name="CheckBox1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6" r:id="rId139" name="CheckBox134"/>
      </mc:Fallback>
    </mc:AlternateContent>
    <mc:AlternateContent xmlns:mc="http://schemas.openxmlformats.org/markup-compatibility/2006">
      <mc:Choice Requires="x14">
        <control shapeId="248967" r:id="rId140" name="CheckBox13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7" r:id="rId140" name="CheckBox135"/>
      </mc:Fallback>
    </mc:AlternateContent>
    <mc:AlternateContent xmlns:mc="http://schemas.openxmlformats.org/markup-compatibility/2006">
      <mc:Choice Requires="x14">
        <control shapeId="248968" r:id="rId141" name="CheckBox1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8" r:id="rId141" name="CheckBox136"/>
      </mc:Fallback>
    </mc:AlternateContent>
    <mc:AlternateContent xmlns:mc="http://schemas.openxmlformats.org/markup-compatibility/2006">
      <mc:Choice Requires="x14">
        <control shapeId="248969" r:id="rId142" name="CheckBox13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69" r:id="rId142" name="CheckBox137"/>
      </mc:Fallback>
    </mc:AlternateContent>
    <mc:AlternateContent xmlns:mc="http://schemas.openxmlformats.org/markup-compatibility/2006">
      <mc:Choice Requires="x14">
        <control shapeId="248970" r:id="rId143" name="CheckBox13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0" r:id="rId143" name="CheckBox138"/>
      </mc:Fallback>
    </mc:AlternateContent>
    <mc:AlternateContent xmlns:mc="http://schemas.openxmlformats.org/markup-compatibility/2006">
      <mc:Choice Requires="x14">
        <control shapeId="248971" r:id="rId144" name="CheckBox13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1" r:id="rId144" name="CheckBox139"/>
      </mc:Fallback>
    </mc:AlternateContent>
    <mc:AlternateContent xmlns:mc="http://schemas.openxmlformats.org/markup-compatibility/2006">
      <mc:Choice Requires="x14">
        <control shapeId="248972" r:id="rId145" name="CheckBox14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2" r:id="rId145" name="CheckBox140"/>
      </mc:Fallback>
    </mc:AlternateContent>
    <mc:AlternateContent xmlns:mc="http://schemas.openxmlformats.org/markup-compatibility/2006">
      <mc:Choice Requires="x14">
        <control shapeId="248973" r:id="rId146" name="CheckBox14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3" r:id="rId146" name="CheckBox141"/>
      </mc:Fallback>
    </mc:AlternateContent>
    <mc:AlternateContent xmlns:mc="http://schemas.openxmlformats.org/markup-compatibility/2006">
      <mc:Choice Requires="x14">
        <control shapeId="248974" r:id="rId147" name="CheckBox1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4" r:id="rId147" name="CheckBox142"/>
      </mc:Fallback>
    </mc:AlternateContent>
    <mc:AlternateContent xmlns:mc="http://schemas.openxmlformats.org/markup-compatibility/2006">
      <mc:Choice Requires="x14">
        <control shapeId="248975" r:id="rId148" name="CheckBox14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5" r:id="rId148" name="CheckBox143"/>
      </mc:Fallback>
    </mc:AlternateContent>
    <mc:AlternateContent xmlns:mc="http://schemas.openxmlformats.org/markup-compatibility/2006">
      <mc:Choice Requires="x14">
        <control shapeId="248976" r:id="rId149" name="CheckBox14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6" r:id="rId149" name="CheckBox144"/>
      </mc:Fallback>
    </mc:AlternateContent>
    <mc:AlternateContent xmlns:mc="http://schemas.openxmlformats.org/markup-compatibility/2006">
      <mc:Choice Requires="x14">
        <control shapeId="248977" r:id="rId150" name="CheckBox14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7" r:id="rId150" name="CheckBox145"/>
      </mc:Fallback>
    </mc:AlternateContent>
    <mc:AlternateContent xmlns:mc="http://schemas.openxmlformats.org/markup-compatibility/2006">
      <mc:Choice Requires="x14">
        <control shapeId="248978" r:id="rId151" name="CheckBox14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8" r:id="rId151" name="CheckBox146"/>
      </mc:Fallback>
    </mc:AlternateContent>
    <mc:AlternateContent xmlns:mc="http://schemas.openxmlformats.org/markup-compatibility/2006">
      <mc:Choice Requires="x14">
        <control shapeId="248979" r:id="rId152" name="CheckBox1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79" r:id="rId152" name="CheckBox147"/>
      </mc:Fallback>
    </mc:AlternateContent>
    <mc:AlternateContent xmlns:mc="http://schemas.openxmlformats.org/markup-compatibility/2006">
      <mc:Choice Requires="x14">
        <control shapeId="248980" r:id="rId153" name="CheckBox1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0" r:id="rId153" name="CheckBox148"/>
      </mc:Fallback>
    </mc:AlternateContent>
    <mc:AlternateContent xmlns:mc="http://schemas.openxmlformats.org/markup-compatibility/2006">
      <mc:Choice Requires="x14">
        <control shapeId="248981" r:id="rId154" name="CheckBox1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1" r:id="rId154" name="CheckBox149"/>
      </mc:Fallback>
    </mc:AlternateContent>
    <mc:AlternateContent xmlns:mc="http://schemas.openxmlformats.org/markup-compatibility/2006">
      <mc:Choice Requires="x14">
        <control shapeId="248982" r:id="rId155" name="CheckBox15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2" r:id="rId155" name="CheckBox150"/>
      </mc:Fallback>
    </mc:AlternateContent>
    <mc:AlternateContent xmlns:mc="http://schemas.openxmlformats.org/markup-compatibility/2006">
      <mc:Choice Requires="x14">
        <control shapeId="248983" r:id="rId156" name="CheckBox1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3" r:id="rId156" name="CheckBox151"/>
      </mc:Fallback>
    </mc:AlternateContent>
    <mc:AlternateContent xmlns:mc="http://schemas.openxmlformats.org/markup-compatibility/2006">
      <mc:Choice Requires="x14">
        <control shapeId="248984" r:id="rId157" name="CheckBox15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4" r:id="rId157" name="CheckBox152"/>
      </mc:Fallback>
    </mc:AlternateContent>
    <mc:AlternateContent xmlns:mc="http://schemas.openxmlformats.org/markup-compatibility/2006">
      <mc:Choice Requires="x14">
        <control shapeId="248985" r:id="rId158" name="CheckBox1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5" r:id="rId158" name="CheckBox153"/>
      </mc:Fallback>
    </mc:AlternateContent>
    <mc:AlternateContent xmlns:mc="http://schemas.openxmlformats.org/markup-compatibility/2006">
      <mc:Choice Requires="x14">
        <control shapeId="248986" r:id="rId159" name="CheckBox1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6" r:id="rId159" name="CheckBox154"/>
      </mc:Fallback>
    </mc:AlternateContent>
    <mc:AlternateContent xmlns:mc="http://schemas.openxmlformats.org/markup-compatibility/2006">
      <mc:Choice Requires="x14">
        <control shapeId="248987" r:id="rId160" name="CheckBox15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7" r:id="rId160" name="CheckBox155"/>
      </mc:Fallback>
    </mc:AlternateContent>
    <mc:AlternateContent xmlns:mc="http://schemas.openxmlformats.org/markup-compatibility/2006">
      <mc:Choice Requires="x14">
        <control shapeId="248988" r:id="rId161" name="CheckBox1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8" r:id="rId161" name="CheckBox156"/>
      </mc:Fallback>
    </mc:AlternateContent>
    <mc:AlternateContent xmlns:mc="http://schemas.openxmlformats.org/markup-compatibility/2006">
      <mc:Choice Requires="x14">
        <control shapeId="248989" r:id="rId162" name="CheckBox15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89" r:id="rId162" name="CheckBox157"/>
      </mc:Fallback>
    </mc:AlternateContent>
    <mc:AlternateContent xmlns:mc="http://schemas.openxmlformats.org/markup-compatibility/2006">
      <mc:Choice Requires="x14">
        <control shapeId="248990" r:id="rId163" name="CheckBox1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0" r:id="rId163" name="CheckBox158"/>
      </mc:Fallback>
    </mc:AlternateContent>
    <mc:AlternateContent xmlns:mc="http://schemas.openxmlformats.org/markup-compatibility/2006">
      <mc:Choice Requires="x14">
        <control shapeId="248991" r:id="rId164" name="CheckBox1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1" r:id="rId164" name="CheckBox159"/>
      </mc:Fallback>
    </mc:AlternateContent>
    <mc:AlternateContent xmlns:mc="http://schemas.openxmlformats.org/markup-compatibility/2006">
      <mc:Choice Requires="x14">
        <control shapeId="248992" r:id="rId165" name="CheckBox16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2" r:id="rId165" name="CheckBox160"/>
      </mc:Fallback>
    </mc:AlternateContent>
    <mc:AlternateContent xmlns:mc="http://schemas.openxmlformats.org/markup-compatibility/2006">
      <mc:Choice Requires="x14">
        <control shapeId="248993" r:id="rId166" name="CheckBox16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3" r:id="rId166" name="CheckBox161"/>
      </mc:Fallback>
    </mc:AlternateContent>
    <mc:AlternateContent xmlns:mc="http://schemas.openxmlformats.org/markup-compatibility/2006">
      <mc:Choice Requires="x14">
        <control shapeId="248994" r:id="rId167" name="CheckBox16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4" r:id="rId167" name="CheckBox162"/>
      </mc:Fallback>
    </mc:AlternateContent>
    <mc:AlternateContent xmlns:mc="http://schemas.openxmlformats.org/markup-compatibility/2006">
      <mc:Choice Requires="x14">
        <control shapeId="248995" r:id="rId168" name="CheckBox16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5" r:id="rId168" name="CheckBox163"/>
      </mc:Fallback>
    </mc:AlternateContent>
    <mc:AlternateContent xmlns:mc="http://schemas.openxmlformats.org/markup-compatibility/2006">
      <mc:Choice Requires="x14">
        <control shapeId="248996" r:id="rId169" name="CheckBox16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6" r:id="rId169" name="CheckBox164"/>
      </mc:Fallback>
    </mc:AlternateContent>
    <mc:AlternateContent xmlns:mc="http://schemas.openxmlformats.org/markup-compatibility/2006">
      <mc:Choice Requires="x14">
        <control shapeId="248997" r:id="rId170" name="CheckBox16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7" r:id="rId170" name="CheckBox165"/>
      </mc:Fallback>
    </mc:AlternateContent>
    <mc:AlternateContent xmlns:mc="http://schemas.openxmlformats.org/markup-compatibility/2006">
      <mc:Choice Requires="x14">
        <control shapeId="248998" r:id="rId171" name="CheckBox16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8" r:id="rId171" name="CheckBox166"/>
      </mc:Fallback>
    </mc:AlternateContent>
    <mc:AlternateContent xmlns:mc="http://schemas.openxmlformats.org/markup-compatibility/2006">
      <mc:Choice Requires="x14">
        <control shapeId="248999" r:id="rId172" name="CheckBox16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8999" r:id="rId172" name="CheckBox167"/>
      </mc:Fallback>
    </mc:AlternateContent>
    <mc:AlternateContent xmlns:mc="http://schemas.openxmlformats.org/markup-compatibility/2006">
      <mc:Choice Requires="x14">
        <control shapeId="249000" r:id="rId173" name="CheckBox16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0" r:id="rId173" name="CheckBox168"/>
      </mc:Fallback>
    </mc:AlternateContent>
    <mc:AlternateContent xmlns:mc="http://schemas.openxmlformats.org/markup-compatibility/2006">
      <mc:Choice Requires="x14">
        <control shapeId="249001" r:id="rId174" name="CheckBox16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1" r:id="rId174" name="CheckBox169"/>
      </mc:Fallback>
    </mc:AlternateContent>
    <mc:AlternateContent xmlns:mc="http://schemas.openxmlformats.org/markup-compatibility/2006">
      <mc:Choice Requires="x14">
        <control shapeId="249002" r:id="rId175" name="CheckBox17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2" r:id="rId175" name="CheckBox170"/>
      </mc:Fallback>
    </mc:AlternateContent>
    <mc:AlternateContent xmlns:mc="http://schemas.openxmlformats.org/markup-compatibility/2006">
      <mc:Choice Requires="x14">
        <control shapeId="249003" r:id="rId176" name="CheckBox17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3" r:id="rId176" name="CheckBox171"/>
      </mc:Fallback>
    </mc:AlternateContent>
    <mc:AlternateContent xmlns:mc="http://schemas.openxmlformats.org/markup-compatibility/2006">
      <mc:Choice Requires="x14">
        <control shapeId="249004" r:id="rId177" name="CheckBox17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4" r:id="rId177" name="CheckBox172"/>
      </mc:Fallback>
    </mc:AlternateContent>
    <mc:AlternateContent xmlns:mc="http://schemas.openxmlformats.org/markup-compatibility/2006">
      <mc:Choice Requires="x14">
        <control shapeId="249005" r:id="rId178" name="CheckBox17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5" r:id="rId178" name="CheckBox173"/>
      </mc:Fallback>
    </mc:AlternateContent>
    <mc:AlternateContent xmlns:mc="http://schemas.openxmlformats.org/markup-compatibility/2006">
      <mc:Choice Requires="x14">
        <control shapeId="249006" r:id="rId179" name="CheckBox17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6" r:id="rId179" name="CheckBox174"/>
      </mc:Fallback>
    </mc:AlternateContent>
    <mc:AlternateContent xmlns:mc="http://schemas.openxmlformats.org/markup-compatibility/2006">
      <mc:Choice Requires="x14">
        <control shapeId="249007" r:id="rId180" name="CheckBox17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7" r:id="rId180" name="CheckBox175"/>
      </mc:Fallback>
    </mc:AlternateContent>
    <mc:AlternateContent xmlns:mc="http://schemas.openxmlformats.org/markup-compatibility/2006">
      <mc:Choice Requires="x14">
        <control shapeId="249008" r:id="rId181" name="CheckBox17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8" r:id="rId181" name="CheckBox176"/>
      </mc:Fallback>
    </mc:AlternateContent>
    <mc:AlternateContent xmlns:mc="http://schemas.openxmlformats.org/markup-compatibility/2006">
      <mc:Choice Requires="x14">
        <control shapeId="249009" r:id="rId182" name="CheckBox17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09" r:id="rId182" name="CheckBox177"/>
      </mc:Fallback>
    </mc:AlternateContent>
    <mc:AlternateContent xmlns:mc="http://schemas.openxmlformats.org/markup-compatibility/2006">
      <mc:Choice Requires="x14">
        <control shapeId="249010" r:id="rId183" name="CheckBox17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0" r:id="rId183" name="CheckBox178"/>
      </mc:Fallback>
    </mc:AlternateContent>
    <mc:AlternateContent xmlns:mc="http://schemas.openxmlformats.org/markup-compatibility/2006">
      <mc:Choice Requires="x14">
        <control shapeId="249011" r:id="rId184" name="CheckBox17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1" r:id="rId184" name="CheckBox179"/>
      </mc:Fallback>
    </mc:AlternateContent>
    <mc:AlternateContent xmlns:mc="http://schemas.openxmlformats.org/markup-compatibility/2006">
      <mc:Choice Requires="x14">
        <control shapeId="249012" r:id="rId185" name="CheckBox18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2" r:id="rId185" name="CheckBox180"/>
      </mc:Fallback>
    </mc:AlternateContent>
    <mc:AlternateContent xmlns:mc="http://schemas.openxmlformats.org/markup-compatibility/2006">
      <mc:Choice Requires="x14">
        <control shapeId="249013" r:id="rId186" name="CheckBox18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3" r:id="rId186" name="CheckBox181"/>
      </mc:Fallback>
    </mc:AlternateContent>
    <mc:AlternateContent xmlns:mc="http://schemas.openxmlformats.org/markup-compatibility/2006">
      <mc:Choice Requires="x14">
        <control shapeId="249014" r:id="rId187" name="CheckBox18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4" r:id="rId187" name="CheckBox182"/>
      </mc:Fallback>
    </mc:AlternateContent>
    <mc:AlternateContent xmlns:mc="http://schemas.openxmlformats.org/markup-compatibility/2006">
      <mc:Choice Requires="x14">
        <control shapeId="249015" r:id="rId188" name="CheckBox18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5" r:id="rId188" name="CheckBox183"/>
      </mc:Fallback>
    </mc:AlternateContent>
    <mc:AlternateContent xmlns:mc="http://schemas.openxmlformats.org/markup-compatibility/2006">
      <mc:Choice Requires="x14">
        <control shapeId="249016" r:id="rId189" name="CheckBox18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6" r:id="rId189" name="CheckBox184"/>
      </mc:Fallback>
    </mc:AlternateContent>
    <mc:AlternateContent xmlns:mc="http://schemas.openxmlformats.org/markup-compatibility/2006">
      <mc:Choice Requires="x14">
        <control shapeId="249017" r:id="rId190" name="CheckBox18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7" r:id="rId190" name="CheckBox185"/>
      </mc:Fallback>
    </mc:AlternateContent>
    <mc:AlternateContent xmlns:mc="http://schemas.openxmlformats.org/markup-compatibility/2006">
      <mc:Choice Requires="x14">
        <control shapeId="249018" r:id="rId191" name="CheckBox18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8" r:id="rId191" name="CheckBox186"/>
      </mc:Fallback>
    </mc:AlternateContent>
    <mc:AlternateContent xmlns:mc="http://schemas.openxmlformats.org/markup-compatibility/2006">
      <mc:Choice Requires="x14">
        <control shapeId="249019" r:id="rId192" name="CheckBox18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19" r:id="rId192" name="CheckBox187"/>
      </mc:Fallback>
    </mc:AlternateContent>
    <mc:AlternateContent xmlns:mc="http://schemas.openxmlformats.org/markup-compatibility/2006">
      <mc:Choice Requires="x14">
        <control shapeId="249020" r:id="rId193" name="CheckBox18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0" r:id="rId193" name="CheckBox188"/>
      </mc:Fallback>
    </mc:AlternateContent>
    <mc:AlternateContent xmlns:mc="http://schemas.openxmlformats.org/markup-compatibility/2006">
      <mc:Choice Requires="x14">
        <control shapeId="249021" r:id="rId194" name="CheckBox18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1" r:id="rId194" name="CheckBox189"/>
      </mc:Fallback>
    </mc:AlternateContent>
    <mc:AlternateContent xmlns:mc="http://schemas.openxmlformats.org/markup-compatibility/2006">
      <mc:Choice Requires="x14">
        <control shapeId="249022" r:id="rId195" name="CheckBox19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2" r:id="rId195" name="CheckBox190"/>
      </mc:Fallback>
    </mc:AlternateContent>
    <mc:AlternateContent xmlns:mc="http://schemas.openxmlformats.org/markup-compatibility/2006">
      <mc:Choice Requires="x14">
        <control shapeId="249023" r:id="rId196" name="CheckBox19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3" r:id="rId196" name="CheckBox191"/>
      </mc:Fallback>
    </mc:AlternateContent>
    <mc:AlternateContent xmlns:mc="http://schemas.openxmlformats.org/markup-compatibility/2006">
      <mc:Choice Requires="x14">
        <control shapeId="249024" r:id="rId197" name="CheckBox19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4" r:id="rId197" name="CheckBox192"/>
      </mc:Fallback>
    </mc:AlternateContent>
    <mc:AlternateContent xmlns:mc="http://schemas.openxmlformats.org/markup-compatibility/2006">
      <mc:Choice Requires="x14">
        <control shapeId="249025" r:id="rId198" name="CheckBox193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5" r:id="rId198" name="CheckBox193"/>
      </mc:Fallback>
    </mc:AlternateContent>
    <mc:AlternateContent xmlns:mc="http://schemas.openxmlformats.org/markup-compatibility/2006">
      <mc:Choice Requires="x14">
        <control shapeId="249026" r:id="rId199" name="CheckBox19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6" r:id="rId199" name="CheckBox194"/>
      </mc:Fallback>
    </mc:AlternateContent>
    <mc:AlternateContent xmlns:mc="http://schemas.openxmlformats.org/markup-compatibility/2006">
      <mc:Choice Requires="x14">
        <control shapeId="249027" r:id="rId200" name="CheckBox19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7" r:id="rId200" name="CheckBox195"/>
      </mc:Fallback>
    </mc:AlternateContent>
    <mc:AlternateContent xmlns:mc="http://schemas.openxmlformats.org/markup-compatibility/2006">
      <mc:Choice Requires="x14">
        <control shapeId="249028" r:id="rId201" name="CheckBox19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8" r:id="rId201" name="CheckBox196"/>
      </mc:Fallback>
    </mc:AlternateContent>
    <mc:AlternateContent xmlns:mc="http://schemas.openxmlformats.org/markup-compatibility/2006">
      <mc:Choice Requires="x14">
        <control shapeId="249029" r:id="rId202" name="CheckBox19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29" r:id="rId202" name="CheckBox197"/>
      </mc:Fallback>
    </mc:AlternateContent>
    <mc:AlternateContent xmlns:mc="http://schemas.openxmlformats.org/markup-compatibility/2006">
      <mc:Choice Requires="x14">
        <control shapeId="249030" r:id="rId203" name="CheckBox19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0" r:id="rId203" name="CheckBox198"/>
      </mc:Fallback>
    </mc:AlternateContent>
    <mc:AlternateContent xmlns:mc="http://schemas.openxmlformats.org/markup-compatibility/2006">
      <mc:Choice Requires="x14">
        <control shapeId="249031" r:id="rId204" name="CheckBox19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1" r:id="rId204" name="CheckBox199"/>
      </mc:Fallback>
    </mc:AlternateContent>
    <mc:AlternateContent xmlns:mc="http://schemas.openxmlformats.org/markup-compatibility/2006">
      <mc:Choice Requires="x14">
        <control shapeId="249032" r:id="rId205" name="CheckBox200">
          <controlPr locked="0" autoLine="0" r:id="rId20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9032" r:id="rId205" name="CheckBox200"/>
      </mc:Fallback>
    </mc:AlternateContent>
    <mc:AlternateContent xmlns:mc="http://schemas.openxmlformats.org/markup-compatibility/2006">
      <mc:Choice Requires="x14">
        <control shapeId="249033" r:id="rId207" name="CheckBox20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3" r:id="rId207" name="CheckBox201"/>
      </mc:Fallback>
    </mc:AlternateContent>
    <mc:AlternateContent xmlns:mc="http://schemas.openxmlformats.org/markup-compatibility/2006">
      <mc:Choice Requires="x14">
        <control shapeId="249034" r:id="rId208" name="CheckBox20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4" r:id="rId208" name="CheckBox202"/>
      </mc:Fallback>
    </mc:AlternateContent>
    <mc:AlternateContent xmlns:mc="http://schemas.openxmlformats.org/markup-compatibility/2006">
      <mc:Choice Requires="x14">
        <control shapeId="249035" r:id="rId209" name="CheckBox20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5" r:id="rId209" name="CheckBox203"/>
      </mc:Fallback>
    </mc:AlternateContent>
    <mc:AlternateContent xmlns:mc="http://schemas.openxmlformats.org/markup-compatibility/2006">
      <mc:Choice Requires="x14">
        <control shapeId="249036" r:id="rId210" name="CheckBox20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6" r:id="rId210" name="CheckBox204"/>
      </mc:Fallback>
    </mc:AlternateContent>
    <mc:AlternateContent xmlns:mc="http://schemas.openxmlformats.org/markup-compatibility/2006">
      <mc:Choice Requires="x14">
        <control shapeId="249037" r:id="rId211" name="CheckBox20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7" r:id="rId211" name="CheckBox205"/>
      </mc:Fallback>
    </mc:AlternateContent>
    <mc:AlternateContent xmlns:mc="http://schemas.openxmlformats.org/markup-compatibility/2006">
      <mc:Choice Requires="x14">
        <control shapeId="249038" r:id="rId212" name="CheckBox20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8" r:id="rId212" name="CheckBox206"/>
      </mc:Fallback>
    </mc:AlternateContent>
    <mc:AlternateContent xmlns:mc="http://schemas.openxmlformats.org/markup-compatibility/2006">
      <mc:Choice Requires="x14">
        <control shapeId="249039" r:id="rId213" name="CheckBox20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39" r:id="rId213" name="CheckBox207"/>
      </mc:Fallback>
    </mc:AlternateContent>
    <mc:AlternateContent xmlns:mc="http://schemas.openxmlformats.org/markup-compatibility/2006">
      <mc:Choice Requires="x14">
        <control shapeId="249040" r:id="rId214" name="CheckBox20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0" r:id="rId214" name="CheckBox208"/>
      </mc:Fallback>
    </mc:AlternateContent>
    <mc:AlternateContent xmlns:mc="http://schemas.openxmlformats.org/markup-compatibility/2006">
      <mc:Choice Requires="x14">
        <control shapeId="249041" r:id="rId215" name="CheckBox209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1" r:id="rId215" name="CheckBox209"/>
      </mc:Fallback>
    </mc:AlternateContent>
    <mc:AlternateContent xmlns:mc="http://schemas.openxmlformats.org/markup-compatibility/2006">
      <mc:Choice Requires="x14">
        <control shapeId="249042" r:id="rId216" name="CheckBox21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2" r:id="rId216" name="CheckBox210"/>
      </mc:Fallback>
    </mc:AlternateContent>
    <mc:AlternateContent xmlns:mc="http://schemas.openxmlformats.org/markup-compatibility/2006">
      <mc:Choice Requires="x14">
        <control shapeId="249043" r:id="rId217" name="CheckBox21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3" r:id="rId217" name="CheckBox211"/>
      </mc:Fallback>
    </mc:AlternateContent>
    <mc:AlternateContent xmlns:mc="http://schemas.openxmlformats.org/markup-compatibility/2006">
      <mc:Choice Requires="x14">
        <control shapeId="249044" r:id="rId218" name="CheckBox212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4" r:id="rId218" name="CheckBox212"/>
      </mc:Fallback>
    </mc:AlternateContent>
    <mc:AlternateContent xmlns:mc="http://schemas.openxmlformats.org/markup-compatibility/2006">
      <mc:Choice Requires="x14">
        <control shapeId="249045" r:id="rId219" name="CheckBox21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5" r:id="rId219" name="CheckBox213"/>
      </mc:Fallback>
    </mc:AlternateContent>
    <mc:AlternateContent xmlns:mc="http://schemas.openxmlformats.org/markup-compatibility/2006">
      <mc:Choice Requires="x14">
        <control shapeId="249046" r:id="rId220" name="CheckBox21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6" r:id="rId220" name="CheckBox214"/>
      </mc:Fallback>
    </mc:AlternateContent>
    <mc:AlternateContent xmlns:mc="http://schemas.openxmlformats.org/markup-compatibility/2006">
      <mc:Choice Requires="x14">
        <control shapeId="249047" r:id="rId221" name="CheckBox215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7" r:id="rId221" name="CheckBox215"/>
      </mc:Fallback>
    </mc:AlternateContent>
    <mc:AlternateContent xmlns:mc="http://schemas.openxmlformats.org/markup-compatibility/2006">
      <mc:Choice Requires="x14">
        <control shapeId="249048" r:id="rId222" name="CheckBox21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8" r:id="rId222" name="CheckBox216"/>
      </mc:Fallback>
    </mc:AlternateContent>
    <mc:AlternateContent xmlns:mc="http://schemas.openxmlformats.org/markup-compatibility/2006">
      <mc:Choice Requires="x14">
        <control shapeId="249049" r:id="rId223" name="CheckBox21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49" r:id="rId223" name="CheckBox217"/>
      </mc:Fallback>
    </mc:AlternateContent>
    <mc:AlternateContent xmlns:mc="http://schemas.openxmlformats.org/markup-compatibility/2006">
      <mc:Choice Requires="x14">
        <control shapeId="249050" r:id="rId224" name="CheckBox218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0" r:id="rId224" name="CheckBox218"/>
      </mc:Fallback>
    </mc:AlternateContent>
    <mc:AlternateContent xmlns:mc="http://schemas.openxmlformats.org/markup-compatibility/2006">
      <mc:Choice Requires="x14">
        <control shapeId="249051" r:id="rId225" name="CheckBox21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1" r:id="rId225" name="CheckBox219"/>
      </mc:Fallback>
    </mc:AlternateContent>
    <mc:AlternateContent xmlns:mc="http://schemas.openxmlformats.org/markup-compatibility/2006">
      <mc:Choice Requires="x14">
        <control shapeId="249052" r:id="rId226" name="CheckBox22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2" r:id="rId226" name="CheckBox220"/>
      </mc:Fallback>
    </mc:AlternateContent>
    <mc:AlternateContent xmlns:mc="http://schemas.openxmlformats.org/markup-compatibility/2006">
      <mc:Choice Requires="x14">
        <control shapeId="249053" r:id="rId227" name="CheckBox221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3" r:id="rId227" name="CheckBox221"/>
      </mc:Fallback>
    </mc:AlternateContent>
    <mc:AlternateContent xmlns:mc="http://schemas.openxmlformats.org/markup-compatibility/2006">
      <mc:Choice Requires="x14">
        <control shapeId="249054" r:id="rId228" name="CheckBox22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4" r:id="rId228" name="CheckBox222"/>
      </mc:Fallback>
    </mc:AlternateContent>
    <mc:AlternateContent xmlns:mc="http://schemas.openxmlformats.org/markup-compatibility/2006">
      <mc:Choice Requires="x14">
        <control shapeId="249055" r:id="rId229" name="CheckBox22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5" r:id="rId229" name="CheckBox223"/>
      </mc:Fallback>
    </mc:AlternateContent>
    <mc:AlternateContent xmlns:mc="http://schemas.openxmlformats.org/markup-compatibility/2006">
      <mc:Choice Requires="x14">
        <control shapeId="249056" r:id="rId230" name="CheckBox224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6" r:id="rId230" name="CheckBox224"/>
      </mc:Fallback>
    </mc:AlternateContent>
    <mc:AlternateContent xmlns:mc="http://schemas.openxmlformats.org/markup-compatibility/2006">
      <mc:Choice Requires="x14">
        <control shapeId="249057" r:id="rId231" name="CheckBox22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7" r:id="rId231" name="CheckBox225"/>
      </mc:Fallback>
    </mc:AlternateContent>
    <mc:AlternateContent xmlns:mc="http://schemas.openxmlformats.org/markup-compatibility/2006">
      <mc:Choice Requires="x14">
        <control shapeId="249058" r:id="rId232" name="CheckBox22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8" r:id="rId232" name="CheckBox226"/>
      </mc:Fallback>
    </mc:AlternateContent>
    <mc:AlternateContent xmlns:mc="http://schemas.openxmlformats.org/markup-compatibility/2006">
      <mc:Choice Requires="x14">
        <control shapeId="249059" r:id="rId233" name="CheckBox227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59" r:id="rId233" name="CheckBox227"/>
      </mc:Fallback>
    </mc:AlternateContent>
    <mc:AlternateContent xmlns:mc="http://schemas.openxmlformats.org/markup-compatibility/2006">
      <mc:Choice Requires="x14">
        <control shapeId="249060" r:id="rId234" name="CheckBox22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0" r:id="rId234" name="CheckBox228"/>
      </mc:Fallback>
    </mc:AlternateContent>
    <mc:AlternateContent xmlns:mc="http://schemas.openxmlformats.org/markup-compatibility/2006">
      <mc:Choice Requires="x14">
        <control shapeId="249061" r:id="rId235" name="CheckBox22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1" r:id="rId235" name="CheckBox229"/>
      </mc:Fallback>
    </mc:AlternateContent>
    <mc:AlternateContent xmlns:mc="http://schemas.openxmlformats.org/markup-compatibility/2006">
      <mc:Choice Requires="x14">
        <control shapeId="249062" r:id="rId236" name="CheckBox230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2" r:id="rId236" name="CheckBox230"/>
      </mc:Fallback>
    </mc:AlternateContent>
    <mc:AlternateContent xmlns:mc="http://schemas.openxmlformats.org/markup-compatibility/2006">
      <mc:Choice Requires="x14">
        <control shapeId="249063" r:id="rId237" name="CheckBox23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9063" r:id="rId237" name="CheckBox231"/>
      </mc:Fallback>
    </mc:AlternateContent>
    <mc:AlternateContent xmlns:mc="http://schemas.openxmlformats.org/markup-compatibility/2006">
      <mc:Choice Requires="x14">
        <control shapeId="249064" r:id="rId238" name="CheckBox23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4" r:id="rId238" name="CheckBox232"/>
      </mc:Fallback>
    </mc:AlternateContent>
    <mc:AlternateContent xmlns:mc="http://schemas.openxmlformats.org/markup-compatibility/2006">
      <mc:Choice Requires="x14">
        <control shapeId="249065" r:id="rId239" name="CheckBox23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5" r:id="rId239" name="CheckBox233"/>
      </mc:Fallback>
    </mc:AlternateContent>
    <mc:AlternateContent xmlns:mc="http://schemas.openxmlformats.org/markup-compatibility/2006">
      <mc:Choice Requires="x14">
        <control shapeId="249066" r:id="rId240" name="CheckBox23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6" r:id="rId240" name="CheckBox234"/>
      </mc:Fallback>
    </mc:AlternateContent>
    <mc:AlternateContent xmlns:mc="http://schemas.openxmlformats.org/markup-compatibility/2006">
      <mc:Choice Requires="x14">
        <control shapeId="249067" r:id="rId241" name="CheckBox23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7" r:id="rId241" name="CheckBox235"/>
      </mc:Fallback>
    </mc:AlternateContent>
    <mc:AlternateContent xmlns:mc="http://schemas.openxmlformats.org/markup-compatibility/2006">
      <mc:Choice Requires="x14">
        <control shapeId="249068" r:id="rId242" name="CheckBox23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8" r:id="rId242" name="CheckBox236"/>
      </mc:Fallback>
    </mc:AlternateContent>
    <mc:AlternateContent xmlns:mc="http://schemas.openxmlformats.org/markup-compatibility/2006">
      <mc:Choice Requires="x14">
        <control shapeId="249069" r:id="rId243" name="CheckBox23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69" r:id="rId243" name="CheckBox237"/>
      </mc:Fallback>
    </mc:AlternateContent>
    <mc:AlternateContent xmlns:mc="http://schemas.openxmlformats.org/markup-compatibility/2006">
      <mc:Choice Requires="x14">
        <control shapeId="249070" r:id="rId244" name="CheckBox238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9070" r:id="rId244" name="CheckBox238"/>
      </mc:Fallback>
    </mc:AlternateContent>
    <mc:AlternateContent xmlns:mc="http://schemas.openxmlformats.org/markup-compatibility/2006">
      <mc:Choice Requires="x14">
        <control shapeId="249071" r:id="rId245" name="CheckBox239">
          <controlPr locked="0" autoLine="0" r:id="rId24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33</xdr:row>
                <xdr:rowOff>12700</xdr:rowOff>
              </to>
            </anchor>
          </controlPr>
        </control>
      </mc:Choice>
      <mc:Fallback>
        <control shapeId="249071" r:id="rId245" name="CheckBox239"/>
      </mc:Fallback>
    </mc:AlternateContent>
    <mc:AlternateContent xmlns:mc="http://schemas.openxmlformats.org/markup-compatibility/2006">
      <mc:Choice Requires="x14">
        <control shapeId="249072" r:id="rId247" name="CheckBox240">
          <controlPr locked="0" autoLine="0" r:id="rId24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33</xdr:row>
                <xdr:rowOff>12700</xdr:rowOff>
              </to>
            </anchor>
          </controlPr>
        </control>
      </mc:Choice>
      <mc:Fallback>
        <control shapeId="249072" r:id="rId247" name="CheckBox240"/>
      </mc:Fallback>
    </mc:AlternateContent>
    <mc:AlternateContent xmlns:mc="http://schemas.openxmlformats.org/markup-compatibility/2006">
      <mc:Choice Requires="x14">
        <control shapeId="249073" r:id="rId248" name="CheckBox241">
          <controlPr locked="0" autoLine="0" r:id="rId7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32</xdr:row>
                <xdr:rowOff>6350</xdr:rowOff>
              </to>
            </anchor>
          </controlPr>
        </control>
      </mc:Choice>
      <mc:Fallback>
        <control shapeId="249073" r:id="rId248" name="CheckBox241"/>
      </mc:Fallback>
    </mc:AlternateContent>
    <mc:AlternateContent xmlns:mc="http://schemas.openxmlformats.org/markup-compatibility/2006">
      <mc:Choice Requires="x14">
        <control shapeId="249074" r:id="rId249" name="CheckBox24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4" r:id="rId249" name="CheckBox242"/>
      </mc:Fallback>
    </mc:AlternateContent>
    <mc:AlternateContent xmlns:mc="http://schemas.openxmlformats.org/markup-compatibility/2006">
      <mc:Choice Requires="x14">
        <control shapeId="249075" r:id="rId250" name="CheckBox24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5" r:id="rId250" name="CheckBox243"/>
      </mc:Fallback>
    </mc:AlternateContent>
    <mc:AlternateContent xmlns:mc="http://schemas.openxmlformats.org/markup-compatibility/2006">
      <mc:Choice Requires="x14">
        <control shapeId="249076" r:id="rId251" name="CheckBox24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6" r:id="rId251" name="CheckBox244"/>
      </mc:Fallback>
    </mc:AlternateContent>
    <mc:AlternateContent xmlns:mc="http://schemas.openxmlformats.org/markup-compatibility/2006">
      <mc:Choice Requires="x14">
        <control shapeId="249077" r:id="rId252" name="CheckBox24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7" r:id="rId252" name="CheckBox245"/>
      </mc:Fallback>
    </mc:AlternateContent>
    <mc:AlternateContent xmlns:mc="http://schemas.openxmlformats.org/markup-compatibility/2006">
      <mc:Choice Requires="x14">
        <control shapeId="249078" r:id="rId253" name="CheckBox246">
          <controlPr locked="0" autoLine="0" r:id="rId6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8" r:id="rId253" name="CheckBox246"/>
      </mc:Fallback>
    </mc:AlternateContent>
    <mc:AlternateContent xmlns:mc="http://schemas.openxmlformats.org/markup-compatibility/2006">
      <mc:Choice Requires="x14">
        <control shapeId="249079" r:id="rId254" name="CheckBox24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79" r:id="rId254" name="CheckBox247"/>
      </mc:Fallback>
    </mc:AlternateContent>
    <mc:AlternateContent xmlns:mc="http://schemas.openxmlformats.org/markup-compatibility/2006">
      <mc:Choice Requires="x14">
        <control shapeId="249080" r:id="rId255" name="CheckBox24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0" r:id="rId255" name="CheckBox248"/>
      </mc:Fallback>
    </mc:AlternateContent>
    <mc:AlternateContent xmlns:mc="http://schemas.openxmlformats.org/markup-compatibility/2006">
      <mc:Choice Requires="x14">
        <control shapeId="249081" r:id="rId256" name="CheckBox24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1" r:id="rId256" name="CheckBox249"/>
      </mc:Fallback>
    </mc:AlternateContent>
    <mc:AlternateContent xmlns:mc="http://schemas.openxmlformats.org/markup-compatibility/2006">
      <mc:Choice Requires="x14">
        <control shapeId="249082" r:id="rId257" name="CheckBox25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2" r:id="rId257" name="CheckBox250"/>
      </mc:Fallback>
    </mc:AlternateContent>
    <mc:AlternateContent xmlns:mc="http://schemas.openxmlformats.org/markup-compatibility/2006">
      <mc:Choice Requires="x14">
        <control shapeId="249083" r:id="rId258" name="CheckBox25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3" r:id="rId258" name="CheckBox251"/>
      </mc:Fallback>
    </mc:AlternateContent>
    <mc:AlternateContent xmlns:mc="http://schemas.openxmlformats.org/markup-compatibility/2006">
      <mc:Choice Requires="x14">
        <control shapeId="249084" r:id="rId259" name="CheckBox25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4" r:id="rId259" name="CheckBox252"/>
      </mc:Fallback>
    </mc:AlternateContent>
    <mc:AlternateContent xmlns:mc="http://schemas.openxmlformats.org/markup-compatibility/2006">
      <mc:Choice Requires="x14">
        <control shapeId="249085" r:id="rId260" name="CheckBox253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5" r:id="rId260" name="CheckBox253"/>
      </mc:Fallback>
    </mc:AlternateContent>
    <mc:AlternateContent xmlns:mc="http://schemas.openxmlformats.org/markup-compatibility/2006">
      <mc:Choice Requires="x14">
        <control shapeId="249086" r:id="rId261" name="CheckBox254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6" r:id="rId261" name="CheckBox254"/>
      </mc:Fallback>
    </mc:AlternateContent>
    <mc:AlternateContent xmlns:mc="http://schemas.openxmlformats.org/markup-compatibility/2006">
      <mc:Choice Requires="x14">
        <control shapeId="249087" r:id="rId262" name="CheckBox255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7" r:id="rId262" name="CheckBox255"/>
      </mc:Fallback>
    </mc:AlternateContent>
    <mc:AlternateContent xmlns:mc="http://schemas.openxmlformats.org/markup-compatibility/2006">
      <mc:Choice Requires="x14">
        <control shapeId="249088" r:id="rId263" name="CheckBox256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8" r:id="rId263" name="CheckBox256"/>
      </mc:Fallback>
    </mc:AlternateContent>
    <mc:AlternateContent xmlns:mc="http://schemas.openxmlformats.org/markup-compatibility/2006">
      <mc:Choice Requires="x14">
        <control shapeId="249089" r:id="rId264" name="CheckBox257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89" r:id="rId264" name="CheckBox257"/>
      </mc:Fallback>
    </mc:AlternateContent>
    <mc:AlternateContent xmlns:mc="http://schemas.openxmlformats.org/markup-compatibility/2006">
      <mc:Choice Requires="x14">
        <control shapeId="249090" r:id="rId265" name="CheckBox258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0" r:id="rId265" name="CheckBox258"/>
      </mc:Fallback>
    </mc:AlternateContent>
    <mc:AlternateContent xmlns:mc="http://schemas.openxmlformats.org/markup-compatibility/2006">
      <mc:Choice Requires="x14">
        <control shapeId="249091" r:id="rId266" name="CheckBox259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1" r:id="rId266" name="CheckBox259"/>
      </mc:Fallback>
    </mc:AlternateContent>
    <mc:AlternateContent xmlns:mc="http://schemas.openxmlformats.org/markup-compatibility/2006">
      <mc:Choice Requires="x14">
        <control shapeId="249092" r:id="rId267" name="CheckBox260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2" r:id="rId267" name="CheckBox260"/>
      </mc:Fallback>
    </mc:AlternateContent>
    <mc:AlternateContent xmlns:mc="http://schemas.openxmlformats.org/markup-compatibility/2006">
      <mc:Choice Requires="x14">
        <control shapeId="249093" r:id="rId268" name="CheckBox261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3" r:id="rId268" name="CheckBox261"/>
      </mc:Fallback>
    </mc:AlternateContent>
    <mc:AlternateContent xmlns:mc="http://schemas.openxmlformats.org/markup-compatibility/2006">
      <mc:Choice Requires="x14">
        <control shapeId="249094" r:id="rId269" name="CheckBox262">
          <controlPr locked="0" autoLine="0" r:id="rId4">
            <anchor moveWithCells="1">
              <from>
                <xdr:col>4</xdr:col>
                <xdr:colOff>609600</xdr:colOff>
                <xdr:row>31</xdr:row>
                <xdr:rowOff>0</xdr:rowOff>
              </from>
              <to>
                <xdr:col>4</xdr:col>
                <xdr:colOff>762000</xdr:colOff>
                <xdr:row>31</xdr:row>
                <xdr:rowOff>152400</xdr:rowOff>
              </to>
            </anchor>
          </controlPr>
        </control>
      </mc:Choice>
      <mc:Fallback>
        <control shapeId="249094" r:id="rId269" name="CheckBox26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topLeftCell="A32" workbookViewId="0">
      <selection activeCell="B12" sqref="B12:D12"/>
    </sheetView>
  </sheetViews>
  <sheetFormatPr baseColWidth="10" defaultRowHeight="12.5" x14ac:dyDescent="0.25"/>
  <cols>
    <col min="2" max="2" width="16.26953125" customWidth="1"/>
    <col min="4" max="4" width="25.26953125" customWidth="1"/>
    <col min="6" max="6" width="24.26953125" customWidth="1"/>
    <col min="7" max="7" width="25" customWidth="1"/>
    <col min="9" max="9" width="39.453125" customWidth="1"/>
    <col min="10" max="10" width="28.26953125" customWidth="1"/>
  </cols>
  <sheetData>
    <row r="1" spans="1:16" ht="13" thickBot="1" x14ac:dyDescent="0.3">
      <c r="B1" s="1"/>
      <c r="C1" s="2"/>
      <c r="D1" s="1"/>
      <c r="E1" s="1"/>
      <c r="F1" s="1"/>
      <c r="G1" s="1"/>
      <c r="H1" s="1"/>
      <c r="I1" s="60"/>
      <c r="J1" s="1"/>
      <c r="K1" s="1"/>
      <c r="L1" s="3"/>
      <c r="M1" s="3"/>
      <c r="N1" s="3"/>
      <c r="O1" s="1"/>
      <c r="P1" s="1"/>
    </row>
    <row r="2" spans="1:16" x14ac:dyDescent="0.25">
      <c r="A2" s="85"/>
      <c r="B2" s="86"/>
      <c r="C2" s="87"/>
      <c r="D2" s="76" t="s">
        <v>35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8"/>
    </row>
    <row r="3" spans="1:16" x14ac:dyDescent="0.25">
      <c r="A3" s="88"/>
      <c r="B3" s="89"/>
      <c r="C3" s="90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1"/>
    </row>
    <row r="4" spans="1:16" x14ac:dyDescent="0.25">
      <c r="A4" s="88"/>
      <c r="B4" s="89"/>
      <c r="C4" s="90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1"/>
    </row>
    <row r="5" spans="1:16" x14ac:dyDescent="0.25">
      <c r="A5" s="88"/>
      <c r="B5" s="89"/>
      <c r="C5" s="90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</row>
    <row r="6" spans="1:16" x14ac:dyDescent="0.25">
      <c r="A6" s="88"/>
      <c r="B6" s="89"/>
      <c r="C6" s="90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16" ht="24" customHeight="1" thickBot="1" x14ac:dyDescent="0.3">
      <c r="A7" s="91"/>
      <c r="B7" s="92"/>
      <c r="C7" s="93"/>
      <c r="D7" s="82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4"/>
    </row>
    <row r="8" spans="1:16" ht="13" thickBot="1" x14ac:dyDescent="0.3">
      <c r="B8" s="1"/>
      <c r="C8" s="2"/>
      <c r="D8" s="1"/>
      <c r="E8" s="1"/>
      <c r="F8" s="1"/>
      <c r="G8" s="1"/>
      <c r="H8" s="1"/>
      <c r="I8" s="60"/>
      <c r="J8" s="1"/>
      <c r="K8" s="1"/>
      <c r="L8" s="3"/>
      <c r="M8" s="3"/>
      <c r="N8" s="3"/>
      <c r="O8" s="1"/>
      <c r="P8" s="1"/>
    </row>
    <row r="9" spans="1:16" ht="13.5" thickBot="1" x14ac:dyDescent="0.35">
      <c r="A9" s="23" t="s">
        <v>28</v>
      </c>
      <c r="B9" s="94" t="s">
        <v>94</v>
      </c>
      <c r="C9" s="95"/>
      <c r="D9" s="96"/>
      <c r="E9" s="112"/>
      <c r="F9" s="112"/>
      <c r="G9" s="112"/>
      <c r="H9" s="112"/>
      <c r="I9" s="113"/>
      <c r="J9" s="112"/>
      <c r="K9" s="112"/>
      <c r="L9" s="112"/>
      <c r="M9" s="112"/>
      <c r="N9" s="112"/>
      <c r="O9" s="112"/>
      <c r="P9" s="1"/>
    </row>
    <row r="10" spans="1:16" ht="13.5" thickBot="1" x14ac:dyDescent="0.35">
      <c r="A10" s="23" t="s">
        <v>21</v>
      </c>
      <c r="B10" s="94" t="s">
        <v>95</v>
      </c>
      <c r="C10" s="95"/>
      <c r="D10" s="96"/>
      <c r="E10" s="112"/>
      <c r="F10" s="112"/>
      <c r="G10" s="112"/>
      <c r="H10" s="112"/>
      <c r="I10" s="113"/>
      <c r="J10" s="112"/>
      <c r="K10" s="112"/>
      <c r="L10" s="112"/>
      <c r="M10" s="112"/>
      <c r="N10" s="112"/>
      <c r="O10" s="112"/>
      <c r="P10" s="1"/>
    </row>
    <row r="11" spans="1:16" ht="13.5" thickBot="1" x14ac:dyDescent="0.35">
      <c r="A11" s="24" t="s">
        <v>33</v>
      </c>
      <c r="B11" s="94">
        <v>5508</v>
      </c>
      <c r="C11" s="95"/>
      <c r="D11" s="96"/>
      <c r="E11" s="112"/>
      <c r="F11" s="112"/>
      <c r="G11" s="112"/>
      <c r="H11" s="112"/>
      <c r="I11" s="113"/>
      <c r="J11" s="112"/>
      <c r="K11" s="112"/>
      <c r="L11" s="112"/>
      <c r="M11" s="112"/>
      <c r="N11" s="112"/>
      <c r="O11" s="112"/>
      <c r="P11" s="1"/>
    </row>
    <row r="12" spans="1:16" ht="13.5" thickBot="1" x14ac:dyDescent="0.35">
      <c r="A12" s="24" t="s">
        <v>150</v>
      </c>
      <c r="B12" s="94" t="s">
        <v>96</v>
      </c>
      <c r="C12" s="95"/>
      <c r="D12" s="96"/>
      <c r="E12" s="112"/>
      <c r="F12" s="112"/>
      <c r="G12" s="112"/>
      <c r="H12" s="112"/>
      <c r="I12" s="113"/>
      <c r="J12" s="112"/>
      <c r="K12" s="112"/>
      <c r="L12" s="112"/>
      <c r="M12" s="112"/>
      <c r="N12" s="112"/>
      <c r="O12" s="112"/>
      <c r="P12" s="1"/>
    </row>
    <row r="13" spans="1:16" ht="13.5" thickBot="1" x14ac:dyDescent="0.35">
      <c r="A13" s="24" t="s">
        <v>17</v>
      </c>
      <c r="B13" s="73">
        <v>42643</v>
      </c>
      <c r="C13" s="74"/>
      <c r="D13" s="75"/>
      <c r="E13" s="112"/>
      <c r="F13" s="112"/>
      <c r="G13" s="112"/>
      <c r="H13" s="112"/>
      <c r="I13" s="113"/>
      <c r="J13" s="112"/>
      <c r="K13" s="112"/>
      <c r="L13" s="112"/>
      <c r="M13" s="112"/>
      <c r="N13" s="112"/>
      <c r="O13" s="112"/>
      <c r="P13" s="5"/>
    </row>
    <row r="14" spans="1:16" ht="13.5" thickBot="1" x14ac:dyDescent="0.35">
      <c r="A14" s="23" t="s">
        <v>18</v>
      </c>
      <c r="B14" s="73"/>
      <c r="C14" s="74"/>
      <c r="D14" s="75"/>
      <c r="E14" s="112"/>
      <c r="F14" s="112"/>
      <c r="G14" s="112"/>
      <c r="H14" s="112"/>
      <c r="I14" s="113"/>
      <c r="J14" s="112"/>
      <c r="K14" s="112"/>
      <c r="L14" s="112"/>
      <c r="M14" s="112"/>
      <c r="N14" s="112"/>
      <c r="O14" s="112"/>
      <c r="P14" s="5"/>
    </row>
    <row r="15" spans="1:16" ht="13.5" thickBot="1" x14ac:dyDescent="0.35">
      <c r="B15" s="6"/>
      <c r="C15" s="7"/>
      <c r="D15" s="7"/>
      <c r="E15" s="31"/>
      <c r="F15" s="31"/>
      <c r="G15" s="112"/>
      <c r="H15" s="112"/>
      <c r="I15" s="113"/>
      <c r="J15" s="112"/>
      <c r="K15" s="112"/>
      <c r="L15" s="112"/>
      <c r="M15" s="112"/>
      <c r="N15" s="112"/>
      <c r="O15" s="112"/>
      <c r="P15" s="5"/>
    </row>
    <row r="16" spans="1:16" ht="13.5" thickBot="1" x14ac:dyDescent="0.35">
      <c r="A16" s="70" t="s">
        <v>27</v>
      </c>
      <c r="B16" s="71"/>
      <c r="C16" s="71"/>
      <c r="D16" s="71"/>
      <c r="E16" s="71"/>
      <c r="F16" s="71"/>
      <c r="G16" s="71"/>
      <c r="H16" s="71"/>
      <c r="I16" s="71"/>
      <c r="J16" s="71"/>
      <c r="K16" s="70" t="s">
        <v>26</v>
      </c>
      <c r="L16" s="71"/>
      <c r="M16" s="71"/>
      <c r="N16" s="71"/>
      <c r="O16" s="71"/>
      <c r="P16" s="72"/>
    </row>
    <row r="17" spans="1:16" ht="39.5" thickBot="1" x14ac:dyDescent="0.3">
      <c r="A17" s="25" t="s">
        <v>36</v>
      </c>
      <c r="B17" s="25" t="s">
        <v>14</v>
      </c>
      <c r="C17" s="26" t="s">
        <v>29</v>
      </c>
      <c r="D17" s="26" t="s">
        <v>19</v>
      </c>
      <c r="E17" s="26" t="s">
        <v>37</v>
      </c>
      <c r="F17" s="26" t="s">
        <v>22</v>
      </c>
      <c r="G17" s="27" t="s">
        <v>25</v>
      </c>
      <c r="H17" s="27" t="s">
        <v>15</v>
      </c>
      <c r="I17" s="27" t="s">
        <v>67</v>
      </c>
      <c r="J17" s="27" t="s">
        <v>16</v>
      </c>
      <c r="K17" s="28" t="s">
        <v>30</v>
      </c>
      <c r="L17" s="28" t="s">
        <v>23</v>
      </c>
      <c r="M17" s="28" t="s">
        <v>31</v>
      </c>
      <c r="N17" s="28" t="s">
        <v>32</v>
      </c>
      <c r="O17" s="27" t="s">
        <v>24</v>
      </c>
      <c r="P17" s="29" t="s">
        <v>20</v>
      </c>
    </row>
    <row r="18" spans="1:16" ht="115" x14ac:dyDescent="0.25">
      <c r="A18" s="65" t="s">
        <v>68</v>
      </c>
      <c r="B18" s="68" t="s">
        <v>151</v>
      </c>
      <c r="C18" s="8">
        <v>1</v>
      </c>
      <c r="D18" s="9" t="s">
        <v>152</v>
      </c>
      <c r="E18" s="9"/>
      <c r="F18" s="9" t="s">
        <v>153</v>
      </c>
      <c r="G18" s="13" t="s">
        <v>135</v>
      </c>
      <c r="H18" s="13"/>
      <c r="I18" s="59" t="s">
        <v>172</v>
      </c>
      <c r="J18" s="13" t="s">
        <v>154</v>
      </c>
      <c r="K18" s="57">
        <v>42643</v>
      </c>
      <c r="L18" s="11"/>
      <c r="M18" s="11" t="s">
        <v>11</v>
      </c>
      <c r="N18" s="11"/>
      <c r="O18" s="9"/>
      <c r="P18" s="45"/>
    </row>
    <row r="19" spans="1:16" ht="115" x14ac:dyDescent="0.25">
      <c r="A19" s="66"/>
      <c r="B19" s="69"/>
      <c r="C19" s="17">
        <v>2</v>
      </c>
      <c r="D19" s="18" t="s">
        <v>155</v>
      </c>
      <c r="E19" s="18"/>
      <c r="F19" s="18" t="s">
        <v>156</v>
      </c>
      <c r="G19" s="13" t="s">
        <v>135</v>
      </c>
      <c r="H19" s="13"/>
      <c r="I19" s="59" t="s">
        <v>172</v>
      </c>
      <c r="J19" s="13" t="s">
        <v>73</v>
      </c>
      <c r="K19" s="57">
        <v>42643</v>
      </c>
      <c r="L19" s="22"/>
      <c r="M19" s="22" t="s">
        <v>11</v>
      </c>
      <c r="N19" s="22"/>
      <c r="O19" s="18"/>
      <c r="P19" s="46"/>
    </row>
    <row r="20" spans="1:16" ht="115" x14ac:dyDescent="0.25">
      <c r="A20" s="66"/>
      <c r="B20" s="69"/>
      <c r="C20" s="17">
        <v>3</v>
      </c>
      <c r="D20" s="12" t="s">
        <v>121</v>
      </c>
      <c r="E20" s="12"/>
      <c r="F20" s="12" t="s">
        <v>128</v>
      </c>
      <c r="G20" s="13" t="s">
        <v>135</v>
      </c>
      <c r="H20" s="13"/>
      <c r="I20" s="59" t="s">
        <v>172</v>
      </c>
      <c r="J20" s="13" t="s">
        <v>136</v>
      </c>
      <c r="K20" s="57">
        <v>42643</v>
      </c>
      <c r="L20" s="14"/>
      <c r="M20" s="14" t="s">
        <v>11</v>
      </c>
      <c r="N20" s="14"/>
      <c r="O20" s="12"/>
      <c r="P20" s="47"/>
    </row>
    <row r="21" spans="1:16" ht="115" x14ac:dyDescent="0.25">
      <c r="A21" s="66"/>
      <c r="B21" s="69"/>
      <c r="C21" s="17">
        <v>4</v>
      </c>
      <c r="D21" s="12" t="s">
        <v>122</v>
      </c>
      <c r="E21" s="12"/>
      <c r="F21" s="12" t="s">
        <v>129</v>
      </c>
      <c r="G21" s="13" t="s">
        <v>135</v>
      </c>
      <c r="H21" s="13"/>
      <c r="I21" s="59" t="s">
        <v>172</v>
      </c>
      <c r="J21" s="13" t="s">
        <v>137</v>
      </c>
      <c r="K21" s="57">
        <v>42644</v>
      </c>
      <c r="L21" s="14"/>
      <c r="M21" s="14"/>
      <c r="N21" s="14"/>
      <c r="O21" s="12"/>
      <c r="P21" s="47"/>
    </row>
    <row r="22" spans="1:16" ht="115" x14ac:dyDescent="0.25">
      <c r="A22" s="66"/>
      <c r="B22" s="69"/>
      <c r="C22" s="17">
        <v>5</v>
      </c>
      <c r="D22" s="12" t="s">
        <v>123</v>
      </c>
      <c r="F22" s="12" t="s">
        <v>130</v>
      </c>
      <c r="G22" s="13" t="s">
        <v>135</v>
      </c>
      <c r="H22" s="13"/>
      <c r="I22" s="59" t="s">
        <v>172</v>
      </c>
      <c r="J22" s="13" t="s">
        <v>138</v>
      </c>
      <c r="K22" s="57">
        <v>42645</v>
      </c>
      <c r="L22" s="14"/>
      <c r="M22" s="14"/>
      <c r="N22" s="14"/>
      <c r="O22" s="12"/>
      <c r="P22" s="47"/>
    </row>
    <row r="23" spans="1:16" ht="115" x14ac:dyDescent="0.25">
      <c r="A23" s="66"/>
      <c r="B23" s="69"/>
      <c r="C23" s="17">
        <v>6</v>
      </c>
      <c r="D23" s="12" t="s">
        <v>124</v>
      </c>
      <c r="F23" s="12" t="s">
        <v>131</v>
      </c>
      <c r="G23" s="13" t="s">
        <v>135</v>
      </c>
      <c r="H23" s="13"/>
      <c r="I23" s="59" t="s">
        <v>172</v>
      </c>
      <c r="J23" s="13" t="s">
        <v>139</v>
      </c>
      <c r="K23" s="57">
        <v>42646</v>
      </c>
      <c r="L23" s="14"/>
      <c r="M23" s="14"/>
      <c r="N23" s="14"/>
      <c r="O23" s="12"/>
      <c r="P23" s="47"/>
    </row>
    <row r="24" spans="1:16" ht="115" x14ac:dyDescent="0.25">
      <c r="A24" s="66"/>
      <c r="B24" s="69"/>
      <c r="C24" s="17">
        <v>7</v>
      </c>
      <c r="D24" s="12" t="s">
        <v>125</v>
      </c>
      <c r="E24" s="12"/>
      <c r="F24" s="12" t="s">
        <v>132</v>
      </c>
      <c r="G24" s="13" t="s">
        <v>135</v>
      </c>
      <c r="H24" s="13"/>
      <c r="I24" s="59" t="s">
        <v>172</v>
      </c>
      <c r="J24" s="13" t="s">
        <v>76</v>
      </c>
      <c r="K24" s="57">
        <v>42643</v>
      </c>
      <c r="L24" s="14"/>
      <c r="M24" s="14" t="s">
        <v>11</v>
      </c>
      <c r="N24" s="14"/>
      <c r="O24" s="12"/>
      <c r="P24" s="47"/>
    </row>
    <row r="25" spans="1:16" ht="115" x14ac:dyDescent="0.25">
      <c r="A25" s="66"/>
      <c r="B25" s="69"/>
      <c r="C25" s="17">
        <v>8</v>
      </c>
      <c r="D25" s="12" t="s">
        <v>126</v>
      </c>
      <c r="F25" s="12" t="s">
        <v>133</v>
      </c>
      <c r="G25" s="13" t="s">
        <v>135</v>
      </c>
      <c r="H25" s="13"/>
      <c r="I25" s="59" t="s">
        <v>172</v>
      </c>
      <c r="J25" s="13" t="s">
        <v>140</v>
      </c>
      <c r="K25" s="57">
        <v>42643</v>
      </c>
      <c r="L25" s="14"/>
      <c r="M25" s="14" t="s">
        <v>11</v>
      </c>
      <c r="N25" s="14"/>
      <c r="O25" s="12"/>
      <c r="P25" s="47"/>
    </row>
    <row r="26" spans="1:16" ht="115.5" thickBot="1" x14ac:dyDescent="0.3">
      <c r="A26" s="66"/>
      <c r="B26" s="69"/>
      <c r="C26" s="17">
        <v>9</v>
      </c>
      <c r="D26" s="12" t="s">
        <v>127</v>
      </c>
      <c r="F26" s="12" t="s">
        <v>134</v>
      </c>
      <c r="G26" s="13" t="s">
        <v>135</v>
      </c>
      <c r="H26" s="13"/>
      <c r="I26" s="59" t="s">
        <v>172</v>
      </c>
      <c r="J26" s="13" t="s">
        <v>141</v>
      </c>
      <c r="K26" s="57">
        <v>42643</v>
      </c>
      <c r="L26" s="14"/>
      <c r="M26" s="14" t="s">
        <v>11</v>
      </c>
      <c r="N26" s="14"/>
      <c r="O26" s="12"/>
      <c r="P26" s="47"/>
    </row>
    <row r="27" spans="1:16" ht="34.5" x14ac:dyDescent="0.25">
      <c r="A27" s="66"/>
      <c r="B27" s="65" t="s">
        <v>157</v>
      </c>
      <c r="C27" s="10">
        <v>1</v>
      </c>
      <c r="D27" s="10" t="s">
        <v>158</v>
      </c>
      <c r="E27" s="10"/>
      <c r="F27" s="10" t="s">
        <v>159</v>
      </c>
      <c r="G27" s="10" t="s">
        <v>160</v>
      </c>
      <c r="H27" s="10"/>
      <c r="I27" s="10"/>
      <c r="J27" s="10" t="s">
        <v>85</v>
      </c>
      <c r="K27" s="36">
        <v>42643</v>
      </c>
      <c r="L27" s="11"/>
      <c r="M27" s="11"/>
      <c r="N27" s="11"/>
      <c r="O27" s="9"/>
      <c r="P27" s="45"/>
    </row>
    <row r="28" spans="1:16" ht="35" thickBot="1" x14ac:dyDescent="0.3">
      <c r="A28" s="66"/>
      <c r="B28" s="67"/>
      <c r="C28" s="42">
        <v>2</v>
      </c>
      <c r="D28" s="56" t="s">
        <v>161</v>
      </c>
      <c r="E28" s="39"/>
      <c r="F28" s="39" t="s">
        <v>162</v>
      </c>
      <c r="G28" s="39" t="s">
        <v>160</v>
      </c>
      <c r="H28" s="20"/>
      <c r="I28" s="20"/>
      <c r="J28" s="54" t="s">
        <v>163</v>
      </c>
      <c r="K28" s="63">
        <v>42643</v>
      </c>
      <c r="L28" s="41"/>
      <c r="M28" s="41"/>
      <c r="N28" s="21"/>
      <c r="O28" s="39"/>
      <c r="P28" s="48"/>
    </row>
    <row r="29" spans="1:16" ht="26.25" customHeight="1" x14ac:dyDescent="0.25">
      <c r="A29" s="66"/>
      <c r="B29" s="65" t="s">
        <v>164</v>
      </c>
      <c r="C29" s="8">
        <v>1</v>
      </c>
      <c r="D29" s="9" t="s">
        <v>165</v>
      </c>
      <c r="E29" s="9"/>
      <c r="F29" s="9" t="s">
        <v>166</v>
      </c>
      <c r="G29" s="10" t="s">
        <v>91</v>
      </c>
      <c r="H29" s="10"/>
      <c r="I29" s="10" t="s">
        <v>167</v>
      </c>
      <c r="J29" s="10" t="s">
        <v>168</v>
      </c>
      <c r="K29" s="36">
        <v>42643</v>
      </c>
      <c r="L29" s="11"/>
      <c r="M29" s="11"/>
      <c r="N29" s="11"/>
      <c r="O29" s="9"/>
      <c r="P29" s="45"/>
    </row>
    <row r="30" spans="1:16" ht="26.25" customHeight="1" thickBot="1" x14ac:dyDescent="0.3">
      <c r="A30" s="66"/>
      <c r="B30" s="67"/>
      <c r="C30" s="30">
        <v>2</v>
      </c>
      <c r="D30" s="19" t="s">
        <v>63</v>
      </c>
      <c r="E30" s="19"/>
      <c r="F30" s="19" t="s">
        <v>64</v>
      </c>
      <c r="G30" s="40" t="s">
        <v>91</v>
      </c>
      <c r="H30" s="40"/>
      <c r="I30" s="40" t="s">
        <v>149</v>
      </c>
      <c r="J30" s="40" t="s">
        <v>88</v>
      </c>
      <c r="K30" s="44">
        <v>42643</v>
      </c>
      <c r="L30" s="41"/>
      <c r="M30" s="41"/>
      <c r="N30" s="41"/>
      <c r="O30" s="39"/>
      <c r="P30" s="48"/>
    </row>
    <row r="31" spans="1:16" ht="35" thickBot="1" x14ac:dyDescent="0.3">
      <c r="A31" s="67"/>
      <c r="B31" s="52" t="s">
        <v>169</v>
      </c>
      <c r="C31" s="42">
        <v>1</v>
      </c>
      <c r="D31" s="58" t="s">
        <v>169</v>
      </c>
      <c r="E31" s="39"/>
      <c r="F31" s="39" t="s">
        <v>170</v>
      </c>
      <c r="G31" s="39" t="s">
        <v>160</v>
      </c>
      <c r="H31" s="40"/>
      <c r="I31" s="40"/>
      <c r="J31" s="40" t="s">
        <v>171</v>
      </c>
      <c r="K31" s="44">
        <v>42643</v>
      </c>
      <c r="L31" s="41"/>
      <c r="M31" s="41"/>
      <c r="N31" s="41"/>
      <c r="O31" s="39"/>
      <c r="P31" s="48"/>
    </row>
    <row r="32" spans="1:16" ht="58" thickBot="1" x14ac:dyDescent="0.3">
      <c r="A32" s="65" t="s">
        <v>179</v>
      </c>
      <c r="B32" s="52" t="s">
        <v>180</v>
      </c>
      <c r="C32" s="42">
        <v>1</v>
      </c>
      <c r="D32" s="58" t="s">
        <v>180</v>
      </c>
      <c r="E32" s="39"/>
      <c r="F32" s="39" t="s">
        <v>181</v>
      </c>
      <c r="G32" s="39" t="s">
        <v>135</v>
      </c>
      <c r="H32" s="40"/>
      <c r="I32" s="40" t="s">
        <v>182</v>
      </c>
      <c r="J32" s="40" t="s">
        <v>183</v>
      </c>
      <c r="K32" s="44">
        <v>42669</v>
      </c>
      <c r="L32" s="41"/>
      <c r="M32" s="41"/>
      <c r="N32" s="41"/>
      <c r="O32" s="39"/>
      <c r="P32" s="48"/>
    </row>
    <row r="33" spans="1:16" ht="81" thickBot="1" x14ac:dyDescent="0.3">
      <c r="A33" s="66"/>
      <c r="B33" s="52" t="s">
        <v>184</v>
      </c>
      <c r="C33" s="42">
        <v>1</v>
      </c>
      <c r="D33" s="58" t="s">
        <v>185</v>
      </c>
      <c r="E33" s="39"/>
      <c r="F33" s="39" t="s">
        <v>186</v>
      </c>
      <c r="G33" s="39" t="s">
        <v>187</v>
      </c>
      <c r="H33" s="40"/>
      <c r="I33" s="40" t="s">
        <v>188</v>
      </c>
      <c r="J33" s="40" t="s">
        <v>183</v>
      </c>
      <c r="K33" s="44">
        <v>42669</v>
      </c>
      <c r="L33" s="41"/>
      <c r="M33" s="41"/>
      <c r="N33" s="41"/>
      <c r="O33" s="39"/>
      <c r="P33" s="48"/>
    </row>
    <row r="34" spans="1:16" ht="35" thickBot="1" x14ac:dyDescent="0.3">
      <c r="A34" s="66"/>
      <c r="B34" s="52" t="s">
        <v>184</v>
      </c>
      <c r="C34" s="42">
        <v>1</v>
      </c>
      <c r="D34" s="58" t="s">
        <v>189</v>
      </c>
      <c r="E34" s="39"/>
      <c r="F34" s="39" t="s">
        <v>186</v>
      </c>
      <c r="G34" s="39" t="s">
        <v>187</v>
      </c>
      <c r="H34" s="40"/>
      <c r="I34" s="40" t="s">
        <v>190</v>
      </c>
      <c r="J34" s="40" t="s">
        <v>183</v>
      </c>
      <c r="K34" s="44">
        <v>42669</v>
      </c>
      <c r="L34" s="41"/>
      <c r="M34" s="41"/>
      <c r="N34" s="41"/>
      <c r="O34" s="39"/>
      <c r="P34" s="48"/>
    </row>
    <row r="35" spans="1:16" ht="46.5" thickBot="1" x14ac:dyDescent="0.3">
      <c r="A35" s="66"/>
      <c r="B35" s="52" t="s">
        <v>184</v>
      </c>
      <c r="C35" s="42">
        <v>1</v>
      </c>
      <c r="D35" s="58" t="s">
        <v>191</v>
      </c>
      <c r="E35" s="39"/>
      <c r="F35" s="39" t="s">
        <v>186</v>
      </c>
      <c r="G35" s="39" t="s">
        <v>187</v>
      </c>
      <c r="H35" s="40"/>
      <c r="I35" s="40" t="s">
        <v>192</v>
      </c>
      <c r="J35" s="40" t="s">
        <v>171</v>
      </c>
      <c r="K35" s="44">
        <v>42669</v>
      </c>
      <c r="L35" s="41"/>
      <c r="M35" s="41"/>
      <c r="N35" s="41"/>
      <c r="O35" s="39"/>
      <c r="P35" s="48"/>
    </row>
    <row r="36" spans="1:16" ht="35" thickBot="1" x14ac:dyDescent="0.3">
      <c r="A36" s="67"/>
      <c r="B36" s="52" t="s">
        <v>184</v>
      </c>
      <c r="C36" s="42">
        <v>1</v>
      </c>
      <c r="D36" s="58" t="s">
        <v>193</v>
      </c>
      <c r="E36" s="39"/>
      <c r="F36" s="39" t="s">
        <v>186</v>
      </c>
      <c r="G36" s="39" t="s">
        <v>187</v>
      </c>
      <c r="H36" s="40"/>
      <c r="I36" s="40" t="s">
        <v>194</v>
      </c>
      <c r="J36" s="40" t="s">
        <v>171</v>
      </c>
      <c r="K36" s="44">
        <v>42669</v>
      </c>
      <c r="L36" s="41"/>
      <c r="M36" s="41"/>
      <c r="N36" s="41"/>
      <c r="O36" s="39"/>
      <c r="P36" s="48"/>
    </row>
  </sheetData>
  <mergeCells count="15">
    <mergeCell ref="A32:A36"/>
    <mergeCell ref="B13:D13"/>
    <mergeCell ref="B14:D14"/>
    <mergeCell ref="A16:J16"/>
    <mergeCell ref="K16:P16"/>
    <mergeCell ref="A18:A31"/>
    <mergeCell ref="B18:B26"/>
    <mergeCell ref="B27:B28"/>
    <mergeCell ref="B29:B30"/>
    <mergeCell ref="A2:C7"/>
    <mergeCell ref="D2:P7"/>
    <mergeCell ref="B9:D9"/>
    <mergeCell ref="B10:D10"/>
    <mergeCell ref="B11:D11"/>
    <mergeCell ref="B12:D12"/>
  </mergeCells>
  <dataValidations count="3">
    <dataValidation type="list" allowBlank="1" showInputMessage="1" showErrorMessage="1" sqref="L18:L36">
      <formula1>"Ejecución OK, Defecto, N/A, Pendiente de Ejecución"</formula1>
    </dataValidation>
    <dataValidation type="list" allowBlank="1" showInputMessage="1" showErrorMessage="1" sqref="M18:M36">
      <formula1>"Crítica, Alta, Media, Baja"</formula1>
    </dataValidation>
    <dataValidation type="list" allowBlank="1" showInputMessage="1" showErrorMessage="1" sqref="N18:N36">
      <formula1>"Alta, Media, Baja"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F42"/>
  <sheetViews>
    <sheetView workbookViewId="0">
      <selection sqref="A1:IV65536"/>
    </sheetView>
  </sheetViews>
  <sheetFormatPr baseColWidth="10" defaultColWidth="9.1796875" defaultRowHeight="12.5" x14ac:dyDescent="0.25"/>
  <cols>
    <col min="1" max="1" width="1.1796875" customWidth="1"/>
    <col min="2" max="2" width="32.81640625" customWidth="1"/>
    <col min="3" max="4" width="3.453125" customWidth="1"/>
    <col min="5" max="5" width="7.54296875" customWidth="1"/>
    <col min="6" max="6" width="23.1796875" bestFit="1" customWidth="1"/>
    <col min="7" max="9" width="9.1796875" customWidth="1"/>
    <col min="10" max="10" width="29" bestFit="1" customWidth="1"/>
  </cols>
  <sheetData>
    <row r="1" spans="2:6" ht="7.5" customHeight="1" thickBot="1" x14ac:dyDescent="0.3"/>
    <row r="2" spans="2:6" ht="13.5" thickBot="1" x14ac:dyDescent="0.3">
      <c r="B2" s="109" t="s">
        <v>10</v>
      </c>
      <c r="C2" s="110"/>
      <c r="D2" s="110"/>
      <c r="E2" s="110"/>
      <c r="F2" s="111"/>
    </row>
    <row r="3" spans="2:6" ht="13.5" thickBot="1" x14ac:dyDescent="0.35">
      <c r="B3" s="97" t="s">
        <v>8</v>
      </c>
      <c r="C3" s="98"/>
      <c r="D3" s="98"/>
      <c r="E3" s="99"/>
      <c r="F3" s="33">
        <f>SUM(F4:F7)</f>
        <v>15</v>
      </c>
    </row>
    <row r="4" spans="2:6" ht="13" x14ac:dyDescent="0.25">
      <c r="B4" s="106" t="s">
        <v>38</v>
      </c>
      <c r="C4" s="107"/>
      <c r="D4" s="107"/>
      <c r="E4" s="108"/>
      <c r="F4" s="34">
        <v>10</v>
      </c>
    </row>
    <row r="5" spans="2:6" ht="13" x14ac:dyDescent="0.25">
      <c r="B5" s="101" t="s">
        <v>57</v>
      </c>
      <c r="C5" s="100"/>
      <c r="D5" s="100"/>
      <c r="E5" s="102"/>
      <c r="F5" s="32">
        <f>COUNT(Curso!C27:C28)</f>
        <v>2</v>
      </c>
    </row>
    <row r="6" spans="2:6" ht="13" x14ac:dyDescent="0.25">
      <c r="B6" s="101" t="s">
        <v>66</v>
      </c>
      <c r="C6" s="100"/>
      <c r="D6" s="100"/>
      <c r="E6" s="102"/>
      <c r="F6" s="32">
        <f>COUNT(Curso!C29:C30)</f>
        <v>2</v>
      </c>
    </row>
    <row r="7" spans="2:6" ht="13.5" thickBot="1" x14ac:dyDescent="0.3">
      <c r="B7" s="101" t="s">
        <v>173</v>
      </c>
      <c r="C7" s="100"/>
      <c r="D7" s="100"/>
      <c r="E7" s="102"/>
      <c r="F7" s="32">
        <v>1</v>
      </c>
    </row>
    <row r="8" spans="2:6" ht="13.5" thickBot="1" x14ac:dyDescent="0.35">
      <c r="B8" s="97" t="s">
        <v>5</v>
      </c>
      <c r="C8" s="98"/>
      <c r="D8" s="98"/>
      <c r="E8" s="99" t="s">
        <v>0</v>
      </c>
      <c r="F8" s="33">
        <f>SUM(F9:F12)</f>
        <v>1</v>
      </c>
    </row>
    <row r="9" spans="2:6" ht="13" x14ac:dyDescent="0.25">
      <c r="B9" s="106" t="s">
        <v>1</v>
      </c>
      <c r="C9" s="107"/>
      <c r="D9" s="107"/>
      <c r="E9" s="108"/>
      <c r="F9" s="34">
        <f>COUNTIF(Curso!L18:L31,"Ejecución OK")</f>
        <v>1</v>
      </c>
    </row>
    <row r="10" spans="2:6" ht="13" x14ac:dyDescent="0.25">
      <c r="B10" s="101" t="s">
        <v>2</v>
      </c>
      <c r="C10" s="100"/>
      <c r="D10" s="100"/>
      <c r="E10" s="102"/>
      <c r="F10" s="32">
        <f>COUNTIF(Curso!L18:L31,"Defecto")</f>
        <v>0</v>
      </c>
    </row>
    <row r="11" spans="2:6" ht="13" x14ac:dyDescent="0.25">
      <c r="B11" s="101" t="s">
        <v>3</v>
      </c>
      <c r="C11" s="100"/>
      <c r="D11" s="100"/>
      <c r="E11" s="102"/>
      <c r="F11" s="32">
        <f>COUNTIF(Curso!L18:L31,"N/A")</f>
        <v>0</v>
      </c>
    </row>
    <row r="12" spans="2:6" ht="13.5" thickBot="1" x14ac:dyDescent="0.3">
      <c r="B12" s="103" t="s">
        <v>9</v>
      </c>
      <c r="C12" s="104"/>
      <c r="D12" s="104"/>
      <c r="E12" s="105"/>
      <c r="F12" s="35">
        <f>COUNTIF(Curso!L18:L31,"Pendiente de Ejecución")</f>
        <v>0</v>
      </c>
    </row>
    <row r="13" spans="2:6" ht="13.5" thickBot="1" x14ac:dyDescent="0.35">
      <c r="B13" s="97" t="s">
        <v>6</v>
      </c>
      <c r="C13" s="98"/>
      <c r="D13" s="98"/>
      <c r="E13" s="99"/>
      <c r="F13" s="33">
        <f>SUM(F14:F16)</f>
        <v>0</v>
      </c>
    </row>
    <row r="14" spans="2:6" ht="13" x14ac:dyDescent="0.25">
      <c r="B14" s="106" t="s">
        <v>11</v>
      </c>
      <c r="C14" s="107"/>
      <c r="D14" s="107"/>
      <c r="E14" s="108"/>
      <c r="F14" s="34">
        <f>COUNTIF(Curso!N18:N31,"Alta")</f>
        <v>0</v>
      </c>
    </row>
    <row r="15" spans="2:6" ht="13" x14ac:dyDescent="0.25">
      <c r="B15" s="101" t="s">
        <v>12</v>
      </c>
      <c r="C15" s="100"/>
      <c r="D15" s="100"/>
      <c r="E15" s="102"/>
      <c r="F15" s="32">
        <f>COUNTIF(Curso!N18:N31,"Media")</f>
        <v>0</v>
      </c>
    </row>
    <row r="16" spans="2:6" ht="13.5" thickBot="1" x14ac:dyDescent="0.3">
      <c r="B16" s="103" t="s">
        <v>13</v>
      </c>
      <c r="C16" s="104"/>
      <c r="D16" s="104"/>
      <c r="E16" s="105"/>
      <c r="F16" s="35">
        <f>COUNTIF(Curso!N18:N31,"Baja")</f>
        <v>0</v>
      </c>
    </row>
    <row r="17" spans="2:6" ht="13.5" thickBot="1" x14ac:dyDescent="0.35">
      <c r="B17" s="97" t="s">
        <v>7</v>
      </c>
      <c r="C17" s="98"/>
      <c r="D17" s="98"/>
      <c r="E17" s="99"/>
      <c r="F17" s="33">
        <f>SUM(F18:F21)</f>
        <v>0</v>
      </c>
    </row>
    <row r="18" spans="2:6" ht="13" x14ac:dyDescent="0.25">
      <c r="B18" s="106" t="s">
        <v>4</v>
      </c>
      <c r="C18" s="107"/>
      <c r="D18" s="107"/>
      <c r="E18" s="108"/>
      <c r="F18" s="34">
        <f>COUNTIF(Curso!M18:M31,"Crítica")</f>
        <v>0</v>
      </c>
    </row>
    <row r="19" spans="2:6" ht="13" x14ac:dyDescent="0.25">
      <c r="B19" s="101" t="s">
        <v>11</v>
      </c>
      <c r="C19" s="100"/>
      <c r="D19" s="100"/>
      <c r="E19" s="102"/>
      <c r="F19" s="32">
        <f>COUNTIF(Curso!M18:M31,"Alta")</f>
        <v>0</v>
      </c>
    </row>
    <row r="20" spans="2:6" ht="13" x14ac:dyDescent="0.25">
      <c r="B20" s="101" t="s">
        <v>12</v>
      </c>
      <c r="C20" s="100"/>
      <c r="D20" s="100"/>
      <c r="E20" s="102"/>
      <c r="F20" s="32">
        <f>COUNTIF(Curso!M18:M31,"Media")</f>
        <v>0</v>
      </c>
    </row>
    <row r="21" spans="2:6" ht="13.5" thickBot="1" x14ac:dyDescent="0.3">
      <c r="B21" s="103" t="s">
        <v>13</v>
      </c>
      <c r="C21" s="104"/>
      <c r="D21" s="104"/>
      <c r="E21" s="105"/>
      <c r="F21" s="35">
        <f>COUNTIF(Curso!M18:M31,"Baja")</f>
        <v>0</v>
      </c>
    </row>
    <row r="22" spans="2:6" ht="13" x14ac:dyDescent="0.25">
      <c r="B22" s="100"/>
      <c r="C22" s="100"/>
      <c r="D22" s="100"/>
      <c r="E22" s="100"/>
      <c r="F22" s="50"/>
    </row>
    <row r="23" spans="2:6" ht="13" x14ac:dyDescent="0.25">
      <c r="B23" s="100"/>
      <c r="C23" s="100"/>
      <c r="D23" s="100"/>
      <c r="E23" s="100"/>
      <c r="F23" s="50"/>
    </row>
    <row r="24" spans="2:6" ht="13" x14ac:dyDescent="0.25">
      <c r="B24" s="100"/>
      <c r="C24" s="100"/>
      <c r="D24" s="100"/>
      <c r="E24" s="100"/>
      <c r="F24" s="50"/>
    </row>
    <row r="25" spans="2:6" ht="13" x14ac:dyDescent="0.25">
      <c r="B25" s="100"/>
      <c r="C25" s="100"/>
      <c r="D25" s="100"/>
      <c r="E25" s="100"/>
      <c r="F25" s="50"/>
    </row>
    <row r="26" spans="2:6" ht="13" x14ac:dyDescent="0.25">
      <c r="B26" s="100"/>
      <c r="C26" s="100"/>
      <c r="D26" s="100"/>
      <c r="E26" s="100"/>
      <c r="F26" s="50"/>
    </row>
    <row r="27" spans="2:6" ht="13" x14ac:dyDescent="0.25">
      <c r="B27" s="100"/>
      <c r="C27" s="100"/>
      <c r="D27" s="100"/>
      <c r="E27" s="100"/>
      <c r="F27" s="50"/>
    </row>
    <row r="28" spans="2:6" ht="13" x14ac:dyDescent="0.25">
      <c r="B28" s="100"/>
      <c r="C28" s="100"/>
      <c r="D28" s="100"/>
      <c r="E28" s="100"/>
      <c r="F28" s="50"/>
    </row>
    <row r="29" spans="2:6" ht="13" x14ac:dyDescent="0.25">
      <c r="B29" s="100"/>
      <c r="C29" s="100"/>
      <c r="D29" s="100"/>
      <c r="E29" s="100"/>
      <c r="F29" s="50"/>
    </row>
    <row r="30" spans="2:6" ht="13" x14ac:dyDescent="0.25">
      <c r="B30" s="100"/>
      <c r="C30" s="100"/>
      <c r="D30" s="100"/>
      <c r="E30" s="100"/>
      <c r="F30" s="50"/>
    </row>
    <row r="31" spans="2:6" ht="13" x14ac:dyDescent="0.25">
      <c r="B31" s="100"/>
      <c r="C31" s="100"/>
      <c r="D31" s="100"/>
      <c r="E31" s="100"/>
      <c r="F31" s="50"/>
    </row>
    <row r="32" spans="2:6" ht="13" x14ac:dyDescent="0.25">
      <c r="B32" s="100"/>
      <c r="C32" s="100"/>
      <c r="D32" s="100"/>
      <c r="E32" s="100"/>
      <c r="F32" s="50"/>
    </row>
    <row r="33" spans="2:6" ht="13" x14ac:dyDescent="0.25">
      <c r="B33" s="100"/>
      <c r="C33" s="100"/>
      <c r="D33" s="100"/>
      <c r="E33" s="100"/>
      <c r="F33" s="50"/>
    </row>
    <row r="34" spans="2:6" ht="13" x14ac:dyDescent="0.25">
      <c r="B34" s="49"/>
      <c r="C34" s="49"/>
      <c r="D34" s="49"/>
      <c r="E34" s="49"/>
      <c r="F34" s="50"/>
    </row>
    <row r="35" spans="2:6" ht="13" x14ac:dyDescent="0.25">
      <c r="B35" s="49"/>
      <c r="C35" s="49"/>
      <c r="D35" s="49"/>
      <c r="E35" s="49"/>
      <c r="F35" s="50"/>
    </row>
    <row r="36" spans="2:6" ht="13" x14ac:dyDescent="0.25">
      <c r="B36" s="49"/>
      <c r="C36" s="49"/>
      <c r="D36" s="49"/>
      <c r="E36" s="49"/>
      <c r="F36" s="50"/>
    </row>
    <row r="37" spans="2:6" ht="13" x14ac:dyDescent="0.25">
      <c r="B37" s="49"/>
      <c r="C37" s="49"/>
      <c r="D37" s="49"/>
      <c r="E37" s="49"/>
      <c r="F37" s="50"/>
    </row>
    <row r="38" spans="2:6" ht="13" x14ac:dyDescent="0.25">
      <c r="B38" s="49"/>
      <c r="C38" s="49"/>
      <c r="D38" s="49"/>
      <c r="E38" s="49"/>
      <c r="F38" s="50"/>
    </row>
    <row r="39" spans="2:6" ht="13" x14ac:dyDescent="0.25">
      <c r="B39" s="49"/>
      <c r="C39" s="49"/>
      <c r="D39" s="49"/>
      <c r="E39" s="49"/>
      <c r="F39" s="50"/>
    </row>
    <row r="40" spans="2:6" ht="13" x14ac:dyDescent="0.25">
      <c r="B40" s="49"/>
      <c r="C40" s="49"/>
      <c r="D40" s="49"/>
      <c r="E40" s="49"/>
      <c r="F40" s="50"/>
    </row>
    <row r="41" spans="2:6" ht="13" x14ac:dyDescent="0.25">
      <c r="B41" s="49"/>
      <c r="C41" s="49"/>
      <c r="D41" s="49"/>
      <c r="E41" s="49"/>
      <c r="F41" s="50"/>
    </row>
    <row r="42" spans="2:6" ht="13" x14ac:dyDescent="0.25">
      <c r="B42" s="49"/>
      <c r="C42" s="49"/>
      <c r="D42" s="49"/>
      <c r="E42" s="49"/>
      <c r="F42" s="50"/>
    </row>
  </sheetData>
  <mergeCells count="32">
    <mergeCell ref="B33:E33"/>
    <mergeCell ref="B26:E26"/>
    <mergeCell ref="B30:E30"/>
    <mergeCell ref="B31:E31"/>
    <mergeCell ref="B29:E29"/>
    <mergeCell ref="B27:E27"/>
    <mergeCell ref="B28:E28"/>
    <mergeCell ref="B32:E32"/>
    <mergeCell ref="B2:F2"/>
    <mergeCell ref="B12:E12"/>
    <mergeCell ref="B9:E9"/>
    <mergeCell ref="B10:E10"/>
    <mergeCell ref="B3:E3"/>
    <mergeCell ref="B4:E4"/>
    <mergeCell ref="B5:E5"/>
    <mergeCell ref="B6:E6"/>
    <mergeCell ref="B7:E7"/>
    <mergeCell ref="B13:E13"/>
    <mergeCell ref="B25:E25"/>
    <mergeCell ref="B11:E11"/>
    <mergeCell ref="B8:E8"/>
    <mergeCell ref="B21:E21"/>
    <mergeCell ref="B19:E19"/>
    <mergeCell ref="B14:E14"/>
    <mergeCell ref="B15:E15"/>
    <mergeCell ref="B16:E16"/>
    <mergeCell ref="B17:E17"/>
    <mergeCell ref="B18:E18"/>
    <mergeCell ref="B20:E20"/>
    <mergeCell ref="B22:E22"/>
    <mergeCell ref="B23:E23"/>
    <mergeCell ref="B24:E24"/>
  </mergeCells>
  <phoneticPr fontId="0" type="noConversion"/>
  <pageMargins left="0.75" right="0.75" top="1" bottom="1" header="0.5" footer="0.5"/>
  <pageSetup orientation="portrait" r:id="rId1"/>
  <headerFooter alignWithMargins="0"/>
  <ignoredErrors>
    <ignoredError sqref="F5:F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F10" sqref="F10"/>
    </sheetView>
  </sheetViews>
  <sheetFormatPr baseColWidth="10" defaultColWidth="9.1796875" defaultRowHeight="12.5" x14ac:dyDescent="0.25"/>
  <cols>
    <col min="1" max="1" width="1.1796875" customWidth="1"/>
    <col min="2" max="2" width="32.81640625" customWidth="1"/>
    <col min="3" max="4" width="3.453125" customWidth="1"/>
    <col min="5" max="5" width="7.54296875" customWidth="1"/>
    <col min="6" max="6" width="23.1796875" bestFit="1" customWidth="1"/>
    <col min="7" max="9" width="9.1796875" customWidth="1"/>
    <col min="10" max="10" width="29" bestFit="1" customWidth="1"/>
  </cols>
  <sheetData>
    <row r="1" spans="2:6" ht="7.5" customHeight="1" thickBot="1" x14ac:dyDescent="0.3"/>
    <row r="2" spans="2:6" ht="13.5" thickBot="1" x14ac:dyDescent="0.3">
      <c r="B2" s="109" t="s">
        <v>10</v>
      </c>
      <c r="C2" s="110"/>
      <c r="D2" s="110"/>
      <c r="E2" s="110"/>
      <c r="F2" s="111"/>
    </row>
    <row r="3" spans="2:6" ht="13.5" thickBot="1" x14ac:dyDescent="0.35">
      <c r="B3" s="97" t="s">
        <v>8</v>
      </c>
      <c r="C3" s="98"/>
      <c r="D3" s="98"/>
      <c r="E3" s="99"/>
      <c r="F3" s="33">
        <f>SUM(F4:F7)</f>
        <v>14</v>
      </c>
    </row>
    <row r="4" spans="2:6" ht="13" x14ac:dyDescent="0.25">
      <c r="B4" s="106" t="s">
        <v>99</v>
      </c>
      <c r="C4" s="107"/>
      <c r="D4" s="107"/>
      <c r="E4" s="108"/>
      <c r="F4" s="34">
        <v>9</v>
      </c>
    </row>
    <row r="5" spans="2:6" ht="13" x14ac:dyDescent="0.25">
      <c r="B5" s="101" t="s">
        <v>105</v>
      </c>
      <c r="C5" s="100"/>
      <c r="D5" s="100"/>
      <c r="E5" s="102"/>
      <c r="F5" s="32">
        <f>COUNT(Alumno!C27:C28)</f>
        <v>2</v>
      </c>
    </row>
    <row r="6" spans="2:6" ht="13" x14ac:dyDescent="0.25">
      <c r="B6" s="101" t="s">
        <v>116</v>
      </c>
      <c r="C6" s="100"/>
      <c r="D6" s="100"/>
      <c r="E6" s="102"/>
      <c r="F6" s="32">
        <f>COUNT(Alumno!C29:C30)</f>
        <v>2</v>
      </c>
    </row>
    <row r="7" spans="2:6" ht="13.5" thickBot="1" x14ac:dyDescent="0.3">
      <c r="B7" s="101" t="s">
        <v>174</v>
      </c>
      <c r="C7" s="100"/>
      <c r="D7" s="100"/>
      <c r="E7" s="102"/>
      <c r="F7" s="32">
        <v>1</v>
      </c>
    </row>
    <row r="8" spans="2:6" ht="13.5" thickBot="1" x14ac:dyDescent="0.35">
      <c r="B8" s="97" t="s">
        <v>5</v>
      </c>
      <c r="C8" s="98"/>
      <c r="D8" s="98"/>
      <c r="E8" s="99" t="s">
        <v>0</v>
      </c>
      <c r="F8" s="33">
        <f>SUM(F9:F12)</f>
        <v>0</v>
      </c>
    </row>
    <row r="9" spans="2:6" ht="13" x14ac:dyDescent="0.25">
      <c r="B9" s="106" t="s">
        <v>1</v>
      </c>
      <c r="C9" s="107"/>
      <c r="D9" s="107"/>
      <c r="E9" s="108"/>
      <c r="F9" s="34">
        <f>COUNTIF(Alumno!L18:L31,"Ejecución OK")</f>
        <v>0</v>
      </c>
    </row>
    <row r="10" spans="2:6" ht="13" x14ac:dyDescent="0.25">
      <c r="B10" s="101" t="s">
        <v>2</v>
      </c>
      <c r="C10" s="100"/>
      <c r="D10" s="100"/>
      <c r="E10" s="102"/>
      <c r="F10" s="32">
        <f>COUNTIF(Alumno!L18:L31,"Defecto")</f>
        <v>0</v>
      </c>
    </row>
    <row r="11" spans="2:6" ht="13" x14ac:dyDescent="0.25">
      <c r="B11" s="101" t="s">
        <v>3</v>
      </c>
      <c r="C11" s="100"/>
      <c r="D11" s="100"/>
      <c r="E11" s="102"/>
      <c r="F11" s="32">
        <f>COUNTIF(Alumno!L18:L31,"N/A")</f>
        <v>0</v>
      </c>
    </row>
    <row r="12" spans="2:6" ht="13.5" thickBot="1" x14ac:dyDescent="0.3">
      <c r="B12" s="103" t="s">
        <v>9</v>
      </c>
      <c r="C12" s="104"/>
      <c r="D12" s="104"/>
      <c r="E12" s="105"/>
      <c r="F12" s="35">
        <f>COUNTIF(Alumno!L18:L31,"Pendiente de Ejecución")</f>
        <v>0</v>
      </c>
    </row>
    <row r="13" spans="2:6" ht="13.5" thickBot="1" x14ac:dyDescent="0.35">
      <c r="B13" s="97" t="s">
        <v>6</v>
      </c>
      <c r="C13" s="98"/>
      <c r="D13" s="98"/>
      <c r="E13" s="99"/>
      <c r="F13" s="33">
        <f>SUM(F14:F16)</f>
        <v>0</v>
      </c>
    </row>
    <row r="14" spans="2:6" ht="13" x14ac:dyDescent="0.25">
      <c r="B14" s="106" t="s">
        <v>11</v>
      </c>
      <c r="C14" s="107"/>
      <c r="D14" s="107"/>
      <c r="E14" s="108"/>
      <c r="F14" s="34">
        <f>COUNTIF(Alumno!N18:N31,"Alta")</f>
        <v>0</v>
      </c>
    </row>
    <row r="15" spans="2:6" ht="13" x14ac:dyDescent="0.25">
      <c r="B15" s="101" t="s">
        <v>12</v>
      </c>
      <c r="C15" s="100"/>
      <c r="D15" s="100"/>
      <c r="E15" s="102"/>
      <c r="F15" s="32">
        <f>COUNTIF(Alumno!N18:N31,"Media")</f>
        <v>0</v>
      </c>
    </row>
    <row r="16" spans="2:6" ht="13.5" thickBot="1" x14ac:dyDescent="0.3">
      <c r="B16" s="103" t="s">
        <v>13</v>
      </c>
      <c r="C16" s="104"/>
      <c r="D16" s="104"/>
      <c r="E16" s="105"/>
      <c r="F16" s="35">
        <f>COUNTIF(Alumno!N18:N31,"Baja")</f>
        <v>0</v>
      </c>
    </row>
    <row r="17" spans="2:6" ht="13.5" thickBot="1" x14ac:dyDescent="0.35">
      <c r="B17" s="97" t="s">
        <v>7</v>
      </c>
      <c r="C17" s="98"/>
      <c r="D17" s="98"/>
      <c r="E17" s="99"/>
      <c r="F17" s="33">
        <f>SUM(F18:F21)</f>
        <v>6</v>
      </c>
    </row>
    <row r="18" spans="2:6" ht="13" x14ac:dyDescent="0.25">
      <c r="B18" s="106" t="s">
        <v>4</v>
      </c>
      <c r="C18" s="107"/>
      <c r="D18" s="107"/>
      <c r="E18" s="108"/>
      <c r="F18" s="34">
        <f>COUNTIF(Alumno!M18:M31,"Crítica")</f>
        <v>0</v>
      </c>
    </row>
    <row r="19" spans="2:6" ht="13" x14ac:dyDescent="0.25">
      <c r="B19" s="101" t="s">
        <v>11</v>
      </c>
      <c r="C19" s="100"/>
      <c r="D19" s="100"/>
      <c r="E19" s="102"/>
      <c r="F19" s="32">
        <f>COUNTIF(Alumno!M18:M31,"Alta")</f>
        <v>6</v>
      </c>
    </row>
    <row r="20" spans="2:6" ht="13" x14ac:dyDescent="0.25">
      <c r="B20" s="101" t="s">
        <v>12</v>
      </c>
      <c r="C20" s="100"/>
      <c r="D20" s="100"/>
      <c r="E20" s="102"/>
      <c r="F20" s="32">
        <f>COUNTIF(Alumno!M18:M31,"Media")</f>
        <v>0</v>
      </c>
    </row>
    <row r="21" spans="2:6" ht="13.5" thickBot="1" x14ac:dyDescent="0.3">
      <c r="B21" s="103" t="s">
        <v>13</v>
      </c>
      <c r="C21" s="104"/>
      <c r="D21" s="104"/>
      <c r="E21" s="105"/>
      <c r="F21" s="35">
        <f>COUNTIF(Alumno!M18:M31,"Baja")</f>
        <v>0</v>
      </c>
    </row>
    <row r="22" spans="2:6" ht="13" x14ac:dyDescent="0.25">
      <c r="B22" s="100"/>
      <c r="C22" s="100"/>
      <c r="D22" s="100"/>
      <c r="E22" s="100"/>
      <c r="F22" s="50"/>
    </row>
    <row r="23" spans="2:6" ht="13" x14ac:dyDescent="0.25">
      <c r="B23" s="100"/>
      <c r="C23" s="100"/>
      <c r="D23" s="100"/>
      <c r="E23" s="100"/>
      <c r="F23" s="50"/>
    </row>
    <row r="24" spans="2:6" ht="13" x14ac:dyDescent="0.25">
      <c r="B24" s="100"/>
      <c r="C24" s="100"/>
      <c r="D24" s="100"/>
      <c r="E24" s="100"/>
      <c r="F24" s="50"/>
    </row>
    <row r="25" spans="2:6" ht="13" x14ac:dyDescent="0.25">
      <c r="B25" s="100"/>
      <c r="C25" s="100"/>
      <c r="D25" s="100"/>
      <c r="E25" s="100"/>
      <c r="F25" s="50"/>
    </row>
    <row r="26" spans="2:6" ht="13" x14ac:dyDescent="0.25">
      <c r="B26" s="100"/>
      <c r="C26" s="100"/>
      <c r="D26" s="100"/>
      <c r="E26" s="100"/>
      <c r="F26" s="50"/>
    </row>
    <row r="27" spans="2:6" ht="13" x14ac:dyDescent="0.25">
      <c r="B27" s="100"/>
      <c r="C27" s="100"/>
      <c r="D27" s="100"/>
      <c r="E27" s="100"/>
      <c r="F27" s="50"/>
    </row>
    <row r="28" spans="2:6" ht="13" x14ac:dyDescent="0.25">
      <c r="B28" s="100"/>
      <c r="C28" s="100"/>
      <c r="D28" s="100"/>
      <c r="E28" s="100"/>
      <c r="F28" s="50"/>
    </row>
    <row r="29" spans="2:6" ht="13" x14ac:dyDescent="0.25">
      <c r="B29" s="100"/>
      <c r="C29" s="100"/>
      <c r="D29" s="100"/>
      <c r="E29" s="100"/>
      <c r="F29" s="50"/>
    </row>
    <row r="30" spans="2:6" ht="13" x14ac:dyDescent="0.25">
      <c r="B30" s="100"/>
      <c r="C30" s="100"/>
      <c r="D30" s="100"/>
      <c r="E30" s="100"/>
      <c r="F30" s="50"/>
    </row>
    <row r="31" spans="2:6" ht="13" x14ac:dyDescent="0.25">
      <c r="B31" s="100"/>
      <c r="C31" s="100"/>
      <c r="D31" s="100"/>
      <c r="E31" s="100"/>
      <c r="F31" s="50"/>
    </row>
    <row r="32" spans="2:6" ht="13" x14ac:dyDescent="0.25">
      <c r="B32" s="100"/>
      <c r="C32" s="100"/>
      <c r="D32" s="100"/>
      <c r="E32" s="100"/>
      <c r="F32" s="50"/>
    </row>
    <row r="33" spans="2:6" ht="13" x14ac:dyDescent="0.25">
      <c r="B33" s="100"/>
      <c r="C33" s="100"/>
      <c r="D33" s="100"/>
      <c r="E33" s="100"/>
      <c r="F33" s="50"/>
    </row>
    <row r="34" spans="2:6" ht="13" x14ac:dyDescent="0.25">
      <c r="B34" s="49"/>
      <c r="C34" s="49"/>
      <c r="D34" s="49"/>
      <c r="E34" s="49"/>
      <c r="F34" s="50"/>
    </row>
    <row r="35" spans="2:6" ht="13" x14ac:dyDescent="0.25">
      <c r="B35" s="49"/>
      <c r="C35" s="49"/>
      <c r="D35" s="49"/>
      <c r="E35" s="49"/>
      <c r="F35" s="50"/>
    </row>
    <row r="36" spans="2:6" ht="13" x14ac:dyDescent="0.25">
      <c r="B36" s="49"/>
      <c r="C36" s="49"/>
      <c r="D36" s="49"/>
      <c r="E36" s="49"/>
      <c r="F36" s="50"/>
    </row>
    <row r="37" spans="2:6" ht="13" x14ac:dyDescent="0.25">
      <c r="B37" s="49"/>
      <c r="C37" s="49"/>
      <c r="D37" s="49"/>
      <c r="E37" s="49"/>
      <c r="F37" s="50"/>
    </row>
    <row r="38" spans="2:6" ht="13" x14ac:dyDescent="0.25">
      <c r="B38" s="49"/>
      <c r="C38" s="49"/>
      <c r="D38" s="49"/>
      <c r="E38" s="49"/>
      <c r="F38" s="50"/>
    </row>
    <row r="39" spans="2:6" ht="13" x14ac:dyDescent="0.25">
      <c r="B39" s="49"/>
      <c r="C39" s="49"/>
      <c r="D39" s="49"/>
      <c r="E39" s="49"/>
      <c r="F39" s="50"/>
    </row>
    <row r="40" spans="2:6" ht="13" x14ac:dyDescent="0.25">
      <c r="B40" s="49"/>
      <c r="C40" s="49"/>
      <c r="D40" s="49"/>
      <c r="E40" s="49"/>
      <c r="F40" s="50"/>
    </row>
    <row r="41" spans="2:6" ht="13" x14ac:dyDescent="0.25">
      <c r="B41" s="49"/>
      <c r="C41" s="49"/>
      <c r="D41" s="49"/>
      <c r="E41" s="49"/>
      <c r="F41" s="50"/>
    </row>
    <row r="42" spans="2:6" ht="13" x14ac:dyDescent="0.25">
      <c r="B42" s="49"/>
      <c r="C42" s="49"/>
      <c r="D42" s="49"/>
      <c r="E42" s="49"/>
      <c r="F42" s="50"/>
    </row>
  </sheetData>
  <mergeCells count="32"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2:E32"/>
    <mergeCell ref="B33:E33"/>
    <mergeCell ref="B26:E26"/>
    <mergeCell ref="B27:E27"/>
    <mergeCell ref="B28:E28"/>
    <mergeCell ref="B29:E29"/>
    <mergeCell ref="B30:E30"/>
    <mergeCell ref="B31:E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workbookViewId="0">
      <selection activeCell="O17" sqref="O17"/>
    </sheetView>
  </sheetViews>
  <sheetFormatPr baseColWidth="10" defaultColWidth="9.1796875" defaultRowHeight="12.5" x14ac:dyDescent="0.25"/>
  <cols>
    <col min="1" max="1" width="1.1796875" customWidth="1"/>
    <col min="2" max="2" width="32.81640625" customWidth="1"/>
    <col min="3" max="4" width="3.453125" customWidth="1"/>
    <col min="5" max="5" width="7.54296875" customWidth="1"/>
    <col min="6" max="6" width="23.1796875" bestFit="1" customWidth="1"/>
    <col min="7" max="9" width="9.1796875" customWidth="1"/>
    <col min="10" max="10" width="29" bestFit="1" customWidth="1"/>
  </cols>
  <sheetData>
    <row r="1" spans="2:6" ht="7.5" customHeight="1" thickBot="1" x14ac:dyDescent="0.3"/>
    <row r="2" spans="2:6" ht="13.5" thickBot="1" x14ac:dyDescent="0.3">
      <c r="B2" s="109" t="s">
        <v>10</v>
      </c>
      <c r="C2" s="110"/>
      <c r="D2" s="110"/>
      <c r="E2" s="110"/>
      <c r="F2" s="111"/>
    </row>
    <row r="3" spans="2:6" ht="13.5" thickBot="1" x14ac:dyDescent="0.35">
      <c r="B3" s="97" t="s">
        <v>8</v>
      </c>
      <c r="C3" s="98"/>
      <c r="D3" s="98"/>
      <c r="E3" s="99"/>
      <c r="F3" s="33">
        <f>SUM(F4:F7)</f>
        <v>14</v>
      </c>
    </row>
    <row r="4" spans="2:6" ht="13" x14ac:dyDescent="0.25">
      <c r="B4" s="106" t="s">
        <v>175</v>
      </c>
      <c r="C4" s="107"/>
      <c r="D4" s="107"/>
      <c r="E4" s="108"/>
      <c r="F4" s="34">
        <v>9</v>
      </c>
    </row>
    <row r="5" spans="2:6" ht="13" x14ac:dyDescent="0.25">
      <c r="B5" s="101" t="s">
        <v>176</v>
      </c>
      <c r="C5" s="100"/>
      <c r="D5" s="100"/>
      <c r="E5" s="102"/>
      <c r="F5" s="32">
        <f>COUNT(Docentes!C27:C28)</f>
        <v>2</v>
      </c>
    </row>
    <row r="6" spans="2:6" ht="13" x14ac:dyDescent="0.25">
      <c r="B6" s="101" t="s">
        <v>177</v>
      </c>
      <c r="C6" s="100"/>
      <c r="D6" s="100"/>
      <c r="E6" s="102"/>
      <c r="F6" s="32">
        <f>COUNT(Docentes!C29:C30)</f>
        <v>2</v>
      </c>
    </row>
    <row r="7" spans="2:6" ht="13.5" thickBot="1" x14ac:dyDescent="0.3">
      <c r="B7" s="101" t="s">
        <v>178</v>
      </c>
      <c r="C7" s="100"/>
      <c r="D7" s="100"/>
      <c r="E7" s="102"/>
      <c r="F7" s="32">
        <v>1</v>
      </c>
    </row>
    <row r="8" spans="2:6" ht="13.5" thickBot="1" x14ac:dyDescent="0.35">
      <c r="B8" s="97" t="s">
        <v>5</v>
      </c>
      <c r="C8" s="98"/>
      <c r="D8" s="98"/>
      <c r="E8" s="99" t="s">
        <v>0</v>
      </c>
      <c r="F8" s="33">
        <f>SUM(F9:F12)</f>
        <v>0</v>
      </c>
    </row>
    <row r="9" spans="2:6" ht="13" x14ac:dyDescent="0.25">
      <c r="B9" s="106" t="s">
        <v>1</v>
      </c>
      <c r="C9" s="107"/>
      <c r="D9" s="107"/>
      <c r="E9" s="108"/>
      <c r="F9" s="34">
        <f>COUNTIF(Docentes!L18:L31,"Ejecución OK")</f>
        <v>0</v>
      </c>
    </row>
    <row r="10" spans="2:6" ht="13" x14ac:dyDescent="0.25">
      <c r="B10" s="101" t="s">
        <v>2</v>
      </c>
      <c r="C10" s="100"/>
      <c r="D10" s="100"/>
      <c r="E10" s="102"/>
      <c r="F10" s="32">
        <f>COUNTIF(Docentes!L18:L31,"Defecto")</f>
        <v>0</v>
      </c>
    </row>
    <row r="11" spans="2:6" ht="13" x14ac:dyDescent="0.25">
      <c r="B11" s="101" t="s">
        <v>3</v>
      </c>
      <c r="C11" s="100"/>
      <c r="D11" s="100"/>
      <c r="E11" s="102"/>
      <c r="F11" s="32">
        <f>COUNTIF(Docentes!L18:L31,"N/A")</f>
        <v>0</v>
      </c>
    </row>
    <row r="12" spans="2:6" ht="13.5" thickBot="1" x14ac:dyDescent="0.3">
      <c r="B12" s="103" t="s">
        <v>9</v>
      </c>
      <c r="C12" s="104"/>
      <c r="D12" s="104"/>
      <c r="E12" s="105"/>
      <c r="F12" s="35">
        <f>COUNTIF(Docentes!L18:L31,"Pendiente de Ejecución")</f>
        <v>0</v>
      </c>
    </row>
    <row r="13" spans="2:6" ht="13.5" thickBot="1" x14ac:dyDescent="0.35">
      <c r="B13" s="97" t="s">
        <v>6</v>
      </c>
      <c r="C13" s="98"/>
      <c r="D13" s="98"/>
      <c r="E13" s="99"/>
      <c r="F13" s="33">
        <f>SUM(F14:F16)</f>
        <v>0</v>
      </c>
    </row>
    <row r="14" spans="2:6" ht="13" x14ac:dyDescent="0.25">
      <c r="B14" s="106" t="s">
        <v>11</v>
      </c>
      <c r="C14" s="107"/>
      <c r="D14" s="107"/>
      <c r="E14" s="108"/>
      <c r="F14" s="34">
        <f>COUNTIF(Docentes!N18:N31,"Alta")</f>
        <v>0</v>
      </c>
    </row>
    <row r="15" spans="2:6" ht="13" x14ac:dyDescent="0.25">
      <c r="B15" s="101" t="s">
        <v>12</v>
      </c>
      <c r="C15" s="100"/>
      <c r="D15" s="100"/>
      <c r="E15" s="102"/>
      <c r="F15" s="32">
        <f>COUNTIF(Docentes!N18:N31,"Media")</f>
        <v>0</v>
      </c>
    </row>
    <row r="16" spans="2:6" ht="13.5" thickBot="1" x14ac:dyDescent="0.3">
      <c r="B16" s="103" t="s">
        <v>13</v>
      </c>
      <c r="C16" s="104"/>
      <c r="D16" s="104"/>
      <c r="E16" s="105"/>
      <c r="F16" s="35">
        <f>COUNTIF(Docentes!N18:N31,"Baja")</f>
        <v>0</v>
      </c>
    </row>
    <row r="17" spans="2:6" ht="13.5" thickBot="1" x14ac:dyDescent="0.35">
      <c r="B17" s="97" t="s">
        <v>7</v>
      </c>
      <c r="C17" s="98"/>
      <c r="D17" s="98"/>
      <c r="E17" s="99"/>
      <c r="F17" s="33">
        <f>SUM(F18:F21)</f>
        <v>6</v>
      </c>
    </row>
    <row r="18" spans="2:6" ht="13" x14ac:dyDescent="0.25">
      <c r="B18" s="106" t="s">
        <v>4</v>
      </c>
      <c r="C18" s="107"/>
      <c r="D18" s="107"/>
      <c r="E18" s="108"/>
      <c r="F18" s="34">
        <f>COUNTIF(Docentes!M18:M31,"Crítica")</f>
        <v>0</v>
      </c>
    </row>
    <row r="19" spans="2:6" ht="13" x14ac:dyDescent="0.25">
      <c r="B19" s="101" t="s">
        <v>11</v>
      </c>
      <c r="C19" s="100"/>
      <c r="D19" s="100"/>
      <c r="E19" s="102"/>
      <c r="F19" s="32">
        <f>COUNTIF(Docentes!M18:M31,"Alta")</f>
        <v>6</v>
      </c>
    </row>
    <row r="20" spans="2:6" ht="13" x14ac:dyDescent="0.25">
      <c r="B20" s="101" t="s">
        <v>12</v>
      </c>
      <c r="C20" s="100"/>
      <c r="D20" s="100"/>
      <c r="E20" s="102"/>
      <c r="F20" s="32">
        <f>COUNTIF(Docentes!M18:M31,"Media")</f>
        <v>0</v>
      </c>
    </row>
    <row r="21" spans="2:6" ht="13.5" thickBot="1" x14ac:dyDescent="0.3">
      <c r="B21" s="103" t="s">
        <v>13</v>
      </c>
      <c r="C21" s="104"/>
      <c r="D21" s="104"/>
      <c r="E21" s="105"/>
      <c r="F21" s="35">
        <f>COUNTIF(Docentes!M18:M31,"Baja")</f>
        <v>0</v>
      </c>
    </row>
    <row r="22" spans="2:6" ht="13" x14ac:dyDescent="0.25">
      <c r="B22" s="100"/>
      <c r="C22" s="100"/>
      <c r="D22" s="100"/>
      <c r="E22" s="100"/>
      <c r="F22" s="50"/>
    </row>
    <row r="23" spans="2:6" ht="13" x14ac:dyDescent="0.25">
      <c r="B23" s="100"/>
      <c r="C23" s="100"/>
      <c r="D23" s="100"/>
      <c r="E23" s="100"/>
      <c r="F23" s="50"/>
    </row>
    <row r="24" spans="2:6" ht="13" x14ac:dyDescent="0.25">
      <c r="B24" s="100"/>
      <c r="C24" s="100"/>
      <c r="D24" s="100"/>
      <c r="E24" s="100"/>
      <c r="F24" s="50"/>
    </row>
    <row r="25" spans="2:6" ht="13" x14ac:dyDescent="0.25">
      <c r="B25" s="100"/>
      <c r="C25" s="100"/>
      <c r="D25" s="100"/>
      <c r="E25" s="100"/>
      <c r="F25" s="50"/>
    </row>
    <row r="26" spans="2:6" ht="13" x14ac:dyDescent="0.25">
      <c r="B26" s="100"/>
      <c r="C26" s="100"/>
      <c r="D26" s="100"/>
      <c r="E26" s="100"/>
      <c r="F26" s="50"/>
    </row>
    <row r="27" spans="2:6" ht="13" x14ac:dyDescent="0.25">
      <c r="B27" s="100"/>
      <c r="C27" s="100"/>
      <c r="D27" s="100"/>
      <c r="E27" s="100"/>
      <c r="F27" s="50"/>
    </row>
    <row r="28" spans="2:6" ht="13" x14ac:dyDescent="0.25">
      <c r="B28" s="100"/>
      <c r="C28" s="100"/>
      <c r="D28" s="100"/>
      <c r="E28" s="100"/>
      <c r="F28" s="50"/>
    </row>
    <row r="29" spans="2:6" ht="13" x14ac:dyDescent="0.25">
      <c r="B29" s="100"/>
      <c r="C29" s="100"/>
      <c r="D29" s="100"/>
      <c r="E29" s="100"/>
      <c r="F29" s="50"/>
    </row>
    <row r="30" spans="2:6" ht="13" x14ac:dyDescent="0.25">
      <c r="B30" s="100"/>
      <c r="C30" s="100"/>
      <c r="D30" s="100"/>
      <c r="E30" s="100"/>
      <c r="F30" s="50"/>
    </row>
    <row r="31" spans="2:6" ht="13" x14ac:dyDescent="0.25">
      <c r="B31" s="100"/>
      <c r="C31" s="100"/>
      <c r="D31" s="100"/>
      <c r="E31" s="100"/>
      <c r="F31" s="50"/>
    </row>
    <row r="32" spans="2:6" ht="13" x14ac:dyDescent="0.25">
      <c r="B32" s="100"/>
      <c r="C32" s="100"/>
      <c r="D32" s="100"/>
      <c r="E32" s="100"/>
      <c r="F32" s="50"/>
    </row>
    <row r="33" spans="2:6" ht="13" x14ac:dyDescent="0.25">
      <c r="B33" s="100"/>
      <c r="C33" s="100"/>
      <c r="D33" s="100"/>
      <c r="E33" s="100"/>
      <c r="F33" s="50"/>
    </row>
    <row r="34" spans="2:6" ht="13" x14ac:dyDescent="0.25">
      <c r="B34" s="49"/>
      <c r="C34" s="49"/>
      <c r="D34" s="49"/>
      <c r="E34" s="49"/>
      <c r="F34" s="50"/>
    </row>
    <row r="35" spans="2:6" ht="13" x14ac:dyDescent="0.25">
      <c r="B35" s="49"/>
      <c r="C35" s="49"/>
      <c r="D35" s="49"/>
      <c r="E35" s="49"/>
      <c r="F35" s="50"/>
    </row>
    <row r="36" spans="2:6" ht="13" x14ac:dyDescent="0.25">
      <c r="B36" s="49"/>
      <c r="C36" s="49"/>
      <c r="D36" s="49"/>
      <c r="E36" s="49"/>
      <c r="F36" s="50"/>
    </row>
    <row r="37" spans="2:6" ht="13" x14ac:dyDescent="0.25">
      <c r="B37" s="49"/>
      <c r="C37" s="49"/>
      <c r="D37" s="49"/>
      <c r="E37" s="49"/>
      <c r="F37" s="50"/>
    </row>
    <row r="38" spans="2:6" ht="13" x14ac:dyDescent="0.25">
      <c r="B38" s="49"/>
      <c r="C38" s="49"/>
      <c r="D38" s="49"/>
      <c r="E38" s="49"/>
      <c r="F38" s="50"/>
    </row>
    <row r="39" spans="2:6" ht="13" x14ac:dyDescent="0.25">
      <c r="B39" s="49"/>
      <c r="C39" s="49"/>
      <c r="D39" s="49"/>
      <c r="E39" s="49"/>
      <c r="F39" s="50"/>
    </row>
    <row r="40" spans="2:6" ht="13" x14ac:dyDescent="0.25">
      <c r="B40" s="49"/>
      <c r="C40" s="49"/>
      <c r="D40" s="49"/>
      <c r="E40" s="49"/>
      <c r="F40" s="50"/>
    </row>
    <row r="41" spans="2:6" ht="13" x14ac:dyDescent="0.25">
      <c r="B41" s="49"/>
      <c r="C41" s="49"/>
      <c r="D41" s="49"/>
      <c r="E41" s="49"/>
      <c r="F41" s="50"/>
    </row>
    <row r="42" spans="2:6" ht="13" x14ac:dyDescent="0.25">
      <c r="B42" s="49"/>
      <c r="C42" s="49"/>
      <c r="D42" s="49"/>
      <c r="E42" s="49"/>
      <c r="F42" s="50"/>
    </row>
  </sheetData>
  <mergeCells count="32">
    <mergeCell ref="B13:E13"/>
    <mergeCell ref="B2:F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  <mergeCell ref="B25:E25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32:E32"/>
    <mergeCell ref="B33:E33"/>
    <mergeCell ref="B26:E26"/>
    <mergeCell ref="B27:E27"/>
    <mergeCell ref="B28:E28"/>
    <mergeCell ref="B29:E29"/>
    <mergeCell ref="B30:E30"/>
    <mergeCell ref="B31:E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Curso</vt:lpstr>
      <vt:lpstr>Alumno</vt:lpstr>
      <vt:lpstr>Docentes</vt:lpstr>
      <vt:lpstr>Estadísticas Curso</vt:lpstr>
      <vt:lpstr>EstadisticasAlumno</vt:lpstr>
      <vt:lpstr>Estadistica Docente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Ivan</dc:creator>
  <cp:lastModifiedBy>jonatan Ivan</cp:lastModifiedBy>
  <cp:lastPrinted>2008-08-06T23:09:36Z</cp:lastPrinted>
  <dcterms:created xsi:type="dcterms:W3CDTF">2008-01-08T14:14:17Z</dcterms:created>
  <dcterms:modified xsi:type="dcterms:W3CDTF">2016-10-26T16:32:02Z</dcterms:modified>
</cp:coreProperties>
</file>