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 tabRatio="875"/>
  </bookViews>
  <sheets>
    <sheet name="Elemente" sheetId="4" r:id="rId1"/>
    <sheet name="Bausteine" sheetId="8" r:id="rId2"/>
    <sheet name="ELEMENTE_VERSIONEN" sheetId="15" r:id="rId3"/>
    <sheet name="BAUSTEINE_VERSIONEN" sheetId="16" r:id="rId4"/>
    <sheet name="BAUSTEINE_VERSIONENE_ZÄHLEN" sheetId="18" state="hidden" r:id="rId5"/>
    <sheet name="REL_ELEM_BAUS" sheetId="17" r:id="rId6"/>
    <sheet name="Verteilung Elemente auf Bes." sheetId="10" r:id="rId7"/>
    <sheet name="Verteilung BS auf Bezitzer" sheetId="6" r:id="rId8"/>
    <sheet name="Verteilung BS auf Versionen" sheetId="7" r:id="rId9"/>
    <sheet name="Verteilung BS auf NK" sheetId="13" r:id="rId10"/>
    <sheet name="Verteilung EL. auf BS. " sheetId="14" r:id="rId11"/>
  </sheets>
  <definedNames>
    <definedName name="_xlnm._FilterDatabase" localSheetId="1" hidden="1">Bausteine!$A$1:$J$1</definedName>
    <definedName name="_xlnm._FilterDatabase" localSheetId="3" hidden="1">BAUSTEINE_VERSIONEN!$A$1:$AG$1</definedName>
    <definedName name="_xlnm._FilterDatabase" localSheetId="0" hidden="1">Elemente!$A$1:$J$1</definedName>
    <definedName name="_xlnm._FilterDatabase" localSheetId="2" hidden="1">ELEMENTE_VERSIONEN!$A$1:$AE$1</definedName>
    <definedName name="_xlnm._FilterDatabase" localSheetId="5" hidden="1">REL_ELEM_BAUS!$A$1:$B$1</definedName>
  </definedNames>
  <calcPr calcId="125725"/>
</workbook>
</file>

<file path=xl/calcChain.xml><?xml version="1.0" encoding="utf-8"?>
<calcChain xmlns="http://schemas.openxmlformats.org/spreadsheetml/2006/main">
  <c r="B109" i="7"/>
  <c r="B108"/>
  <c r="B107"/>
  <c r="B106"/>
  <c r="B105"/>
  <c r="B104"/>
  <c r="B103"/>
  <c r="B102"/>
  <c r="B79"/>
  <c r="B72"/>
  <c r="B40"/>
  <c r="B13" i="13"/>
  <c r="B13" i="10"/>
  <c r="B13" i="6"/>
  <c r="B14" i="10"/>
  <c r="B73" i="7"/>
  <c r="B78"/>
  <c r="B77"/>
  <c r="B76"/>
  <c r="B75"/>
  <c r="B74"/>
  <c r="B47"/>
  <c r="B46"/>
  <c r="B45"/>
  <c r="B44"/>
  <c r="B43"/>
  <c r="B42"/>
  <c r="B41"/>
  <c r="B15"/>
  <c r="B14"/>
  <c r="B13"/>
  <c r="B12"/>
  <c r="B11"/>
  <c r="B10"/>
  <c r="B9"/>
  <c r="B8"/>
  <c r="B14" i="13"/>
  <c r="B12"/>
  <c r="B12" i="10"/>
  <c r="A8" i="14"/>
  <c r="A19"/>
  <c r="B14" i="6"/>
  <c r="B12"/>
  <c r="A18" i="14"/>
  <c r="A17"/>
  <c r="A16"/>
  <c r="A15"/>
  <c r="A14"/>
  <c r="A13"/>
  <c r="A12"/>
  <c r="A11"/>
  <c r="A10"/>
  <c r="A9"/>
  <c r="B110" i="7" l="1"/>
  <c r="B15" i="10"/>
  <c r="B16" i="7" a="1"/>
  <c r="B16" s="1"/>
  <c r="B48"/>
  <c r="B15" i="6"/>
  <c r="B15" i="13"/>
  <c r="A7" i="14"/>
  <c r="B80" i="7"/>
</calcChain>
</file>

<file path=xl/sharedStrings.xml><?xml version="1.0" encoding="utf-8"?>
<sst xmlns="http://schemas.openxmlformats.org/spreadsheetml/2006/main" count="154" uniqueCount="74">
  <si>
    <t>ELEMENT_NR</t>
  </si>
  <si>
    <t>BEZEICHNUNG</t>
  </si>
  <si>
    <t>BESITZER</t>
  </si>
  <si>
    <t>VERSION_NUMMER</t>
  </si>
  <si>
    <t>ERSTELLT_AM</t>
  </si>
  <si>
    <t>GEAENDERT_AM</t>
  </si>
  <si>
    <t>BAUSTEIN_NR</t>
  </si>
  <si>
    <t>STAND_NUMMER</t>
  </si>
  <si>
    <t>VW</t>
  </si>
  <si>
    <t>AU</t>
  </si>
  <si>
    <t>X_INAKTIV</t>
  </si>
  <si>
    <t>ERSTELLER_REF_ID</t>
  </si>
  <si>
    <t>GEAENDERT_VON_REF_ID</t>
  </si>
  <si>
    <t>INAKTIV_VON</t>
  </si>
  <si>
    <t>ORDNER_REF_ID</t>
  </si>
  <si>
    <t>Verteilung Elemente auf Besitzer</t>
  </si>
  <si>
    <t>Verteilung Bausteine auf Versionen Alle Besitzer</t>
  </si>
  <si>
    <t>Verteilung Bausteine auf Versionen Besitzer AU</t>
  </si>
  <si>
    <t>Verteilung Bausteine auf Versionen Besitzer VW</t>
  </si>
  <si>
    <t>MARKE_REF_ID</t>
  </si>
  <si>
    <t>STAND_DATE</t>
  </si>
  <si>
    <t>Verteilung Bausteine auf Nutzerkennung</t>
  </si>
  <si>
    <t>Bausteine</t>
  </si>
  <si>
    <t>Elemente</t>
  </si>
  <si>
    <t>Anzahl</t>
  </si>
  <si>
    <t>Gesamtanzahl</t>
  </si>
  <si>
    <t>ALLE</t>
  </si>
  <si>
    <t>Verteilung Bausteine auf Besitzer</t>
  </si>
  <si>
    <t>BESCHREIBUNG</t>
  </si>
  <si>
    <t>BEMERKUNGEN</t>
  </si>
  <si>
    <t>GUELTIG_VON</t>
  </si>
  <si>
    <t>GUELTIG_BIS</t>
  </si>
  <si>
    <t>E_PREISSTAND_DATUM</t>
  </si>
  <si>
    <t>E_PREISSTAND_BEMERKUNG</t>
  </si>
  <si>
    <t>M_PREISSTAND_DATUM</t>
  </si>
  <si>
    <t>M_PREISSTAND_BEMERKUNG</t>
  </si>
  <si>
    <t>KATALOG_NUMMER</t>
  </si>
  <si>
    <t>HERSTELLER</t>
  </si>
  <si>
    <t>FREIGABE_DURCH_REF_ID</t>
  </si>
  <si>
    <t>ENUM_STATUS_REF_ID</t>
  </si>
  <si>
    <t>GESPERRT</t>
  </si>
  <si>
    <t>ERSTELLT_AM_1</t>
  </si>
  <si>
    <t>GEAENDERT_AM_1</t>
  </si>
  <si>
    <t>ABBILDUNG</t>
  </si>
  <si>
    <t>ERSTELLER_REF_ID_1</t>
  </si>
  <si>
    <t>GEAENDERT_VON_REF_ID_1</t>
  </si>
  <si>
    <t>ENUM_BAUSTEIN_TYP_REF_ID</t>
  </si>
  <si>
    <t>BEISTELLUNG_AG</t>
  </si>
  <si>
    <t>VERSION_ERSTELLT_AM</t>
  </si>
  <si>
    <t>VERSION_GEAENDERT_AM</t>
  </si>
  <si>
    <t>&gt;7</t>
  </si>
  <si>
    <t>ELEMENT_ANZAHL</t>
  </si>
  <si>
    <t>0 - 5</t>
  </si>
  <si>
    <t>5 -10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</si>
  <si>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</si>
  <si>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</si>
  <si>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</si>
  <si>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</si>
  <si>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</si>
  <si>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</si>
  <si>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</si>
  <si>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</si>
  <si>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50 - 100</t>
  </si>
  <si>
    <t>&gt;100</t>
  </si>
  <si>
    <t>Verteilung Elemente auf Bausteine</t>
  </si>
  <si>
    <t>MECHANIK_KONSTRUKTION</t>
  </si>
  <si>
    <t>MECHANIK_AUSFUEHRUNG</t>
  </si>
  <si>
    <t>ELEKTRIK</t>
  </si>
  <si>
    <t>BAUSTEIN_ID</t>
  </si>
  <si>
    <t>VERSIONENE_ZÄHLEN</t>
  </si>
  <si>
    <t>ANZAHL DER VERSIONEN</t>
  </si>
  <si>
    <t>K</t>
  </si>
  <si>
    <t>Bemerkung: Das gleiche Diagramm kann auch speziefisch für die Verwendung von nur AU, VW oder K Elemente Bzw. Bausteine erstellt werden</t>
  </si>
  <si>
    <t>Verteilung Bausteine auf Versionen Besitzer K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</si>
</sst>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Dialog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A5A5A5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theme="5" tint="0.59999389629810485"/>
      </patternFill>
    </fill>
    <fill>
      <patternFill patternType="solid">
        <fgColor theme="4" tint="0.39997558519241921"/>
        <bgColor theme="5"/>
      </patternFill>
    </fill>
    <fill>
      <patternFill patternType="solid">
        <fgColor rgb="FFAF423F"/>
        <bgColor theme="5" tint="0.79998168889431442"/>
      </patternFill>
    </fill>
    <fill>
      <patternFill patternType="solid">
        <fgColor rgb="FFAF423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theme="5"/>
      </patternFill>
    </fill>
    <fill>
      <patternFill patternType="solid">
        <fgColor theme="0" tint="-0.34998626667073579"/>
        <bgColor theme="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 tint="-0.14999847407452621"/>
        <bgColor theme="5" tint="0.59999389629810485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theme="5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5"/>
      </patternFill>
    </fill>
  </fills>
  <borders count="4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/>
      <top/>
      <bottom style="thin">
        <color theme="7" tint="-0.249977111117893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9" tint="-0.249977111117893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 tint="-0.24997711111789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 tint="-0.249977111117893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/>
      </left>
      <right style="thin">
        <color theme="5" tint="-0.249977111117893"/>
      </right>
      <top style="thin">
        <color theme="5" tint="-0.249977111117893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 tint="-0.249977111117893"/>
      </top>
      <bottom style="thin">
        <color theme="5"/>
      </bottom>
      <diagonal/>
    </border>
    <border>
      <left/>
      <right/>
      <top style="double">
        <color rgb="FF3F3F3F"/>
      </top>
      <bottom style="thin">
        <color theme="5" tint="-0.249977111117893"/>
      </bottom>
      <diagonal/>
    </border>
    <border>
      <left style="thin">
        <color theme="5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5"/>
      </left>
      <right/>
      <top style="thin">
        <color theme="3" tint="0.39997558519241921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5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5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5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6" fillId="0" borderId="2" applyNumberFormat="0" applyFill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4" xfId="0" applyFon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5" fillId="3" borderId="1" xfId="2"/>
    <xf numFmtId="0" fontId="8" fillId="0" borderId="6" xfId="0" applyFont="1" applyBorder="1"/>
    <xf numFmtId="0" fontId="8" fillId="0" borderId="8" xfId="0" applyFont="1" applyBorder="1"/>
    <xf numFmtId="1" fontId="8" fillId="0" borderId="3" xfId="0" applyNumberFormat="1" applyFont="1" applyBorder="1"/>
    <xf numFmtId="49" fontId="8" fillId="0" borderId="7" xfId="0" applyNumberFormat="1" applyFont="1" applyBorder="1"/>
    <xf numFmtId="49" fontId="8" fillId="0" borderId="9" xfId="0" applyNumberFormat="1" applyFont="1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/>
    <xf numFmtId="1" fontId="0" fillId="0" borderId="0" xfId="0" applyNumberFormat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1" fillId="10" borderId="5" xfId="1" applyFont="1" applyFill="1" applyBorder="1"/>
    <xf numFmtId="0" fontId="8" fillId="0" borderId="14" xfId="0" applyFont="1" applyBorder="1"/>
    <xf numFmtId="1" fontId="8" fillId="0" borderId="15" xfId="0" applyNumberFormat="1" applyFont="1" applyBorder="1"/>
    <xf numFmtId="0" fontId="11" fillId="10" borderId="14" xfId="1" applyFont="1" applyFill="1" applyBorder="1"/>
    <xf numFmtId="49" fontId="8" fillId="0" borderId="16" xfId="0" applyNumberFormat="1" applyFont="1" applyBorder="1"/>
    <xf numFmtId="0" fontId="8" fillId="0" borderId="17" xfId="0" applyFont="1" applyBorder="1"/>
    <xf numFmtId="49" fontId="8" fillId="0" borderId="18" xfId="0" applyNumberFormat="1" applyFont="1" applyBorder="1"/>
    <xf numFmtId="0" fontId="8" fillId="0" borderId="3" xfId="0" applyFont="1" applyBorder="1" applyAlignment="1">
      <alignment horizontal="right"/>
    </xf>
    <xf numFmtId="0" fontId="9" fillId="11" borderId="19" xfId="0" applyFont="1" applyFill="1" applyBorder="1"/>
    <xf numFmtId="0" fontId="9" fillId="13" borderId="19" xfId="0" applyFont="1" applyFill="1" applyBorder="1"/>
    <xf numFmtId="0" fontId="5" fillId="14" borderId="1" xfId="2" applyFill="1"/>
    <xf numFmtId="0" fontId="5" fillId="16" borderId="1" xfId="2" applyFill="1"/>
    <xf numFmtId="1" fontId="8" fillId="0" borderId="21" xfId="0" applyNumberFormat="1" applyFont="1" applyBorder="1"/>
    <xf numFmtId="0" fontId="8" fillId="0" borderId="22" xfId="0" applyFont="1" applyBorder="1"/>
    <xf numFmtId="0" fontId="3" fillId="17" borderId="20" xfId="0" applyFont="1" applyFill="1" applyBorder="1"/>
    <xf numFmtId="0" fontId="0" fillId="0" borderId="23" xfId="0" applyBorder="1"/>
    <xf numFmtId="0" fontId="3" fillId="17" borderId="10" xfId="0" applyFont="1" applyFill="1" applyBorder="1"/>
    <xf numFmtId="0" fontId="3" fillId="12" borderId="24" xfId="0" applyFont="1" applyFill="1" applyBorder="1"/>
    <xf numFmtId="0" fontId="3" fillId="12" borderId="25" xfId="0" applyFont="1" applyFill="1" applyBorder="1"/>
    <xf numFmtId="0" fontId="0" fillId="0" borderId="26" xfId="0" applyBorder="1"/>
    <xf numFmtId="1" fontId="8" fillId="0" borderId="27" xfId="0" applyNumberFormat="1" applyFont="1" applyBorder="1"/>
    <xf numFmtId="0" fontId="8" fillId="0" borderId="25" xfId="0" applyFont="1" applyBorder="1"/>
    <xf numFmtId="1" fontId="8" fillId="0" borderId="28" xfId="0" applyNumberFormat="1" applyFont="1" applyBorder="1"/>
    <xf numFmtId="0" fontId="8" fillId="0" borderId="29" xfId="0" applyFont="1" applyBorder="1"/>
    <xf numFmtId="1" fontId="8" fillId="0" borderId="30" xfId="0" applyNumberFormat="1" applyFont="1" applyBorder="1"/>
    <xf numFmtId="1" fontId="8" fillId="0" borderId="31" xfId="0" applyNumberFormat="1" applyFont="1" applyBorder="1"/>
    <xf numFmtId="49" fontId="8" fillId="0" borderId="24" xfId="0" applyNumberFormat="1" applyFont="1" applyBorder="1" applyAlignment="1">
      <alignment horizontal="right"/>
    </xf>
    <xf numFmtId="0" fontId="11" fillId="15" borderId="25" xfId="1" applyFont="1" applyFill="1" applyBorder="1"/>
    <xf numFmtId="0" fontId="11" fillId="15" borderId="28" xfId="1" applyFont="1" applyFill="1" applyBorder="1"/>
    <xf numFmtId="0" fontId="0" fillId="0" borderId="32" xfId="0" applyBorder="1"/>
    <xf numFmtId="0" fontId="0" fillId="0" borderId="33" xfId="0" applyBorder="1"/>
    <xf numFmtId="0" fontId="11" fillId="19" borderId="34" xfId="1" applyFont="1" applyFill="1" applyBorder="1"/>
    <xf numFmtId="0" fontId="0" fillId="0" borderId="35" xfId="0" applyBorder="1"/>
    <xf numFmtId="0" fontId="11" fillId="19" borderId="36" xfId="1" applyFont="1" applyFill="1" applyBorder="1"/>
    <xf numFmtId="0" fontId="0" fillId="0" borderId="35" xfId="0" applyFill="1" applyBorder="1"/>
    <xf numFmtId="0" fontId="3" fillId="18" borderId="37" xfId="0" applyFont="1" applyFill="1" applyBorder="1"/>
    <xf numFmtId="0" fontId="8" fillId="0" borderId="28" xfId="0" applyFont="1" applyBorder="1"/>
    <xf numFmtId="0" fontId="3" fillId="18" borderId="38" xfId="0" applyFont="1" applyFill="1" applyBorder="1"/>
    <xf numFmtId="0" fontId="8" fillId="0" borderId="36" xfId="0" applyFont="1" applyBorder="1"/>
    <xf numFmtId="0" fontId="8" fillId="0" borderId="34" xfId="0" applyFont="1" applyBorder="1" applyAlignment="1">
      <alignment horizontal="right"/>
    </xf>
    <xf numFmtId="0" fontId="8" fillId="0" borderId="39" xfId="0" applyFont="1" applyBorder="1"/>
    <xf numFmtId="0" fontId="8" fillId="0" borderId="38" xfId="0" applyFont="1" applyBorder="1"/>
    <xf numFmtId="0" fontId="3" fillId="20" borderId="19" xfId="0" applyFont="1" applyFill="1" applyBorder="1"/>
    <xf numFmtId="0" fontId="3" fillId="21" borderId="19" xfId="0" applyFont="1" applyFill="1" applyBorder="1"/>
    <xf numFmtId="0" fontId="10" fillId="4" borderId="40" xfId="0" applyFont="1" applyFill="1" applyBorder="1"/>
    <xf numFmtId="0" fontId="9" fillId="4" borderId="40" xfId="0" applyFont="1" applyFill="1" applyBorder="1"/>
    <xf numFmtId="1" fontId="10" fillId="4" borderId="40" xfId="0" applyNumberFormat="1" applyFont="1" applyFill="1" applyBorder="1"/>
    <xf numFmtId="0" fontId="0" fillId="0" borderId="40" xfId="0" applyBorder="1"/>
    <xf numFmtId="0" fontId="9" fillId="9" borderId="40" xfId="0" applyFont="1" applyFill="1" applyBorder="1"/>
    <xf numFmtId="1" fontId="9" fillId="9" borderId="40" xfId="0" applyNumberFormat="1" applyFont="1" applyFill="1" applyBorder="1"/>
    <xf numFmtId="0" fontId="9" fillId="8" borderId="40" xfId="0" applyFont="1" applyFill="1" applyBorder="1"/>
    <xf numFmtId="0" fontId="9" fillId="6" borderId="40" xfId="0" applyFont="1" applyFill="1" applyBorder="1"/>
    <xf numFmtId="0" fontId="7" fillId="7" borderId="40" xfId="0" applyFont="1" applyFill="1" applyBorder="1"/>
    <xf numFmtId="1" fontId="7" fillId="7" borderId="40" xfId="0" applyNumberFormat="1" applyFont="1" applyFill="1" applyBorder="1"/>
    <xf numFmtId="0" fontId="3" fillId="22" borderId="17" xfId="0" applyFont="1" applyFill="1" applyBorder="1"/>
    <xf numFmtId="0" fontId="3" fillId="22" borderId="7" xfId="0" applyFont="1" applyFill="1" applyBorder="1"/>
    <xf numFmtId="0" fontId="0" fillId="23" borderId="19" xfId="0" applyFill="1" applyBorder="1"/>
    <xf numFmtId="0" fontId="0" fillId="23" borderId="19" xfId="0" applyFill="1" applyBorder="1" applyAlignment="1">
      <alignment horizontal="lef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9" fillId="24" borderId="19" xfId="0" applyFont="1" applyFill="1" applyBorder="1"/>
    <xf numFmtId="0" fontId="5" fillId="25" borderId="1" xfId="2" applyFill="1"/>
    <xf numFmtId="0" fontId="3" fillId="26" borderId="41" xfId="0" applyFont="1" applyFill="1" applyBorder="1"/>
    <xf numFmtId="1" fontId="8" fillId="0" borderId="41" xfId="0" applyNumberFormat="1" applyFont="1" applyBorder="1"/>
    <xf numFmtId="0" fontId="8" fillId="0" borderId="41" xfId="0" applyFont="1" applyBorder="1"/>
    <xf numFmtId="49" fontId="8" fillId="0" borderId="41" xfId="0" applyNumberFormat="1" applyFont="1" applyBorder="1" applyAlignment="1">
      <alignment horizontal="right"/>
    </xf>
    <xf numFmtId="0" fontId="11" fillId="25" borderId="41" xfId="1" applyFont="1" applyFill="1" applyBorder="1"/>
    <xf numFmtId="0" fontId="6" fillId="5" borderId="2" xfId="3" applyFill="1" applyAlignment="1">
      <alignment horizontal="center"/>
    </xf>
  </cellXfs>
  <cellStyles count="4">
    <cellStyle name="Accent2" xfId="1" builtinId="33"/>
    <cellStyle name="Check Cell" xfId="2" builtinId="23"/>
    <cellStyle name="Heading 1" xfId="3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de-DE"/>
              <a:t>Verteilung Elemente auf Besitzer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ctr"/>
            <c:showPercent val="1"/>
            <c:showLeaderLines val="1"/>
          </c:dLbls>
          <c:cat>
            <c:strRef>
              <c:f>'Verteilung Elemente auf Bes.'!$A$12:$A$14</c:f>
              <c:strCache>
                <c:ptCount val="3"/>
                <c:pt idx="0">
                  <c:v>VW</c:v>
                </c:pt>
                <c:pt idx="1">
                  <c:v>AU</c:v>
                </c:pt>
                <c:pt idx="2">
                  <c:v>K</c:v>
                </c:pt>
              </c:strCache>
            </c:strRef>
          </c:cat>
          <c:val>
            <c:numRef>
              <c:f>'Verteilung Elemente auf Bes.'!$B$12:$B$14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CatName val="1"/>
          <c:showPercent val="1"/>
        </c:dLbls>
      </c:pie3DChart>
    </c:plotArea>
    <c:legend>
      <c:legendPos val="r"/>
      <c:txPr>
        <a:bodyPr/>
        <a:lstStyle/>
        <a:p>
          <a:pPr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de-DE"/>
              <a:t>Verteilung Bausteine auf Besitzer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ctr"/>
            <c:showPercent val="1"/>
            <c:showLeaderLines val="1"/>
          </c:dLbls>
          <c:cat>
            <c:strRef>
              <c:f>'Verteilung BS auf Bezitzer'!$A$12:$A$14</c:f>
              <c:strCache>
                <c:ptCount val="3"/>
                <c:pt idx="0">
                  <c:v>VW</c:v>
                </c:pt>
                <c:pt idx="1">
                  <c:v>AU</c:v>
                </c:pt>
                <c:pt idx="2">
                  <c:v>K</c:v>
                </c:pt>
              </c:strCache>
            </c:strRef>
          </c:cat>
          <c:val>
            <c:numRef>
              <c:f>'Verteilung BS auf Bezitzer'!$B$12:$B$14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CatName val="1"/>
          <c:showPercent val="1"/>
        </c:dLbls>
      </c:pie3DChart>
    </c:plotArea>
    <c:legend>
      <c:legendPos val="r"/>
      <c:txPr>
        <a:bodyPr/>
        <a:lstStyle/>
        <a:p>
          <a:pPr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en-US"/>
              <a:t>Verteilung Bausteine auf Versionen Alle Besitzer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'Verteilung BS auf Versionen'!$A$7</c:f>
              <c:strCache>
                <c:ptCount val="1"/>
                <c:pt idx="0">
                  <c:v>ANZAHL DER VERSIONEN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ctr"/>
            <c:showVal val="1"/>
          </c:dLbls>
          <c:cat>
            <c:strRef>
              <c:f>'Verteilung BS auf Versionen'!$A$8:$A$15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&gt;7</c:v>
                </c:pt>
              </c:strCache>
            </c:strRef>
          </c:cat>
          <c:val>
            <c:numRef>
              <c:f>'Verteilung BS auf Versionen'!$B$8:$B$15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'Verteilung BS auf Versionen'!$B$7</c:f>
              <c:strCache>
                <c:ptCount val="1"/>
                <c:pt idx="0">
                  <c:v>Anzahl</c:v>
                </c:pt>
              </c:strCache>
            </c:strRef>
          </c:tx>
          <c:dLbls>
            <c:dLblPos val="ctr"/>
            <c:showVal val="1"/>
            <c:showCatName val="1"/>
          </c:dLbls>
          <c:cat>
            <c:numRef>
              <c:f>'Verteilung BS auf Versionen'!$B$8:$B$15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'Verteilung BS auf Versionen'!$B$8:$B$15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Val val="1"/>
          <c:showCatName val="1"/>
        </c:dLbls>
      </c:pie3DChart>
    </c:plotArea>
    <c:legend>
      <c:legendPos val="r"/>
      <c:layout/>
      <c:txPr>
        <a:bodyPr/>
        <a:lstStyle/>
        <a:p>
          <a:pPr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en-US"/>
              <a:t>Verteilung Bausteine auf Versionen Besitzer AU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'Verteilung BS auf Versionen'!$A$39</c:f>
              <c:strCache>
                <c:ptCount val="1"/>
                <c:pt idx="0">
                  <c:v>ANZAHL DER VERSIONEN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bestFit"/>
            <c:showVal val="1"/>
            <c:showLeaderLines val="1"/>
          </c:dLbls>
          <c:cat>
            <c:strRef>
              <c:f>'Verteilung BS auf Versionen'!$A$40:$A$47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&gt;7</c:v>
                </c:pt>
              </c:strCache>
            </c:strRef>
          </c:cat>
          <c:val>
            <c:numRef>
              <c:f>'Verteilung BS auf Versionen'!$B$40:$B$47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'Verteilung BS auf Versionen'!$B$39</c:f>
              <c:strCache>
                <c:ptCount val="1"/>
                <c:pt idx="0">
                  <c:v>Anzahl</c:v>
                </c:pt>
              </c:strCache>
            </c:strRef>
          </c:tx>
          <c:cat>
            <c:numRef>
              <c:f>'Verteilung BS auf Versionen'!$B$40:$B$47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'Verteilung BS auf Versionen'!$B$40:$B$47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en-US"/>
              <a:t>Verteilung Bausteine auf Versionen Besitzer VW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'Verteilung BS auf Versionen'!$A$71</c:f>
              <c:strCache>
                <c:ptCount val="1"/>
                <c:pt idx="0">
                  <c:v>ANZAHL DER VERSIONEN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bestFit"/>
            <c:showVal val="1"/>
            <c:showLeaderLines val="1"/>
          </c:dLbls>
          <c:cat>
            <c:strRef>
              <c:f>'Verteilung BS auf Versionen'!$A$72:$A$79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&gt;7</c:v>
                </c:pt>
              </c:strCache>
            </c:strRef>
          </c:cat>
          <c:val>
            <c:numRef>
              <c:f>'Verteilung BS auf Versionen'!$B$72:$B$79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'Verteilung BS auf Versionen'!$B$71</c:f>
              <c:strCache>
                <c:ptCount val="1"/>
                <c:pt idx="0">
                  <c:v>Anzahl</c:v>
                </c:pt>
              </c:strCache>
            </c:strRef>
          </c:tx>
          <c:cat>
            <c:numRef>
              <c:f>'Verteilung BS auf Versionen'!$B$72:$B$79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'Verteilung BS auf Versionen'!$B$72:$B$79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en-US"/>
              <a:t>Verteilung Bausteine auf Versionen Besitzer K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'Verteilung BS auf Versionen'!$A$101</c:f>
              <c:strCache>
                <c:ptCount val="1"/>
                <c:pt idx="0">
                  <c:v>ANZAHL DER VERSIONEN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bestFit"/>
            <c:showVal val="1"/>
            <c:showLeaderLines val="1"/>
          </c:dLbls>
          <c:cat>
            <c:strRef>
              <c:f>'Verteilung BS auf Versionen'!$A$102:$A$109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&gt;7</c:v>
                </c:pt>
              </c:strCache>
            </c:strRef>
          </c:cat>
          <c:val>
            <c:numRef>
              <c:f>'Verteilung BS auf Versionen'!$B$102:$B$109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'Verteilung BS auf Versionen'!$B$71</c:f>
              <c:strCache>
                <c:ptCount val="1"/>
                <c:pt idx="0">
                  <c:v>Anzahl</c:v>
                </c:pt>
              </c:strCache>
            </c:strRef>
          </c:tx>
          <c:cat>
            <c:strRef>
              <c:f>'Verteilung BS auf Versionen'!$A$102:$A$109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&gt;7</c:v>
                </c:pt>
              </c:strCache>
            </c:strRef>
          </c:cat>
          <c:val>
            <c:numRef>
              <c:f>'Verteilung BS auf Versionen'!$B$72:$B$79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 lang="de-DE"/>
          </a:pPr>
          <a:endParaRPr lang="en-US"/>
        </a:p>
      </c:txPr>
    </c:legend>
    <c:plotVisOnly val="1"/>
  </c:chart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DE"/>
            </a:pPr>
            <a:r>
              <a:rPr lang="en-US"/>
              <a:t>Verteilung Bausteine auf Nutzerkennung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'Verteilung BS auf NK'!$A$11</c:f>
              <c:strCache>
                <c:ptCount val="1"/>
                <c:pt idx="0">
                  <c:v>MARKE_REF_ID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 b="1"/>
                </a:pPr>
                <a:endParaRPr lang="en-US"/>
              </a:p>
            </c:txPr>
            <c:dLblPos val="ctr"/>
            <c:showPercent val="1"/>
            <c:showLeaderLines val="1"/>
          </c:dLbls>
          <c:cat>
            <c:strRef>
              <c:f>'Verteilung BS auf NK'!$A$12:$A$14</c:f>
              <c:strCache>
                <c:ptCount val="3"/>
                <c:pt idx="0">
                  <c:v>VW</c:v>
                </c:pt>
                <c:pt idx="1">
                  <c:v>AU</c:v>
                </c:pt>
                <c:pt idx="2">
                  <c:v>K</c:v>
                </c:pt>
              </c:strCache>
            </c:strRef>
          </c:cat>
          <c:val>
            <c:numRef>
              <c:f>'Verteilung BS auf NK'!$B$12:$B$14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r"/>
      <c:txPr>
        <a:bodyPr/>
        <a:lstStyle/>
        <a:p>
          <a:pPr>
            <a:defRPr lang="de-DE"/>
          </a:pPr>
          <a:endParaRPr lang="en-US"/>
        </a:p>
      </c:txPr>
    </c:legend>
    <c:plotVisOnly val="1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>
        <c:manualLayout>
          <c:layoutTarget val="inner"/>
          <c:xMode val="edge"/>
          <c:yMode val="edge"/>
          <c:x val="0.10464832452340542"/>
          <c:y val="8.8902552193927606E-2"/>
          <c:w val="0.78520007000973313"/>
          <c:h val="0.8023929205600373"/>
        </c:manualLayout>
      </c:layout>
      <c:pie3DChart>
        <c:varyColors val="1"/>
        <c:ser>
          <c:idx val="0"/>
          <c:order val="0"/>
          <c:tx>
            <c:strRef>
              <c:f>'Verteilung EL. auf BS. '!$A$6</c:f>
              <c:strCache>
                <c:ptCount val="1"/>
                <c:pt idx="0">
                  <c:v>Bausteine</c:v>
                </c:pt>
              </c:strCache>
            </c:strRef>
          </c:tx>
          <c:dLbls>
            <c:txPr>
              <a:bodyPr/>
              <a:lstStyle/>
              <a:p>
                <a:pPr>
                  <a:defRPr lang="de-DE"/>
                </a:pPr>
                <a:endParaRPr lang="en-US"/>
              </a:p>
            </c:txPr>
            <c:dLblPos val="ctr"/>
            <c:showVal val="1"/>
          </c:dLbls>
          <c:cat>
            <c:strRef>
              <c:f>'Verteilung EL. auf BS. '!$B$7:$B$19</c:f>
              <c:strCache>
                <c:ptCount val="13"/>
                <c:pt idx="0">
                  <c:v>0</c:v>
                </c:pt>
                <c:pt idx="1">
                  <c:v>0 - 5</c:v>
                </c:pt>
                <c:pt idx="2">
                  <c:v>5 -10</c:v>
                </c:pt>
                <c:pt idx="3">
                  <c:v>10 - 15</c:v>
                </c:pt>
                <c:pt idx="4">
                  <c:v>15 - 20</c:v>
                </c:pt>
                <c:pt idx="5">
                  <c:v>20 - 25</c:v>
                </c:pt>
                <c:pt idx="6">
                  <c:v>25 - 30</c:v>
                </c:pt>
                <c:pt idx="7">
                  <c:v>30 - 35</c:v>
                </c:pt>
                <c:pt idx="8">
                  <c:v>35 - 40</c:v>
                </c:pt>
                <c:pt idx="9">
                  <c:v>40 - 45</c:v>
                </c:pt>
                <c:pt idx="10">
                  <c:v>45 - 50</c:v>
                </c:pt>
                <c:pt idx="11">
                  <c:v>50 - 100</c:v>
                </c:pt>
                <c:pt idx="12">
                  <c:v>&gt;100</c:v>
                </c:pt>
              </c:strCache>
            </c:strRef>
          </c:cat>
          <c:val>
            <c:numRef>
              <c:f>'Verteilung EL. auf BS. '!$A$7:$A$19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'Verteilung EL. auf BS. '!$B$6</c:f>
              <c:strCache>
                <c:ptCount val="1"/>
                <c:pt idx="0">
                  <c:v>Elemente</c:v>
                </c:pt>
              </c:strCache>
            </c:strRef>
          </c:tx>
          <c:dLbls>
            <c:dLblPos val="ctr"/>
            <c:showVal val="1"/>
            <c:showCatName val="1"/>
          </c:dLbls>
          <c:val>
            <c:numRef>
              <c:f>'Verteilung EL. auf BS. '!$B$7:$B$19</c:f>
              <c:numCache>
                <c:formatCode>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Val val="1"/>
          <c:showCatName val="1"/>
        </c:dLbls>
      </c:pie3DChart>
      <c:spPr>
        <a:noFill/>
        <a:ln w="25400">
          <a:noFill/>
        </a:ln>
      </c:spPr>
    </c:plotArea>
    <c:legend>
      <c:legendPos val="r"/>
      <c:txPr>
        <a:bodyPr/>
        <a:lstStyle/>
        <a:p>
          <a:pPr rtl="0">
            <a:defRPr lang="de-DE"/>
          </a:pPr>
          <a:endParaRPr lang="en-US"/>
        </a:p>
      </c:txPr>
    </c:legend>
    <c:plotVisOnly val="1"/>
    <c:dispBlanksAs val="zero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5</xdr:row>
      <xdr:rowOff>57149</xdr:rowOff>
    </xdr:from>
    <xdr:to>
      <xdr:col>14</xdr:col>
      <xdr:colOff>85725</xdr:colOff>
      <xdr:row>28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47624</xdr:rowOff>
    </xdr:from>
    <xdr:to>
      <xdr:col>14</xdr:col>
      <xdr:colOff>47624</xdr:colOff>
      <xdr:row>28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3</xdr:row>
      <xdr:rowOff>9526</xdr:rowOff>
    </xdr:from>
    <xdr:to>
      <xdr:col>14</xdr:col>
      <xdr:colOff>600074</xdr:colOff>
      <xdr:row>29</xdr:row>
      <xdr:rowOff>85726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35</xdr:row>
      <xdr:rowOff>142876</xdr:rowOff>
    </xdr:from>
    <xdr:to>
      <xdr:col>15</xdr:col>
      <xdr:colOff>9525</xdr:colOff>
      <xdr:row>60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66</xdr:row>
      <xdr:rowOff>19050</xdr:rowOff>
    </xdr:from>
    <xdr:to>
      <xdr:col>15</xdr:col>
      <xdr:colOff>19049</xdr:colOff>
      <xdr:row>90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571500</xdr:colOff>
      <xdr:row>96</xdr:row>
      <xdr:rowOff>19050</xdr:rowOff>
    </xdr:from>
    <xdr:to>
      <xdr:col>15</xdr:col>
      <xdr:colOff>19049</xdr:colOff>
      <xdr:row>120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5</xdr:row>
      <xdr:rowOff>28575</xdr:rowOff>
    </xdr:from>
    <xdr:to>
      <xdr:col>14</xdr:col>
      <xdr:colOff>38100</xdr:colOff>
      <xdr:row>29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4</xdr:row>
      <xdr:rowOff>142873</xdr:rowOff>
    </xdr:from>
    <xdr:to>
      <xdr:col>13</xdr:col>
      <xdr:colOff>600075</xdr:colOff>
      <xdr:row>34</xdr:row>
      <xdr:rowOff>9525</xdr:rowOff>
    </xdr:to>
    <xdr:graphicFrame macro="">
      <xdr:nvGraphicFramePr>
        <xdr:cNvPr id="12083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2.75"/>
  <cols>
    <col min="1" max="1" width="18.42578125" style="13" customWidth="1"/>
    <col min="2" max="2" width="27.7109375" style="13" customWidth="1"/>
    <col min="3" max="3" width="16.28515625" style="78" customWidth="1"/>
    <col min="4" max="4" width="20.85546875" style="78" customWidth="1"/>
    <col min="5" max="5" width="17.7109375" style="78" customWidth="1"/>
    <col min="6" max="6" width="23.5703125" style="78" customWidth="1"/>
    <col min="7" max="7" width="18.28515625" style="78" customWidth="1"/>
    <col min="8" max="8" width="16.5703125" style="78" customWidth="1"/>
    <col min="9" max="9" width="18.5703125" style="13" bestFit="1" customWidth="1"/>
    <col min="10" max="10" width="12.140625" style="13" bestFit="1" customWidth="1"/>
    <col min="11" max="16384" width="9.140625" style="13"/>
  </cols>
  <sheetData>
    <row r="1" spans="1:10" s="67" customFormat="1">
      <c r="A1" s="70" t="s">
        <v>0</v>
      </c>
      <c r="B1" s="70" t="s">
        <v>1</v>
      </c>
      <c r="C1" s="70" t="s">
        <v>10</v>
      </c>
      <c r="D1" s="70" t="s">
        <v>11</v>
      </c>
      <c r="E1" s="70" t="s">
        <v>4</v>
      </c>
      <c r="F1" s="70" t="s">
        <v>12</v>
      </c>
      <c r="G1" s="70" t="s">
        <v>5</v>
      </c>
      <c r="H1" s="70" t="s">
        <v>13</v>
      </c>
      <c r="I1" s="70" t="s">
        <v>14</v>
      </c>
      <c r="J1" s="70" t="s">
        <v>2</v>
      </c>
    </row>
    <row r="2" spans="1:10">
      <c r="E2" s="13"/>
      <c r="G2" s="13"/>
      <c r="H2" s="13"/>
    </row>
    <row r="3" spans="1:10">
      <c r="E3" s="13"/>
      <c r="G3" s="13"/>
      <c r="H3" s="13"/>
    </row>
    <row r="4" spans="1:10">
      <c r="E4" s="13"/>
      <c r="G4" s="13"/>
      <c r="H4" s="13"/>
    </row>
    <row r="5" spans="1:10">
      <c r="E5" s="13"/>
      <c r="G5" s="13"/>
      <c r="H5" s="13"/>
    </row>
    <row r="6" spans="1:10">
      <c r="E6" s="13"/>
      <c r="G6" s="13"/>
      <c r="H6" s="13"/>
    </row>
    <row r="7" spans="1:10">
      <c r="E7" s="13"/>
      <c r="G7" s="13"/>
      <c r="H7" s="13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87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20" style="13" customWidth="1"/>
    <col min="2" max="2" width="28.5703125" style="13" customWidth="1"/>
    <col min="3" max="3" width="14.140625" style="13" customWidth="1"/>
    <col min="4" max="4" width="19.7109375" style="13" customWidth="1"/>
    <col min="5" max="5" width="18" style="13" customWidth="1"/>
    <col min="6" max="6" width="24.28515625" style="13" customWidth="1"/>
    <col min="7" max="7" width="17.28515625" style="13" customWidth="1"/>
    <col min="8" max="8" width="17" style="13" customWidth="1"/>
    <col min="9" max="9" width="18.5703125" style="13" bestFit="1" customWidth="1"/>
    <col min="10" max="10" width="12.140625" style="13" bestFit="1" customWidth="1"/>
    <col min="11" max="11" width="10.5703125" style="13" customWidth="1"/>
    <col min="12" max="16384" width="9.140625" style="13"/>
  </cols>
  <sheetData>
    <row r="1" spans="1:10" s="67" customFormat="1">
      <c r="A1" s="71" t="s">
        <v>6</v>
      </c>
      <c r="B1" s="71" t="s">
        <v>1</v>
      </c>
      <c r="C1" s="71" t="s">
        <v>10</v>
      </c>
      <c r="D1" s="71" t="s">
        <v>11</v>
      </c>
      <c r="E1" s="71" t="s">
        <v>4</v>
      </c>
      <c r="F1" s="71" t="s">
        <v>12</v>
      </c>
      <c r="G1" s="71" t="s">
        <v>5</v>
      </c>
      <c r="H1" s="71" t="s">
        <v>13</v>
      </c>
      <c r="I1" s="71" t="s">
        <v>14</v>
      </c>
      <c r="J1" s="71" t="s">
        <v>2</v>
      </c>
    </row>
    <row r="2" spans="1:10">
      <c r="C2" s="79"/>
      <c r="D2" s="79"/>
      <c r="F2" s="79"/>
      <c r="I2" s="79"/>
    </row>
    <row r="3" spans="1:10">
      <c r="C3" s="79"/>
      <c r="D3" s="79"/>
      <c r="F3" s="79"/>
      <c r="I3" s="79"/>
    </row>
    <row r="4" spans="1:10">
      <c r="C4" s="79"/>
      <c r="D4" s="79"/>
      <c r="I4" s="79"/>
    </row>
    <row r="5" spans="1:10">
      <c r="C5" s="79"/>
      <c r="D5" s="79"/>
      <c r="I5" s="79"/>
    </row>
    <row r="6" spans="1:10">
      <c r="C6" s="79"/>
      <c r="D6" s="79"/>
      <c r="F6" s="79"/>
      <c r="I6" s="79"/>
    </row>
    <row r="7" spans="1:10">
      <c r="C7" s="79"/>
      <c r="D7" s="79"/>
      <c r="F7" s="79"/>
      <c r="I7" s="79"/>
    </row>
    <row r="8" spans="1:10">
      <c r="C8" s="79"/>
      <c r="D8" s="79"/>
      <c r="F8" s="79"/>
      <c r="I8" s="79"/>
    </row>
    <row r="9" spans="1:10">
      <c r="C9" s="79"/>
      <c r="D9" s="79"/>
      <c r="F9" s="79"/>
      <c r="I9" s="79"/>
    </row>
    <row r="10" spans="1:10">
      <c r="C10" s="79"/>
      <c r="D10" s="79"/>
      <c r="F10" s="79"/>
      <c r="I10" s="79"/>
    </row>
    <row r="11" spans="1:10">
      <c r="C11" s="79"/>
      <c r="D11" s="79"/>
      <c r="F11" s="79"/>
      <c r="I11" s="79"/>
    </row>
    <row r="12" spans="1:10">
      <c r="C12" s="79"/>
      <c r="D12" s="79"/>
      <c r="F12" s="79"/>
      <c r="I12" s="79"/>
    </row>
    <row r="13" spans="1:10">
      <c r="C13" s="79"/>
      <c r="D13" s="79"/>
      <c r="F13" s="79"/>
      <c r="I13" s="79"/>
    </row>
    <row r="14" spans="1:10">
      <c r="C14" s="79"/>
      <c r="D14" s="79"/>
      <c r="F14" s="79"/>
      <c r="I14" s="79"/>
    </row>
    <row r="15" spans="1:10">
      <c r="C15" s="79"/>
      <c r="D15" s="79"/>
      <c r="F15" s="79"/>
      <c r="I15" s="79"/>
    </row>
    <row r="16" spans="1:10">
      <c r="C16" s="79"/>
      <c r="D16" s="79"/>
      <c r="I16" s="79"/>
    </row>
    <row r="17" spans="3:9">
      <c r="C17" s="79"/>
      <c r="D17" s="79"/>
      <c r="I17" s="79"/>
    </row>
    <row r="18" spans="3:9">
      <c r="C18" s="79"/>
      <c r="D18" s="79"/>
      <c r="I18" s="79"/>
    </row>
    <row r="19" spans="3:9">
      <c r="C19" s="79"/>
      <c r="D19" s="79"/>
      <c r="I19" s="79"/>
    </row>
    <row r="20" spans="3:9">
      <c r="C20" s="79"/>
      <c r="D20" s="79"/>
      <c r="I20" s="79"/>
    </row>
    <row r="21" spans="3:9">
      <c r="C21" s="79"/>
      <c r="D21" s="79"/>
      <c r="I21" s="79"/>
    </row>
    <row r="22" spans="3:9">
      <c r="C22" s="79"/>
      <c r="D22" s="79"/>
      <c r="F22" s="79"/>
      <c r="I22" s="79"/>
    </row>
    <row r="23" spans="3:9">
      <c r="C23" s="79"/>
      <c r="D23" s="79"/>
      <c r="F23" s="79"/>
      <c r="I23" s="79"/>
    </row>
    <row r="24" spans="3:9">
      <c r="C24" s="79"/>
      <c r="D24" s="79"/>
      <c r="F24" s="79"/>
      <c r="I24" s="79"/>
    </row>
    <row r="25" spans="3:9">
      <c r="C25" s="79"/>
      <c r="D25" s="79"/>
      <c r="F25" s="79"/>
      <c r="I25" s="79"/>
    </row>
    <row r="26" spans="3:9">
      <c r="C26" s="79"/>
      <c r="D26" s="79"/>
      <c r="I26" s="79"/>
    </row>
    <row r="27" spans="3:9">
      <c r="C27" s="79"/>
      <c r="D27" s="79"/>
      <c r="I27" s="79"/>
    </row>
    <row r="28" spans="3:9">
      <c r="C28" s="79"/>
      <c r="D28" s="79"/>
      <c r="I28" s="79"/>
    </row>
    <row r="29" spans="3:9">
      <c r="C29" s="79"/>
      <c r="D29" s="79"/>
      <c r="I29" s="79"/>
    </row>
    <row r="30" spans="3:9">
      <c r="C30" s="79"/>
      <c r="D30" s="79"/>
      <c r="I30" s="79"/>
    </row>
    <row r="31" spans="3:9">
      <c r="C31" s="79"/>
      <c r="D31" s="79"/>
      <c r="I31" s="79"/>
    </row>
    <row r="32" spans="3:9">
      <c r="C32" s="79"/>
      <c r="D32" s="79"/>
      <c r="F32" s="79"/>
      <c r="I32" s="79"/>
    </row>
    <row r="33" spans="3:9">
      <c r="C33" s="79"/>
      <c r="D33" s="79"/>
      <c r="F33" s="79"/>
      <c r="I33" s="79"/>
    </row>
    <row r="34" spans="3:9">
      <c r="C34" s="79"/>
      <c r="D34" s="79"/>
      <c r="F34" s="79"/>
      <c r="I34" s="79"/>
    </row>
    <row r="35" spans="3:9">
      <c r="C35" s="79"/>
      <c r="D35" s="79"/>
      <c r="I35" s="79"/>
    </row>
    <row r="36" spans="3:9">
      <c r="C36" s="79"/>
      <c r="D36" s="79"/>
      <c r="I36" s="79"/>
    </row>
    <row r="37" spans="3:9">
      <c r="C37" s="79"/>
      <c r="D37" s="79"/>
      <c r="F37" s="79"/>
      <c r="I37" s="79"/>
    </row>
    <row r="38" spans="3:9">
      <c r="C38" s="79"/>
      <c r="D38" s="79"/>
      <c r="F38" s="79"/>
      <c r="I38" s="79"/>
    </row>
    <row r="39" spans="3:9">
      <c r="C39" s="79"/>
      <c r="D39" s="79"/>
      <c r="I39" s="79"/>
    </row>
    <row r="40" spans="3:9">
      <c r="C40" s="79"/>
      <c r="D40" s="79"/>
      <c r="F40" s="79"/>
      <c r="I40" s="79"/>
    </row>
    <row r="41" spans="3:9">
      <c r="C41" s="79"/>
      <c r="D41" s="79"/>
      <c r="F41" s="79"/>
      <c r="I41" s="79"/>
    </row>
    <row r="42" spans="3:9">
      <c r="C42" s="79"/>
      <c r="D42" s="79"/>
      <c r="F42" s="79"/>
      <c r="I42" s="79"/>
    </row>
    <row r="43" spans="3:9">
      <c r="C43" s="79"/>
      <c r="D43" s="79"/>
      <c r="F43" s="79"/>
      <c r="I43" s="79"/>
    </row>
    <row r="44" spans="3:9">
      <c r="C44" s="79"/>
      <c r="D44" s="79"/>
      <c r="I44" s="79"/>
    </row>
    <row r="45" spans="3:9">
      <c r="C45" s="79"/>
      <c r="D45" s="79"/>
      <c r="F45" s="79"/>
      <c r="I45" s="79"/>
    </row>
    <row r="46" spans="3:9">
      <c r="C46" s="79"/>
      <c r="D46" s="79"/>
      <c r="I46" s="79"/>
    </row>
    <row r="47" spans="3:9">
      <c r="C47" s="79"/>
      <c r="D47" s="79"/>
      <c r="F47" s="79"/>
      <c r="I47" s="79"/>
    </row>
    <row r="48" spans="3:9">
      <c r="C48" s="79"/>
      <c r="D48" s="79"/>
      <c r="F48" s="79"/>
      <c r="I48" s="79"/>
    </row>
    <row r="49" spans="3:9">
      <c r="C49" s="79"/>
      <c r="D49" s="79"/>
      <c r="F49" s="79"/>
      <c r="I49" s="79"/>
    </row>
    <row r="50" spans="3:9">
      <c r="C50" s="79"/>
      <c r="D50" s="79"/>
      <c r="F50" s="79"/>
      <c r="I50" s="79"/>
    </row>
    <row r="51" spans="3:9">
      <c r="C51" s="79"/>
      <c r="D51" s="79"/>
      <c r="F51" s="79"/>
      <c r="I51" s="79"/>
    </row>
    <row r="52" spans="3:9">
      <c r="C52" s="79"/>
      <c r="D52" s="79"/>
      <c r="F52" s="79"/>
      <c r="I52" s="79"/>
    </row>
    <row r="53" spans="3:9">
      <c r="C53" s="79"/>
      <c r="D53" s="79"/>
      <c r="F53" s="79"/>
      <c r="I53" s="79"/>
    </row>
    <row r="54" spans="3:9">
      <c r="C54" s="79"/>
      <c r="D54" s="79"/>
      <c r="F54" s="79"/>
      <c r="I54" s="79"/>
    </row>
    <row r="55" spans="3:9">
      <c r="C55" s="79"/>
      <c r="D55" s="79"/>
      <c r="F55" s="79"/>
      <c r="I55" s="79"/>
    </row>
    <row r="56" spans="3:9">
      <c r="C56" s="79"/>
      <c r="D56" s="79"/>
      <c r="F56" s="79"/>
      <c r="I56" s="79"/>
    </row>
    <row r="57" spans="3:9">
      <c r="C57" s="79"/>
      <c r="D57" s="79"/>
      <c r="F57" s="79"/>
      <c r="I57" s="79"/>
    </row>
    <row r="58" spans="3:9">
      <c r="C58" s="79"/>
      <c r="D58" s="79"/>
      <c r="F58" s="79"/>
      <c r="I58" s="79"/>
    </row>
    <row r="59" spans="3:9">
      <c r="C59" s="79"/>
      <c r="D59" s="79"/>
      <c r="F59" s="79"/>
      <c r="I59" s="79"/>
    </row>
    <row r="60" spans="3:9">
      <c r="C60" s="79"/>
      <c r="D60" s="79"/>
      <c r="F60" s="79"/>
      <c r="I60" s="79"/>
    </row>
    <row r="61" spans="3:9">
      <c r="C61" s="79"/>
      <c r="D61" s="79"/>
      <c r="I61" s="79"/>
    </row>
    <row r="62" spans="3:9">
      <c r="C62" s="79"/>
      <c r="D62" s="79"/>
      <c r="F62" s="79"/>
      <c r="I62" s="79"/>
    </row>
    <row r="63" spans="3:9">
      <c r="C63" s="79"/>
      <c r="D63" s="79"/>
      <c r="F63" s="79"/>
      <c r="I63" s="79"/>
    </row>
    <row r="64" spans="3:9">
      <c r="C64" s="79"/>
      <c r="D64" s="79"/>
      <c r="F64" s="79"/>
      <c r="I64" s="79"/>
    </row>
    <row r="65" spans="3:9">
      <c r="C65" s="79"/>
      <c r="D65" s="79"/>
      <c r="F65" s="79"/>
      <c r="I65" s="79"/>
    </row>
    <row r="66" spans="3:9">
      <c r="C66" s="79"/>
      <c r="D66" s="79"/>
      <c r="F66" s="79"/>
      <c r="I66" s="79"/>
    </row>
    <row r="67" spans="3:9">
      <c r="C67" s="79"/>
      <c r="D67" s="79"/>
      <c r="F67" s="79"/>
      <c r="I67" s="79"/>
    </row>
    <row r="68" spans="3:9">
      <c r="C68" s="79"/>
      <c r="D68" s="79"/>
      <c r="F68" s="79"/>
      <c r="I68" s="79"/>
    </row>
    <row r="69" spans="3:9">
      <c r="C69" s="79"/>
      <c r="D69" s="79"/>
      <c r="F69" s="79"/>
      <c r="I69" s="79"/>
    </row>
    <row r="70" spans="3:9">
      <c r="C70" s="79"/>
      <c r="D70" s="79"/>
      <c r="F70" s="79"/>
      <c r="I70" s="79"/>
    </row>
    <row r="71" spans="3:9">
      <c r="C71" s="79"/>
      <c r="D71" s="79"/>
      <c r="I71" s="79"/>
    </row>
    <row r="72" spans="3:9">
      <c r="C72" s="79"/>
      <c r="D72" s="79"/>
      <c r="F72" s="79"/>
      <c r="I72" s="79"/>
    </row>
    <row r="73" spans="3:9">
      <c r="C73" s="79"/>
      <c r="D73" s="79"/>
      <c r="F73" s="79"/>
      <c r="I73" s="79"/>
    </row>
    <row r="74" spans="3:9">
      <c r="C74" s="79"/>
      <c r="D74" s="79"/>
      <c r="F74" s="79"/>
      <c r="I74" s="79"/>
    </row>
    <row r="75" spans="3:9">
      <c r="C75" s="79"/>
      <c r="D75" s="79"/>
      <c r="F75" s="79"/>
      <c r="I75" s="79"/>
    </row>
    <row r="76" spans="3:9">
      <c r="C76" s="79"/>
      <c r="D76" s="79"/>
      <c r="I76" s="79"/>
    </row>
    <row r="77" spans="3:9">
      <c r="C77" s="79"/>
      <c r="D77" s="79"/>
      <c r="F77" s="79"/>
      <c r="I77" s="79"/>
    </row>
    <row r="78" spans="3:9">
      <c r="C78" s="79"/>
      <c r="D78" s="79"/>
      <c r="F78" s="79"/>
      <c r="I78" s="79"/>
    </row>
    <row r="79" spans="3:9">
      <c r="C79" s="79"/>
      <c r="D79" s="79"/>
      <c r="F79" s="79"/>
      <c r="I79" s="79"/>
    </row>
    <row r="80" spans="3:9">
      <c r="C80" s="79"/>
      <c r="D80" s="79"/>
      <c r="F80" s="79"/>
      <c r="I80" s="79"/>
    </row>
    <row r="81" spans="3:9">
      <c r="C81" s="79"/>
      <c r="D81" s="79"/>
      <c r="F81" s="79"/>
      <c r="I81" s="79"/>
    </row>
    <row r="82" spans="3:9">
      <c r="C82" s="79"/>
      <c r="D82" s="79"/>
      <c r="F82" s="79"/>
      <c r="I82" s="79"/>
    </row>
    <row r="83" spans="3:9">
      <c r="C83" s="79"/>
      <c r="D83" s="79"/>
      <c r="I83" s="79"/>
    </row>
    <row r="84" spans="3:9">
      <c r="C84" s="79"/>
      <c r="D84" s="79"/>
      <c r="F84" s="79"/>
      <c r="I84" s="79"/>
    </row>
    <row r="85" spans="3:9">
      <c r="C85" s="79"/>
      <c r="D85" s="79"/>
      <c r="F85" s="79"/>
      <c r="I85" s="79"/>
    </row>
    <row r="86" spans="3:9">
      <c r="C86" s="79"/>
      <c r="D86" s="79"/>
      <c r="I86" s="79"/>
    </row>
    <row r="87" spans="3:9">
      <c r="C87" s="79"/>
      <c r="D87" s="79"/>
      <c r="I87" s="79"/>
    </row>
    <row r="88" spans="3:9">
      <c r="C88" s="79"/>
      <c r="D88" s="79"/>
      <c r="F88" s="79"/>
      <c r="I88" s="79"/>
    </row>
    <row r="89" spans="3:9">
      <c r="C89" s="79"/>
      <c r="D89" s="79"/>
      <c r="F89" s="79"/>
      <c r="I89" s="79"/>
    </row>
    <row r="90" spans="3:9">
      <c r="C90" s="79"/>
      <c r="D90" s="79"/>
      <c r="I90" s="79"/>
    </row>
    <row r="91" spans="3:9">
      <c r="C91" s="79"/>
      <c r="D91" s="79"/>
      <c r="I91" s="79"/>
    </row>
    <row r="92" spans="3:9">
      <c r="C92" s="79"/>
      <c r="D92" s="79"/>
      <c r="I92" s="79"/>
    </row>
    <row r="93" spans="3:9">
      <c r="C93" s="79"/>
      <c r="D93" s="79"/>
      <c r="F93" s="79"/>
      <c r="I93" s="79"/>
    </row>
    <row r="94" spans="3:9">
      <c r="C94" s="79"/>
      <c r="D94" s="79"/>
      <c r="F94" s="79"/>
      <c r="I94" s="79"/>
    </row>
    <row r="95" spans="3:9">
      <c r="C95" s="79"/>
      <c r="D95" s="79"/>
      <c r="F95" s="79"/>
      <c r="I95" s="79"/>
    </row>
    <row r="96" spans="3:9">
      <c r="C96" s="79"/>
      <c r="D96" s="79"/>
      <c r="F96" s="79"/>
      <c r="I96" s="79"/>
    </row>
    <row r="97" spans="3:9">
      <c r="C97" s="79"/>
      <c r="D97" s="79"/>
      <c r="F97" s="79"/>
      <c r="I97" s="79"/>
    </row>
    <row r="98" spans="3:9">
      <c r="C98" s="79"/>
      <c r="D98" s="79"/>
      <c r="F98" s="79"/>
      <c r="I98" s="79"/>
    </row>
    <row r="99" spans="3:9">
      <c r="C99" s="79"/>
      <c r="D99" s="79"/>
      <c r="F99" s="79"/>
      <c r="I99" s="79"/>
    </row>
    <row r="100" spans="3:9">
      <c r="C100" s="79"/>
      <c r="D100" s="79"/>
      <c r="F100" s="79"/>
      <c r="I100" s="79"/>
    </row>
    <row r="101" spans="3:9">
      <c r="C101" s="79"/>
      <c r="D101" s="79"/>
      <c r="F101" s="79"/>
      <c r="I101" s="79"/>
    </row>
    <row r="102" spans="3:9">
      <c r="C102" s="79"/>
      <c r="D102" s="79"/>
      <c r="F102" s="79"/>
      <c r="I102" s="79"/>
    </row>
    <row r="103" spans="3:9">
      <c r="C103" s="79"/>
      <c r="D103" s="79"/>
      <c r="F103" s="79"/>
      <c r="I103" s="79"/>
    </row>
    <row r="104" spans="3:9">
      <c r="C104" s="79"/>
      <c r="D104" s="79"/>
      <c r="I104" s="79"/>
    </row>
    <row r="105" spans="3:9">
      <c r="C105" s="79"/>
      <c r="D105" s="79"/>
      <c r="I105" s="79"/>
    </row>
    <row r="106" spans="3:9">
      <c r="C106" s="79"/>
      <c r="D106" s="79"/>
      <c r="F106" s="79"/>
      <c r="I106" s="79"/>
    </row>
    <row r="107" spans="3:9">
      <c r="C107" s="79"/>
      <c r="D107" s="79"/>
      <c r="F107" s="79"/>
      <c r="I107" s="79"/>
    </row>
    <row r="108" spans="3:9">
      <c r="C108" s="79"/>
      <c r="D108" s="79"/>
      <c r="F108" s="79"/>
      <c r="I108" s="79"/>
    </row>
    <row r="109" spans="3:9">
      <c r="C109" s="79"/>
      <c r="D109" s="79"/>
      <c r="F109" s="79"/>
      <c r="I109" s="79"/>
    </row>
    <row r="110" spans="3:9">
      <c r="C110" s="79"/>
      <c r="D110" s="79"/>
      <c r="F110" s="79"/>
      <c r="I110" s="79"/>
    </row>
    <row r="111" spans="3:9">
      <c r="C111" s="79"/>
      <c r="D111" s="79"/>
      <c r="F111" s="79"/>
      <c r="I111" s="79"/>
    </row>
    <row r="112" spans="3:9">
      <c r="C112" s="79"/>
      <c r="D112" s="79"/>
      <c r="F112" s="79"/>
      <c r="I112" s="79"/>
    </row>
    <row r="113" spans="3:9">
      <c r="C113" s="79"/>
      <c r="D113" s="79"/>
      <c r="F113" s="79"/>
      <c r="I113" s="79"/>
    </row>
    <row r="114" spans="3:9">
      <c r="C114" s="79"/>
      <c r="D114" s="79"/>
      <c r="I114" s="79"/>
    </row>
    <row r="115" spans="3:9">
      <c r="C115" s="79"/>
      <c r="D115" s="79"/>
      <c r="I115" s="79"/>
    </row>
    <row r="116" spans="3:9">
      <c r="C116" s="79"/>
      <c r="D116" s="79"/>
      <c r="I116" s="79"/>
    </row>
    <row r="117" spans="3:9">
      <c r="C117" s="79"/>
      <c r="D117" s="79"/>
      <c r="F117" s="79"/>
      <c r="I117" s="79"/>
    </row>
    <row r="118" spans="3:9">
      <c r="C118" s="79"/>
      <c r="D118" s="79"/>
      <c r="F118" s="79"/>
      <c r="I118" s="79"/>
    </row>
    <row r="119" spans="3:9">
      <c r="C119" s="79"/>
      <c r="D119" s="79"/>
      <c r="I119" s="79"/>
    </row>
    <row r="120" spans="3:9">
      <c r="C120" s="79"/>
      <c r="D120" s="79"/>
      <c r="F120" s="79"/>
      <c r="I120" s="79"/>
    </row>
    <row r="121" spans="3:9">
      <c r="C121" s="79"/>
      <c r="D121" s="79"/>
      <c r="F121" s="79"/>
      <c r="I121" s="79"/>
    </row>
    <row r="122" spans="3:9">
      <c r="C122" s="79"/>
      <c r="D122" s="79"/>
      <c r="F122" s="79"/>
      <c r="I122" s="79"/>
    </row>
    <row r="123" spans="3:9">
      <c r="C123" s="79"/>
      <c r="D123" s="79"/>
      <c r="F123" s="79"/>
      <c r="I123" s="79"/>
    </row>
    <row r="124" spans="3:9">
      <c r="C124" s="79"/>
      <c r="D124" s="79"/>
      <c r="I124" s="79"/>
    </row>
    <row r="125" spans="3:9">
      <c r="C125" s="79"/>
      <c r="D125" s="79"/>
      <c r="I125" s="79"/>
    </row>
    <row r="126" spans="3:9">
      <c r="C126" s="79"/>
      <c r="D126" s="79"/>
      <c r="I126" s="79"/>
    </row>
    <row r="127" spans="3:9">
      <c r="C127" s="79"/>
      <c r="D127" s="79"/>
      <c r="I127" s="79"/>
    </row>
    <row r="128" spans="3:9">
      <c r="C128" s="79"/>
      <c r="D128" s="79"/>
      <c r="I128" s="79"/>
    </row>
    <row r="129" spans="3:9">
      <c r="C129" s="79"/>
      <c r="D129" s="79"/>
      <c r="I129" s="79"/>
    </row>
    <row r="130" spans="3:9">
      <c r="C130" s="79"/>
      <c r="D130" s="79"/>
      <c r="F130" s="79"/>
      <c r="I130" s="79"/>
    </row>
    <row r="131" spans="3:9">
      <c r="C131" s="79"/>
      <c r="D131" s="79"/>
      <c r="F131" s="79"/>
      <c r="I131" s="79"/>
    </row>
    <row r="132" spans="3:9">
      <c r="C132" s="79"/>
      <c r="D132" s="79"/>
      <c r="F132" s="79"/>
      <c r="I132" s="79"/>
    </row>
    <row r="133" spans="3:9">
      <c r="C133" s="79"/>
      <c r="D133" s="79"/>
      <c r="I133" s="79"/>
    </row>
    <row r="134" spans="3:9">
      <c r="C134" s="79"/>
      <c r="D134" s="79"/>
      <c r="I134" s="79"/>
    </row>
    <row r="135" spans="3:9">
      <c r="C135" s="79"/>
      <c r="D135" s="79"/>
      <c r="F135" s="79"/>
      <c r="I135" s="79"/>
    </row>
    <row r="136" spans="3:9">
      <c r="C136" s="79"/>
      <c r="D136" s="79"/>
      <c r="F136" s="79"/>
      <c r="I136" s="79"/>
    </row>
    <row r="137" spans="3:9">
      <c r="C137" s="79"/>
      <c r="D137" s="79"/>
      <c r="F137" s="79"/>
      <c r="I137" s="79"/>
    </row>
    <row r="138" spans="3:9">
      <c r="C138" s="79"/>
      <c r="D138" s="79"/>
      <c r="F138" s="79"/>
      <c r="I138" s="79"/>
    </row>
    <row r="139" spans="3:9">
      <c r="C139" s="79"/>
      <c r="D139" s="79"/>
      <c r="F139" s="79"/>
      <c r="I139" s="79"/>
    </row>
    <row r="140" spans="3:9">
      <c r="C140" s="79"/>
      <c r="D140" s="79"/>
      <c r="F140" s="79"/>
      <c r="I140" s="79"/>
    </row>
    <row r="141" spans="3:9">
      <c r="C141" s="79"/>
      <c r="D141" s="79"/>
      <c r="F141" s="79"/>
      <c r="I141" s="79"/>
    </row>
    <row r="142" spans="3:9">
      <c r="C142" s="79"/>
      <c r="D142" s="79"/>
      <c r="F142" s="79"/>
      <c r="I142" s="79"/>
    </row>
    <row r="143" spans="3:9">
      <c r="C143" s="79"/>
      <c r="D143" s="79"/>
      <c r="I143" s="79"/>
    </row>
    <row r="144" spans="3:9">
      <c r="C144" s="79"/>
      <c r="D144" s="79"/>
      <c r="F144" s="79"/>
      <c r="I144" s="79"/>
    </row>
    <row r="145" spans="3:9">
      <c r="C145" s="79"/>
      <c r="D145" s="79"/>
      <c r="F145" s="79"/>
      <c r="I145" s="79"/>
    </row>
    <row r="146" spans="3:9">
      <c r="C146" s="79"/>
      <c r="D146" s="79"/>
      <c r="F146" s="79"/>
      <c r="I146" s="79"/>
    </row>
    <row r="147" spans="3:9">
      <c r="C147" s="79"/>
      <c r="D147" s="79"/>
      <c r="F147" s="79"/>
      <c r="I147" s="79"/>
    </row>
    <row r="148" spans="3:9">
      <c r="C148" s="79"/>
      <c r="D148" s="79"/>
      <c r="F148" s="79"/>
      <c r="I148" s="79"/>
    </row>
    <row r="149" spans="3:9">
      <c r="C149" s="79"/>
      <c r="D149" s="79"/>
      <c r="F149" s="79"/>
      <c r="I149" s="79"/>
    </row>
    <row r="150" spans="3:9">
      <c r="C150" s="79"/>
      <c r="D150" s="79"/>
      <c r="F150" s="79"/>
      <c r="I150" s="79"/>
    </row>
    <row r="151" spans="3:9">
      <c r="C151" s="79"/>
      <c r="D151" s="79"/>
      <c r="F151" s="79"/>
      <c r="I151" s="79"/>
    </row>
    <row r="152" spans="3:9">
      <c r="C152" s="79"/>
      <c r="D152" s="79"/>
      <c r="F152" s="79"/>
      <c r="I152" s="79"/>
    </row>
    <row r="153" spans="3:9">
      <c r="C153" s="79"/>
      <c r="D153" s="79"/>
      <c r="F153" s="79"/>
      <c r="I153" s="79"/>
    </row>
    <row r="154" spans="3:9">
      <c r="C154" s="79"/>
      <c r="D154" s="79"/>
      <c r="F154" s="79"/>
      <c r="I154" s="79"/>
    </row>
    <row r="155" spans="3:9">
      <c r="C155" s="79"/>
      <c r="D155" s="79"/>
      <c r="F155" s="79"/>
      <c r="I155" s="79"/>
    </row>
    <row r="156" spans="3:9">
      <c r="C156" s="79"/>
      <c r="D156" s="79"/>
      <c r="F156" s="79"/>
      <c r="I156" s="79"/>
    </row>
    <row r="157" spans="3:9">
      <c r="C157" s="79"/>
      <c r="D157" s="79"/>
      <c r="F157" s="79"/>
      <c r="I157" s="79"/>
    </row>
    <row r="158" spans="3:9">
      <c r="C158" s="79"/>
      <c r="D158" s="79"/>
      <c r="F158" s="79"/>
      <c r="I158" s="79"/>
    </row>
    <row r="159" spans="3:9">
      <c r="C159" s="79"/>
      <c r="D159" s="79"/>
      <c r="I159" s="79"/>
    </row>
    <row r="160" spans="3:9">
      <c r="C160" s="79"/>
      <c r="D160" s="79"/>
      <c r="F160" s="79"/>
      <c r="I160" s="79"/>
    </row>
    <row r="161" spans="3:9">
      <c r="C161" s="79"/>
      <c r="D161" s="79"/>
      <c r="F161" s="79"/>
      <c r="I161" s="79"/>
    </row>
    <row r="162" spans="3:9">
      <c r="C162" s="79"/>
      <c r="D162" s="79"/>
      <c r="F162" s="79"/>
      <c r="I162" s="79"/>
    </row>
    <row r="163" spans="3:9">
      <c r="C163" s="79"/>
      <c r="D163" s="79"/>
      <c r="F163" s="79"/>
      <c r="I163" s="79"/>
    </row>
    <row r="164" spans="3:9">
      <c r="C164" s="79"/>
      <c r="D164" s="79"/>
      <c r="F164" s="79"/>
      <c r="I164" s="79"/>
    </row>
    <row r="165" spans="3:9">
      <c r="C165" s="79"/>
      <c r="D165" s="79"/>
      <c r="F165" s="79"/>
      <c r="I165" s="79"/>
    </row>
    <row r="166" spans="3:9">
      <c r="C166" s="79"/>
      <c r="D166" s="79"/>
      <c r="F166" s="79"/>
      <c r="I166" s="79"/>
    </row>
    <row r="167" spans="3:9">
      <c r="C167" s="79"/>
      <c r="D167" s="79"/>
      <c r="F167" s="79"/>
      <c r="I167" s="79"/>
    </row>
    <row r="168" spans="3:9">
      <c r="C168" s="79"/>
      <c r="D168" s="79"/>
      <c r="F168" s="79"/>
      <c r="I168" s="79"/>
    </row>
    <row r="169" spans="3:9">
      <c r="C169" s="79"/>
      <c r="D169" s="79"/>
      <c r="F169" s="79"/>
      <c r="I169" s="79"/>
    </row>
    <row r="170" spans="3:9">
      <c r="C170" s="79"/>
      <c r="D170" s="79"/>
      <c r="F170" s="79"/>
      <c r="I170" s="79"/>
    </row>
    <row r="171" spans="3:9">
      <c r="C171" s="79"/>
      <c r="D171" s="79"/>
      <c r="F171" s="79"/>
      <c r="I171" s="79"/>
    </row>
    <row r="172" spans="3:9">
      <c r="C172" s="79"/>
      <c r="D172" s="79"/>
      <c r="F172" s="79"/>
      <c r="I172" s="79"/>
    </row>
    <row r="173" spans="3:9">
      <c r="C173" s="79"/>
      <c r="D173" s="79"/>
      <c r="F173" s="79"/>
      <c r="I173" s="79"/>
    </row>
    <row r="174" spans="3:9">
      <c r="C174" s="79"/>
      <c r="D174" s="79"/>
      <c r="F174" s="79"/>
      <c r="I174" s="79"/>
    </row>
    <row r="175" spans="3:9">
      <c r="C175" s="79"/>
      <c r="D175" s="79"/>
      <c r="F175" s="79"/>
      <c r="I175" s="79"/>
    </row>
    <row r="176" spans="3:9">
      <c r="C176" s="79"/>
      <c r="D176" s="79"/>
      <c r="F176" s="79"/>
      <c r="I176" s="79"/>
    </row>
    <row r="177" spans="3:9">
      <c r="C177" s="79"/>
      <c r="D177" s="79"/>
      <c r="F177" s="79"/>
      <c r="I177" s="79"/>
    </row>
    <row r="178" spans="3:9">
      <c r="C178" s="79"/>
      <c r="D178" s="79"/>
      <c r="F178" s="79"/>
      <c r="I178" s="79"/>
    </row>
    <row r="179" spans="3:9">
      <c r="C179" s="79"/>
      <c r="D179" s="79"/>
      <c r="F179" s="79"/>
      <c r="I179" s="79"/>
    </row>
    <row r="180" spans="3:9">
      <c r="C180" s="79"/>
      <c r="D180" s="79"/>
      <c r="F180" s="79"/>
      <c r="I180" s="79"/>
    </row>
    <row r="181" spans="3:9">
      <c r="C181" s="79"/>
      <c r="D181" s="79"/>
      <c r="F181" s="79"/>
      <c r="I181" s="79"/>
    </row>
    <row r="182" spans="3:9">
      <c r="C182" s="79"/>
      <c r="D182" s="79"/>
      <c r="F182" s="79"/>
      <c r="I182" s="79"/>
    </row>
    <row r="183" spans="3:9">
      <c r="C183" s="79"/>
      <c r="D183" s="79"/>
      <c r="F183" s="79"/>
      <c r="I183" s="79"/>
    </row>
    <row r="184" spans="3:9">
      <c r="C184" s="79"/>
      <c r="D184" s="79"/>
      <c r="F184" s="79"/>
      <c r="I184" s="79"/>
    </row>
    <row r="185" spans="3:9">
      <c r="C185" s="79"/>
      <c r="D185" s="79"/>
      <c r="F185" s="79"/>
      <c r="I185" s="79"/>
    </row>
    <row r="186" spans="3:9">
      <c r="C186" s="79"/>
      <c r="D186" s="79"/>
      <c r="F186" s="79"/>
      <c r="I186" s="79"/>
    </row>
    <row r="187" spans="3:9">
      <c r="C187" s="79"/>
      <c r="D187" s="79"/>
      <c r="F187" s="79"/>
      <c r="I187" s="79"/>
    </row>
    <row r="188" spans="3:9">
      <c r="C188" s="79"/>
      <c r="D188" s="79"/>
      <c r="F188" s="79"/>
      <c r="I188" s="79"/>
    </row>
    <row r="189" spans="3:9">
      <c r="C189" s="79"/>
      <c r="D189" s="79"/>
      <c r="F189" s="79"/>
      <c r="I189" s="79"/>
    </row>
    <row r="190" spans="3:9">
      <c r="C190" s="79"/>
      <c r="D190" s="79"/>
      <c r="I190" s="79"/>
    </row>
    <row r="191" spans="3:9">
      <c r="C191" s="79"/>
      <c r="D191" s="79"/>
      <c r="F191" s="79"/>
      <c r="I191" s="79"/>
    </row>
    <row r="192" spans="3:9">
      <c r="C192" s="79"/>
      <c r="D192" s="79"/>
      <c r="F192" s="79"/>
      <c r="I192" s="79"/>
    </row>
    <row r="193" spans="3:9">
      <c r="C193" s="79"/>
      <c r="D193" s="79"/>
      <c r="F193" s="79"/>
      <c r="I193" s="79"/>
    </row>
    <row r="194" spans="3:9">
      <c r="C194" s="79"/>
      <c r="D194" s="79"/>
      <c r="F194" s="79"/>
      <c r="I194" s="79"/>
    </row>
    <row r="195" spans="3:9">
      <c r="C195" s="79"/>
      <c r="D195" s="79"/>
      <c r="F195" s="79"/>
      <c r="I195" s="79"/>
    </row>
    <row r="196" spans="3:9">
      <c r="C196" s="79"/>
      <c r="D196" s="79"/>
      <c r="F196" s="79"/>
      <c r="I196" s="79"/>
    </row>
    <row r="197" spans="3:9">
      <c r="C197" s="79"/>
      <c r="D197" s="79"/>
      <c r="I197" s="79"/>
    </row>
    <row r="198" spans="3:9">
      <c r="C198" s="79"/>
      <c r="D198" s="79"/>
      <c r="F198" s="79"/>
      <c r="I198" s="79"/>
    </row>
    <row r="199" spans="3:9">
      <c r="C199" s="79"/>
      <c r="D199" s="79"/>
      <c r="F199" s="79"/>
      <c r="I199" s="79"/>
    </row>
    <row r="200" spans="3:9">
      <c r="C200" s="79"/>
      <c r="D200" s="79"/>
      <c r="F200" s="79"/>
      <c r="I200" s="79"/>
    </row>
    <row r="201" spans="3:9">
      <c r="C201" s="79"/>
      <c r="D201" s="79"/>
      <c r="F201" s="79"/>
      <c r="I201" s="79"/>
    </row>
    <row r="202" spans="3:9">
      <c r="C202" s="79"/>
      <c r="D202" s="79"/>
      <c r="I202" s="79"/>
    </row>
    <row r="203" spans="3:9">
      <c r="C203" s="79"/>
      <c r="D203" s="79"/>
      <c r="I203" s="79"/>
    </row>
    <row r="204" spans="3:9">
      <c r="C204" s="79"/>
      <c r="D204" s="79"/>
      <c r="F204" s="79"/>
      <c r="I204" s="79"/>
    </row>
    <row r="205" spans="3:9">
      <c r="C205" s="79"/>
      <c r="D205" s="79"/>
      <c r="F205" s="79"/>
      <c r="I205" s="79"/>
    </row>
    <row r="206" spans="3:9">
      <c r="C206" s="79"/>
      <c r="D206" s="79"/>
      <c r="F206" s="79"/>
      <c r="I206" s="79"/>
    </row>
    <row r="207" spans="3:9">
      <c r="C207" s="79"/>
      <c r="D207" s="79"/>
      <c r="F207" s="79"/>
      <c r="I207" s="79"/>
    </row>
    <row r="208" spans="3:9">
      <c r="C208" s="79"/>
      <c r="D208" s="79"/>
      <c r="F208" s="79"/>
      <c r="I208" s="79"/>
    </row>
    <row r="209" spans="3:9">
      <c r="C209" s="79"/>
      <c r="D209" s="79"/>
      <c r="I209" s="79"/>
    </row>
    <row r="210" spans="3:9">
      <c r="C210" s="79"/>
      <c r="D210" s="79"/>
      <c r="F210" s="79"/>
      <c r="I210" s="79"/>
    </row>
    <row r="211" spans="3:9">
      <c r="C211" s="79"/>
      <c r="D211" s="79"/>
      <c r="F211" s="79"/>
      <c r="I211" s="79"/>
    </row>
    <row r="212" spans="3:9">
      <c r="C212" s="79"/>
      <c r="D212" s="79"/>
      <c r="F212" s="79"/>
      <c r="I212" s="79"/>
    </row>
    <row r="213" spans="3:9">
      <c r="C213" s="79"/>
      <c r="D213" s="79"/>
      <c r="F213" s="79"/>
      <c r="I213" s="79"/>
    </row>
    <row r="214" spans="3:9">
      <c r="C214" s="79"/>
      <c r="D214" s="79"/>
      <c r="F214" s="79"/>
      <c r="I214" s="79"/>
    </row>
    <row r="215" spans="3:9">
      <c r="C215" s="79"/>
      <c r="D215" s="79"/>
      <c r="F215" s="79"/>
      <c r="I215" s="79"/>
    </row>
    <row r="216" spans="3:9">
      <c r="C216" s="79"/>
      <c r="D216" s="79"/>
      <c r="F216" s="79"/>
      <c r="I216" s="79"/>
    </row>
    <row r="217" spans="3:9">
      <c r="C217" s="79"/>
      <c r="D217" s="79"/>
      <c r="F217" s="79"/>
      <c r="I217" s="79"/>
    </row>
    <row r="218" spans="3:9">
      <c r="C218" s="79"/>
      <c r="D218" s="79"/>
      <c r="I218" s="79"/>
    </row>
    <row r="219" spans="3:9">
      <c r="C219" s="79"/>
      <c r="D219" s="79"/>
      <c r="I219" s="79"/>
    </row>
    <row r="220" spans="3:9">
      <c r="C220" s="79"/>
      <c r="D220" s="79"/>
      <c r="I220" s="79"/>
    </row>
    <row r="221" spans="3:9">
      <c r="C221" s="79"/>
      <c r="D221" s="79"/>
      <c r="I221" s="79"/>
    </row>
    <row r="222" spans="3:9">
      <c r="C222" s="79"/>
      <c r="D222" s="79"/>
      <c r="I222" s="79"/>
    </row>
    <row r="223" spans="3:9">
      <c r="C223" s="79"/>
      <c r="D223" s="79"/>
      <c r="I223" s="79"/>
    </row>
    <row r="224" spans="3:9">
      <c r="C224" s="79"/>
      <c r="D224" s="79"/>
      <c r="F224" s="79"/>
      <c r="I224" s="79"/>
    </row>
    <row r="225" spans="3:9">
      <c r="C225" s="79"/>
      <c r="D225" s="79"/>
      <c r="F225" s="79"/>
      <c r="I225" s="79"/>
    </row>
    <row r="226" spans="3:9">
      <c r="C226" s="79"/>
      <c r="D226" s="79"/>
      <c r="I226" s="79"/>
    </row>
    <row r="227" spans="3:9">
      <c r="C227" s="79"/>
      <c r="D227" s="79"/>
      <c r="I227" s="79"/>
    </row>
    <row r="228" spans="3:9">
      <c r="C228" s="79"/>
      <c r="D228" s="79"/>
      <c r="I228" s="79"/>
    </row>
    <row r="229" spans="3:9">
      <c r="C229" s="79"/>
      <c r="D229" s="79"/>
      <c r="I229" s="79"/>
    </row>
    <row r="230" spans="3:9">
      <c r="C230" s="79"/>
      <c r="D230" s="79"/>
      <c r="I230" s="79"/>
    </row>
    <row r="231" spans="3:9">
      <c r="C231" s="79"/>
      <c r="D231" s="79"/>
      <c r="I231" s="79"/>
    </row>
    <row r="232" spans="3:9">
      <c r="C232" s="79"/>
      <c r="D232" s="79"/>
      <c r="F232" s="79"/>
      <c r="I232" s="79"/>
    </row>
    <row r="233" spans="3:9">
      <c r="C233" s="79"/>
      <c r="D233" s="79"/>
      <c r="F233" s="79"/>
      <c r="I233" s="79"/>
    </row>
    <row r="234" spans="3:9">
      <c r="C234" s="79"/>
      <c r="D234" s="79"/>
      <c r="F234" s="79"/>
      <c r="I234" s="79"/>
    </row>
    <row r="235" spans="3:9">
      <c r="C235" s="79"/>
      <c r="D235" s="79"/>
      <c r="F235" s="79"/>
      <c r="I235" s="79"/>
    </row>
    <row r="236" spans="3:9">
      <c r="C236" s="79"/>
      <c r="D236" s="79"/>
      <c r="F236" s="79"/>
      <c r="I236" s="79"/>
    </row>
    <row r="237" spans="3:9">
      <c r="C237" s="79"/>
      <c r="D237" s="79"/>
      <c r="F237" s="79"/>
      <c r="I237" s="79"/>
    </row>
    <row r="238" spans="3:9">
      <c r="C238" s="79"/>
      <c r="D238" s="79"/>
      <c r="F238" s="79"/>
      <c r="I238" s="79"/>
    </row>
    <row r="239" spans="3:9">
      <c r="C239" s="79"/>
      <c r="D239" s="79"/>
      <c r="I239" s="79"/>
    </row>
    <row r="240" spans="3:9">
      <c r="C240" s="79"/>
      <c r="D240" s="79"/>
      <c r="I240" s="79"/>
    </row>
    <row r="241" spans="3:9">
      <c r="C241" s="79"/>
      <c r="D241" s="79"/>
      <c r="F241" s="79"/>
      <c r="I241" s="79"/>
    </row>
    <row r="242" spans="3:9">
      <c r="C242" s="79"/>
      <c r="D242" s="79"/>
      <c r="F242" s="79"/>
      <c r="I242" s="79"/>
    </row>
    <row r="243" spans="3:9">
      <c r="C243" s="79"/>
      <c r="D243" s="79"/>
      <c r="F243" s="79"/>
      <c r="I243" s="79"/>
    </row>
    <row r="244" spans="3:9">
      <c r="C244" s="79"/>
      <c r="D244" s="79"/>
      <c r="F244" s="79"/>
      <c r="I244" s="79"/>
    </row>
    <row r="245" spans="3:9">
      <c r="C245" s="79"/>
      <c r="D245" s="79"/>
      <c r="F245" s="79"/>
      <c r="I245" s="79"/>
    </row>
    <row r="246" spans="3:9">
      <c r="C246" s="79"/>
      <c r="D246" s="79"/>
      <c r="F246" s="79"/>
      <c r="I246" s="79"/>
    </row>
    <row r="247" spans="3:9">
      <c r="C247" s="79"/>
      <c r="D247" s="79"/>
      <c r="F247" s="79"/>
      <c r="I247" s="79"/>
    </row>
    <row r="248" spans="3:9">
      <c r="C248" s="79"/>
      <c r="D248" s="79"/>
      <c r="F248" s="79"/>
      <c r="I248" s="79"/>
    </row>
    <row r="249" spans="3:9">
      <c r="C249" s="79"/>
      <c r="D249" s="79"/>
      <c r="I249" s="79"/>
    </row>
    <row r="250" spans="3:9">
      <c r="C250" s="79"/>
      <c r="D250" s="79"/>
      <c r="I250" s="79"/>
    </row>
    <row r="251" spans="3:9">
      <c r="C251" s="79"/>
      <c r="D251" s="79"/>
      <c r="F251" s="79"/>
      <c r="I251" s="79"/>
    </row>
    <row r="252" spans="3:9">
      <c r="C252" s="79"/>
      <c r="D252" s="79"/>
      <c r="F252" s="79"/>
      <c r="I252" s="79"/>
    </row>
    <row r="253" spans="3:9">
      <c r="C253" s="79"/>
      <c r="D253" s="79"/>
      <c r="F253" s="79"/>
      <c r="I253" s="79"/>
    </row>
    <row r="254" spans="3:9">
      <c r="C254" s="79"/>
      <c r="D254" s="79"/>
      <c r="F254" s="79"/>
      <c r="I254" s="79"/>
    </row>
    <row r="255" spans="3:9">
      <c r="C255" s="79"/>
      <c r="D255" s="79"/>
      <c r="F255" s="79"/>
      <c r="I255" s="79"/>
    </row>
    <row r="256" spans="3:9">
      <c r="C256" s="79"/>
      <c r="D256" s="79"/>
      <c r="F256" s="79"/>
      <c r="I256" s="79"/>
    </row>
    <row r="257" spans="3:9">
      <c r="C257" s="79"/>
      <c r="D257" s="79"/>
      <c r="F257" s="79"/>
      <c r="I257" s="79"/>
    </row>
    <row r="258" spans="3:9">
      <c r="C258" s="79"/>
      <c r="D258" s="79"/>
      <c r="F258" s="79"/>
      <c r="I258" s="79"/>
    </row>
    <row r="259" spans="3:9">
      <c r="C259" s="79"/>
      <c r="D259" s="79"/>
      <c r="F259" s="79"/>
      <c r="I259" s="79"/>
    </row>
    <row r="260" spans="3:9">
      <c r="C260" s="79"/>
      <c r="D260" s="79"/>
      <c r="F260" s="79"/>
      <c r="I260" s="79"/>
    </row>
    <row r="261" spans="3:9">
      <c r="C261" s="79"/>
      <c r="D261" s="79"/>
      <c r="F261" s="79"/>
      <c r="I261" s="79"/>
    </row>
    <row r="262" spans="3:9">
      <c r="C262" s="79"/>
      <c r="D262" s="79"/>
      <c r="F262" s="79"/>
      <c r="I262" s="79"/>
    </row>
    <row r="263" spans="3:9">
      <c r="C263" s="79"/>
      <c r="D263" s="79"/>
      <c r="F263" s="79"/>
      <c r="I263" s="79"/>
    </row>
    <row r="264" spans="3:9">
      <c r="C264" s="79"/>
      <c r="D264" s="79"/>
      <c r="F264" s="79"/>
      <c r="I264" s="79"/>
    </row>
    <row r="265" spans="3:9">
      <c r="C265" s="79"/>
      <c r="D265" s="79"/>
      <c r="F265" s="79"/>
      <c r="I265" s="79"/>
    </row>
    <row r="266" spans="3:9">
      <c r="C266" s="79"/>
      <c r="D266" s="79"/>
      <c r="F266" s="79"/>
      <c r="I266" s="79"/>
    </row>
    <row r="267" spans="3:9">
      <c r="C267" s="79"/>
      <c r="D267" s="79"/>
      <c r="F267" s="79"/>
      <c r="I267" s="79"/>
    </row>
    <row r="268" spans="3:9">
      <c r="C268" s="79"/>
      <c r="D268" s="79"/>
      <c r="F268" s="79"/>
      <c r="I268" s="79"/>
    </row>
    <row r="269" spans="3:9">
      <c r="C269" s="79"/>
      <c r="D269" s="79"/>
      <c r="F269" s="79"/>
      <c r="I269" s="79"/>
    </row>
    <row r="270" spans="3:9">
      <c r="C270" s="79"/>
      <c r="D270" s="79"/>
      <c r="F270" s="79"/>
      <c r="I270" s="79"/>
    </row>
    <row r="271" spans="3:9">
      <c r="C271" s="79"/>
      <c r="D271" s="79"/>
      <c r="F271" s="79"/>
      <c r="I271" s="79"/>
    </row>
    <row r="272" spans="3:9">
      <c r="C272" s="79"/>
      <c r="D272" s="79"/>
      <c r="F272" s="79"/>
      <c r="I272" s="79"/>
    </row>
    <row r="273" spans="3:9">
      <c r="C273" s="79"/>
      <c r="D273" s="79"/>
      <c r="F273" s="79"/>
      <c r="I273" s="79"/>
    </row>
    <row r="274" spans="3:9">
      <c r="C274" s="79"/>
      <c r="D274" s="79"/>
      <c r="F274" s="79"/>
      <c r="I274" s="79"/>
    </row>
    <row r="275" spans="3:9">
      <c r="C275" s="79"/>
      <c r="D275" s="79"/>
      <c r="F275" s="79"/>
      <c r="I275" s="79"/>
    </row>
    <row r="276" spans="3:9">
      <c r="C276" s="79"/>
      <c r="D276" s="79"/>
      <c r="F276" s="79"/>
      <c r="I276" s="79"/>
    </row>
    <row r="277" spans="3:9">
      <c r="C277" s="79"/>
      <c r="D277" s="79"/>
      <c r="F277" s="79"/>
      <c r="I277" s="79"/>
    </row>
    <row r="278" spans="3:9">
      <c r="C278" s="79"/>
      <c r="D278" s="79"/>
      <c r="F278" s="79"/>
      <c r="I278" s="79"/>
    </row>
    <row r="279" spans="3:9">
      <c r="C279" s="79"/>
      <c r="D279" s="79"/>
      <c r="F279" s="79"/>
      <c r="I279" s="79"/>
    </row>
    <row r="280" spans="3:9">
      <c r="C280" s="79"/>
      <c r="D280" s="79"/>
      <c r="F280" s="79"/>
      <c r="I280" s="79"/>
    </row>
    <row r="281" spans="3:9">
      <c r="C281" s="79"/>
      <c r="D281" s="79"/>
      <c r="F281" s="79"/>
      <c r="I281" s="79"/>
    </row>
    <row r="282" spans="3:9">
      <c r="C282" s="79"/>
      <c r="D282" s="79"/>
      <c r="F282" s="79"/>
      <c r="I282" s="79"/>
    </row>
    <row r="283" spans="3:9">
      <c r="C283" s="79"/>
      <c r="D283" s="79"/>
      <c r="F283" s="79"/>
      <c r="I283" s="79"/>
    </row>
    <row r="284" spans="3:9">
      <c r="C284" s="79"/>
      <c r="D284" s="79"/>
      <c r="F284" s="79"/>
      <c r="I284" s="79"/>
    </row>
    <row r="285" spans="3:9">
      <c r="C285" s="79"/>
      <c r="D285" s="79"/>
      <c r="F285" s="79"/>
      <c r="I285" s="79"/>
    </row>
    <row r="286" spans="3:9">
      <c r="C286" s="79"/>
      <c r="D286" s="79"/>
      <c r="F286" s="79"/>
      <c r="I286" s="79"/>
    </row>
    <row r="287" spans="3:9">
      <c r="C287" s="79"/>
      <c r="D287" s="79"/>
      <c r="F287" s="79"/>
      <c r="I287" s="79"/>
    </row>
    <row r="288" spans="3:9">
      <c r="C288" s="79"/>
      <c r="D288" s="79"/>
      <c r="F288" s="79"/>
      <c r="I288" s="79"/>
    </row>
    <row r="289" spans="3:9">
      <c r="C289" s="79"/>
      <c r="D289" s="79"/>
      <c r="F289" s="79"/>
      <c r="I289" s="79"/>
    </row>
    <row r="290" spans="3:9">
      <c r="C290" s="79"/>
      <c r="D290" s="79"/>
      <c r="F290" s="79"/>
      <c r="I290" s="79"/>
    </row>
    <row r="291" spans="3:9">
      <c r="C291" s="79"/>
      <c r="D291" s="79"/>
      <c r="F291" s="79"/>
      <c r="I291" s="79"/>
    </row>
    <row r="292" spans="3:9">
      <c r="C292" s="79"/>
      <c r="D292" s="79"/>
      <c r="F292" s="79"/>
      <c r="I292" s="79"/>
    </row>
    <row r="293" spans="3:9">
      <c r="C293" s="79"/>
      <c r="D293" s="79"/>
      <c r="F293" s="79"/>
      <c r="I293" s="79"/>
    </row>
    <row r="294" spans="3:9">
      <c r="C294" s="79"/>
      <c r="D294" s="79"/>
      <c r="F294" s="79"/>
      <c r="I294" s="79"/>
    </row>
    <row r="295" spans="3:9">
      <c r="C295" s="79"/>
      <c r="D295" s="79"/>
      <c r="F295" s="79"/>
      <c r="I295" s="79"/>
    </row>
    <row r="296" spans="3:9">
      <c r="C296" s="79"/>
      <c r="D296" s="79"/>
      <c r="I296" s="79"/>
    </row>
    <row r="297" spans="3:9">
      <c r="C297" s="79"/>
      <c r="D297" s="79"/>
      <c r="F297" s="79"/>
      <c r="I297" s="79"/>
    </row>
    <row r="298" spans="3:9">
      <c r="C298" s="79"/>
      <c r="D298" s="79"/>
      <c r="F298" s="79"/>
      <c r="I298" s="79"/>
    </row>
    <row r="299" spans="3:9">
      <c r="C299" s="79"/>
      <c r="D299" s="79"/>
      <c r="F299" s="79"/>
      <c r="I299" s="79"/>
    </row>
    <row r="300" spans="3:9">
      <c r="C300" s="79"/>
      <c r="D300" s="79"/>
      <c r="F300" s="79"/>
      <c r="I300" s="79"/>
    </row>
    <row r="301" spans="3:9">
      <c r="C301" s="79"/>
      <c r="D301" s="79"/>
      <c r="I301" s="79"/>
    </row>
    <row r="302" spans="3:9">
      <c r="C302" s="79"/>
      <c r="D302" s="79"/>
      <c r="I302" s="79"/>
    </row>
    <row r="303" spans="3:9">
      <c r="C303" s="79"/>
      <c r="D303" s="79"/>
      <c r="I303" s="79"/>
    </row>
    <row r="304" spans="3:9">
      <c r="C304" s="79"/>
      <c r="D304" s="79"/>
      <c r="I304" s="79"/>
    </row>
    <row r="305" spans="3:9">
      <c r="C305" s="79"/>
      <c r="D305" s="79"/>
      <c r="F305" s="79"/>
      <c r="I305" s="79"/>
    </row>
    <row r="306" spans="3:9">
      <c r="C306" s="79"/>
      <c r="D306" s="79"/>
      <c r="F306" s="79"/>
      <c r="I306" s="79"/>
    </row>
    <row r="307" spans="3:9">
      <c r="C307" s="79"/>
      <c r="D307" s="79"/>
      <c r="F307" s="79"/>
      <c r="I307" s="79"/>
    </row>
    <row r="308" spans="3:9">
      <c r="C308" s="79"/>
      <c r="D308" s="79"/>
      <c r="F308" s="79"/>
      <c r="I308" s="79"/>
    </row>
    <row r="309" spans="3:9">
      <c r="C309" s="79"/>
      <c r="D309" s="79"/>
      <c r="F309" s="79"/>
      <c r="I309" s="79"/>
    </row>
    <row r="310" spans="3:9">
      <c r="C310" s="79"/>
      <c r="D310" s="79"/>
      <c r="I310" s="79"/>
    </row>
    <row r="311" spans="3:9">
      <c r="C311" s="79"/>
      <c r="D311" s="79"/>
      <c r="I311" s="79"/>
    </row>
    <row r="312" spans="3:9">
      <c r="C312" s="79"/>
      <c r="D312" s="79"/>
      <c r="I312" s="79"/>
    </row>
    <row r="313" spans="3:9">
      <c r="C313" s="79"/>
      <c r="D313" s="79"/>
      <c r="I313" s="79"/>
    </row>
    <row r="314" spans="3:9">
      <c r="C314" s="79"/>
      <c r="D314" s="79"/>
      <c r="F314" s="79"/>
      <c r="I314" s="79"/>
    </row>
    <row r="315" spans="3:9">
      <c r="C315" s="79"/>
      <c r="D315" s="79"/>
      <c r="F315" s="79"/>
      <c r="I315" s="79"/>
    </row>
    <row r="316" spans="3:9">
      <c r="C316" s="79"/>
      <c r="D316" s="79"/>
      <c r="F316" s="79"/>
      <c r="I316" s="79"/>
    </row>
    <row r="317" spans="3:9">
      <c r="C317" s="79"/>
      <c r="D317" s="79"/>
      <c r="F317" s="79"/>
      <c r="I317" s="79"/>
    </row>
    <row r="318" spans="3:9">
      <c r="C318" s="79"/>
      <c r="D318" s="79"/>
      <c r="F318" s="79"/>
      <c r="I318" s="79"/>
    </row>
    <row r="319" spans="3:9">
      <c r="C319" s="79"/>
      <c r="D319" s="79"/>
      <c r="F319" s="79"/>
      <c r="I319" s="79"/>
    </row>
    <row r="320" spans="3:9">
      <c r="C320" s="79"/>
      <c r="D320" s="79"/>
      <c r="I320" s="79"/>
    </row>
    <row r="321" spans="3:9">
      <c r="C321" s="79"/>
      <c r="D321" s="79"/>
      <c r="I321" s="79"/>
    </row>
    <row r="322" spans="3:9">
      <c r="C322" s="79"/>
      <c r="D322" s="79"/>
      <c r="I322" s="79"/>
    </row>
    <row r="323" spans="3:9">
      <c r="C323" s="79"/>
      <c r="D323" s="79"/>
      <c r="I323" s="79"/>
    </row>
    <row r="324" spans="3:9">
      <c r="C324" s="79"/>
      <c r="D324" s="79"/>
      <c r="I324" s="79"/>
    </row>
    <row r="325" spans="3:9">
      <c r="C325" s="79"/>
      <c r="D325" s="79"/>
      <c r="F325" s="79"/>
      <c r="I325" s="79"/>
    </row>
    <row r="326" spans="3:9">
      <c r="C326" s="79"/>
      <c r="D326" s="79"/>
      <c r="F326" s="79"/>
      <c r="I326" s="79"/>
    </row>
    <row r="327" spans="3:9">
      <c r="C327" s="79"/>
      <c r="D327" s="79"/>
      <c r="F327" s="79"/>
      <c r="I327" s="79"/>
    </row>
    <row r="328" spans="3:9">
      <c r="C328" s="79"/>
      <c r="D328" s="79"/>
      <c r="F328" s="79"/>
      <c r="I328" s="79"/>
    </row>
    <row r="329" spans="3:9">
      <c r="C329" s="79"/>
      <c r="D329" s="79"/>
      <c r="I329" s="79"/>
    </row>
    <row r="330" spans="3:9">
      <c r="C330" s="79"/>
      <c r="D330" s="79"/>
      <c r="I330" s="79"/>
    </row>
    <row r="331" spans="3:9">
      <c r="C331" s="79"/>
      <c r="D331" s="79"/>
      <c r="I331" s="79"/>
    </row>
    <row r="332" spans="3:9">
      <c r="C332" s="79"/>
      <c r="D332" s="79"/>
      <c r="I332" s="79"/>
    </row>
    <row r="333" spans="3:9">
      <c r="C333" s="79"/>
      <c r="D333" s="79"/>
      <c r="I333" s="79"/>
    </row>
    <row r="334" spans="3:9">
      <c r="C334" s="79"/>
      <c r="D334" s="79"/>
      <c r="I334" s="79"/>
    </row>
    <row r="335" spans="3:9">
      <c r="C335" s="79"/>
      <c r="D335" s="79"/>
      <c r="F335" s="79"/>
      <c r="I335" s="79"/>
    </row>
    <row r="336" spans="3:9">
      <c r="C336" s="79"/>
      <c r="D336" s="79"/>
      <c r="F336" s="79"/>
      <c r="I336" s="79"/>
    </row>
    <row r="337" spans="3:9">
      <c r="C337" s="79"/>
      <c r="D337" s="79"/>
      <c r="F337" s="79"/>
      <c r="I337" s="79"/>
    </row>
    <row r="338" spans="3:9">
      <c r="C338" s="79"/>
      <c r="D338" s="79"/>
      <c r="F338" s="79"/>
      <c r="I338" s="79"/>
    </row>
    <row r="339" spans="3:9">
      <c r="C339" s="79"/>
      <c r="D339" s="79"/>
      <c r="F339" s="79"/>
      <c r="I339" s="79"/>
    </row>
    <row r="340" spans="3:9">
      <c r="C340" s="79"/>
      <c r="D340" s="79"/>
      <c r="F340" s="79"/>
      <c r="I340" s="79"/>
    </row>
    <row r="341" spans="3:9">
      <c r="C341" s="79"/>
      <c r="D341" s="79"/>
      <c r="I341" s="79"/>
    </row>
    <row r="342" spans="3:9">
      <c r="C342" s="79"/>
      <c r="D342" s="79"/>
      <c r="I342" s="79"/>
    </row>
    <row r="343" spans="3:9">
      <c r="C343" s="79"/>
      <c r="D343" s="79"/>
      <c r="F343" s="79"/>
      <c r="I343" s="79"/>
    </row>
    <row r="344" spans="3:9">
      <c r="C344" s="79"/>
      <c r="D344" s="79"/>
      <c r="F344" s="79"/>
      <c r="I344" s="79"/>
    </row>
    <row r="345" spans="3:9">
      <c r="C345" s="79"/>
      <c r="D345" s="79"/>
      <c r="F345" s="79"/>
      <c r="I345" s="79"/>
    </row>
    <row r="346" spans="3:9">
      <c r="C346" s="79"/>
      <c r="D346" s="79"/>
      <c r="F346" s="79"/>
      <c r="I346" s="79"/>
    </row>
    <row r="347" spans="3:9">
      <c r="C347" s="79"/>
      <c r="D347" s="79"/>
      <c r="F347" s="79"/>
      <c r="I347" s="79"/>
    </row>
    <row r="348" spans="3:9">
      <c r="C348" s="79"/>
      <c r="D348" s="79"/>
      <c r="F348" s="79"/>
      <c r="I348" s="79"/>
    </row>
    <row r="349" spans="3:9">
      <c r="C349" s="79"/>
      <c r="D349" s="79"/>
      <c r="F349" s="79"/>
      <c r="I349" s="79"/>
    </row>
    <row r="350" spans="3:9">
      <c r="C350" s="79"/>
      <c r="D350" s="79"/>
      <c r="F350" s="79"/>
      <c r="I350" s="79"/>
    </row>
    <row r="351" spans="3:9">
      <c r="C351" s="79"/>
      <c r="D351" s="79"/>
      <c r="I351" s="79"/>
    </row>
    <row r="352" spans="3:9">
      <c r="C352" s="79"/>
      <c r="D352" s="79"/>
      <c r="I352" s="79"/>
    </row>
    <row r="353" spans="3:9">
      <c r="C353" s="79"/>
      <c r="D353" s="79"/>
      <c r="F353" s="79"/>
      <c r="I353" s="79"/>
    </row>
    <row r="354" spans="3:9">
      <c r="C354" s="79"/>
      <c r="D354" s="79"/>
      <c r="F354" s="79"/>
      <c r="I354" s="79"/>
    </row>
    <row r="355" spans="3:9">
      <c r="C355" s="79"/>
      <c r="D355" s="79"/>
      <c r="F355" s="79"/>
      <c r="I355" s="79"/>
    </row>
    <row r="356" spans="3:9">
      <c r="C356" s="79"/>
      <c r="D356" s="79"/>
      <c r="F356" s="79"/>
      <c r="I356" s="79"/>
    </row>
    <row r="357" spans="3:9">
      <c r="C357" s="79"/>
      <c r="D357" s="79"/>
      <c r="F357" s="79"/>
      <c r="I357" s="79"/>
    </row>
    <row r="358" spans="3:9">
      <c r="C358" s="79"/>
      <c r="D358" s="79"/>
      <c r="F358" s="79"/>
      <c r="I358" s="79"/>
    </row>
    <row r="359" spans="3:9">
      <c r="C359" s="79"/>
      <c r="D359" s="79"/>
      <c r="F359" s="79"/>
      <c r="I359" s="79"/>
    </row>
    <row r="360" spans="3:9">
      <c r="C360" s="79"/>
      <c r="D360" s="79"/>
      <c r="F360" s="79"/>
      <c r="I360" s="79"/>
    </row>
    <row r="361" spans="3:9">
      <c r="C361" s="79"/>
      <c r="D361" s="79"/>
      <c r="F361" s="79"/>
      <c r="I361" s="79"/>
    </row>
    <row r="362" spans="3:9">
      <c r="C362" s="79"/>
      <c r="D362" s="79"/>
      <c r="I362" s="79"/>
    </row>
    <row r="363" spans="3:9">
      <c r="C363" s="79"/>
      <c r="D363" s="79"/>
      <c r="I363" s="79"/>
    </row>
    <row r="364" spans="3:9">
      <c r="C364" s="79"/>
      <c r="D364" s="79"/>
      <c r="F364" s="79"/>
      <c r="I364" s="79"/>
    </row>
    <row r="365" spans="3:9">
      <c r="C365" s="79"/>
      <c r="D365" s="79"/>
      <c r="F365" s="79"/>
      <c r="I365" s="79"/>
    </row>
    <row r="366" spans="3:9">
      <c r="C366" s="79"/>
      <c r="D366" s="79"/>
      <c r="F366" s="79"/>
      <c r="I366" s="79"/>
    </row>
    <row r="367" spans="3:9">
      <c r="C367" s="79"/>
      <c r="D367" s="79"/>
      <c r="F367" s="79"/>
      <c r="I367" s="79"/>
    </row>
    <row r="368" spans="3:9">
      <c r="C368" s="79"/>
      <c r="D368" s="79"/>
      <c r="F368" s="79"/>
      <c r="I368" s="79"/>
    </row>
    <row r="369" spans="3:9">
      <c r="C369" s="79"/>
      <c r="D369" s="79"/>
      <c r="F369" s="79"/>
      <c r="I369" s="79"/>
    </row>
    <row r="370" spans="3:9">
      <c r="C370" s="79"/>
      <c r="D370" s="79"/>
      <c r="F370" s="79"/>
      <c r="I370" s="79"/>
    </row>
    <row r="371" spans="3:9">
      <c r="C371" s="79"/>
      <c r="D371" s="79"/>
      <c r="F371" s="79"/>
      <c r="I371" s="79"/>
    </row>
    <row r="372" spans="3:9">
      <c r="C372" s="79"/>
      <c r="D372" s="79"/>
      <c r="F372" s="79"/>
      <c r="I372" s="79"/>
    </row>
    <row r="373" spans="3:9">
      <c r="C373" s="79"/>
      <c r="D373" s="79"/>
      <c r="F373" s="79"/>
      <c r="I373" s="79"/>
    </row>
    <row r="374" spans="3:9">
      <c r="C374" s="79"/>
      <c r="D374" s="79"/>
      <c r="F374" s="79"/>
      <c r="I374" s="79"/>
    </row>
    <row r="375" spans="3:9">
      <c r="C375" s="79"/>
      <c r="D375" s="79"/>
      <c r="F375" s="79"/>
      <c r="I375" s="79"/>
    </row>
    <row r="376" spans="3:9">
      <c r="C376" s="79"/>
      <c r="D376" s="79"/>
      <c r="F376" s="79"/>
      <c r="I376" s="79"/>
    </row>
    <row r="377" spans="3:9">
      <c r="C377" s="79"/>
      <c r="D377" s="79"/>
      <c r="F377" s="79"/>
      <c r="I377" s="79"/>
    </row>
    <row r="378" spans="3:9">
      <c r="C378" s="79"/>
      <c r="D378" s="79"/>
      <c r="F378" s="79"/>
      <c r="I378" s="79"/>
    </row>
    <row r="379" spans="3:9">
      <c r="C379" s="79"/>
      <c r="D379" s="79"/>
      <c r="F379" s="79"/>
      <c r="I379" s="79"/>
    </row>
    <row r="380" spans="3:9">
      <c r="C380" s="79"/>
      <c r="D380" s="79"/>
      <c r="F380" s="79"/>
      <c r="I380" s="79"/>
    </row>
    <row r="381" spans="3:9">
      <c r="C381" s="79"/>
      <c r="D381" s="79"/>
      <c r="F381" s="79"/>
      <c r="I381" s="79"/>
    </row>
    <row r="382" spans="3:9">
      <c r="C382" s="79"/>
      <c r="D382" s="79"/>
      <c r="F382" s="79"/>
      <c r="I382" s="79"/>
    </row>
    <row r="383" spans="3:9">
      <c r="C383" s="79"/>
      <c r="D383" s="79"/>
      <c r="F383" s="79"/>
      <c r="I383" s="79"/>
    </row>
    <row r="384" spans="3:9">
      <c r="C384" s="79"/>
      <c r="D384" s="79"/>
      <c r="F384" s="79"/>
      <c r="I384" s="79"/>
    </row>
    <row r="385" spans="3:9">
      <c r="C385" s="79"/>
      <c r="D385" s="79"/>
      <c r="F385" s="79"/>
      <c r="I385" s="79"/>
    </row>
    <row r="386" spans="3:9">
      <c r="C386" s="79"/>
      <c r="D386" s="79"/>
      <c r="F386" s="79"/>
      <c r="I386" s="79"/>
    </row>
    <row r="387" spans="3:9">
      <c r="C387" s="79"/>
      <c r="D387" s="79"/>
      <c r="F387" s="79"/>
      <c r="I387" s="79"/>
    </row>
    <row r="388" spans="3:9">
      <c r="C388" s="79"/>
      <c r="D388" s="79"/>
      <c r="F388" s="79"/>
      <c r="I388" s="79"/>
    </row>
    <row r="389" spans="3:9">
      <c r="C389" s="79"/>
      <c r="D389" s="79"/>
      <c r="F389" s="79"/>
      <c r="I389" s="79"/>
    </row>
    <row r="390" spans="3:9">
      <c r="C390" s="79"/>
      <c r="D390" s="79"/>
      <c r="F390" s="79"/>
      <c r="I390" s="79"/>
    </row>
    <row r="391" spans="3:9">
      <c r="C391" s="79"/>
      <c r="D391" s="79"/>
      <c r="F391" s="79"/>
      <c r="I391" s="79"/>
    </row>
    <row r="392" spans="3:9">
      <c r="C392" s="79"/>
      <c r="D392" s="79"/>
      <c r="F392" s="79"/>
      <c r="I392" s="79"/>
    </row>
    <row r="393" spans="3:9">
      <c r="C393" s="79"/>
      <c r="D393" s="79"/>
      <c r="I393" s="79"/>
    </row>
    <row r="394" spans="3:9">
      <c r="C394" s="79"/>
      <c r="D394" s="79"/>
      <c r="F394" s="79"/>
      <c r="I394" s="79"/>
    </row>
    <row r="395" spans="3:9">
      <c r="C395" s="79"/>
      <c r="D395" s="79"/>
      <c r="F395" s="79"/>
      <c r="I395" s="79"/>
    </row>
    <row r="396" spans="3:9">
      <c r="C396" s="79"/>
      <c r="D396" s="79"/>
      <c r="F396" s="79"/>
      <c r="I396" s="79"/>
    </row>
    <row r="397" spans="3:9">
      <c r="C397" s="79"/>
      <c r="D397" s="79"/>
      <c r="F397" s="79"/>
      <c r="I397" s="79"/>
    </row>
    <row r="398" spans="3:9">
      <c r="C398" s="79"/>
      <c r="D398" s="79"/>
      <c r="F398" s="79"/>
      <c r="I398" s="79"/>
    </row>
    <row r="399" spans="3:9">
      <c r="C399" s="79"/>
      <c r="D399" s="79"/>
      <c r="F399" s="79"/>
      <c r="I399" s="79"/>
    </row>
    <row r="400" spans="3:9">
      <c r="C400" s="79"/>
      <c r="D400" s="79"/>
      <c r="F400" s="79"/>
      <c r="I400" s="79"/>
    </row>
    <row r="401" spans="3:9">
      <c r="C401" s="79"/>
      <c r="D401" s="79"/>
      <c r="I401" s="79"/>
    </row>
    <row r="402" spans="3:9">
      <c r="C402" s="79"/>
      <c r="D402" s="79"/>
      <c r="I402" s="79"/>
    </row>
    <row r="403" spans="3:9">
      <c r="C403" s="79"/>
      <c r="D403" s="79"/>
      <c r="I403" s="79"/>
    </row>
    <row r="404" spans="3:9">
      <c r="C404" s="79"/>
      <c r="D404" s="79"/>
      <c r="F404" s="79"/>
      <c r="I404" s="79"/>
    </row>
    <row r="405" spans="3:9">
      <c r="C405" s="79"/>
      <c r="D405" s="79"/>
      <c r="F405" s="79"/>
      <c r="I405" s="79"/>
    </row>
    <row r="406" spans="3:9">
      <c r="C406" s="79"/>
      <c r="D406" s="79"/>
      <c r="F406" s="79"/>
      <c r="I406" s="79"/>
    </row>
    <row r="407" spans="3:9">
      <c r="C407" s="79"/>
      <c r="D407" s="79"/>
      <c r="F407" s="79"/>
      <c r="I407" s="79"/>
    </row>
    <row r="408" spans="3:9">
      <c r="C408" s="79"/>
      <c r="D408" s="79"/>
      <c r="F408" s="79"/>
      <c r="I408" s="79"/>
    </row>
    <row r="409" spans="3:9">
      <c r="C409" s="79"/>
      <c r="D409" s="79"/>
      <c r="I409" s="79"/>
    </row>
    <row r="410" spans="3:9">
      <c r="C410" s="79"/>
      <c r="D410" s="79"/>
      <c r="I410" s="79"/>
    </row>
    <row r="411" spans="3:9">
      <c r="C411" s="79"/>
      <c r="D411" s="79"/>
      <c r="I411" s="79"/>
    </row>
    <row r="412" spans="3:9">
      <c r="C412" s="79"/>
      <c r="D412" s="79"/>
      <c r="I412" s="79"/>
    </row>
    <row r="413" spans="3:9">
      <c r="C413" s="79"/>
      <c r="D413" s="79"/>
      <c r="F413" s="79"/>
      <c r="I413" s="79"/>
    </row>
    <row r="414" spans="3:9">
      <c r="C414" s="79"/>
      <c r="D414" s="79"/>
      <c r="F414" s="79"/>
      <c r="I414" s="79"/>
    </row>
    <row r="415" spans="3:9">
      <c r="C415" s="79"/>
      <c r="D415" s="79"/>
      <c r="F415" s="79"/>
      <c r="I415" s="79"/>
    </row>
    <row r="416" spans="3:9">
      <c r="C416" s="79"/>
      <c r="D416" s="79"/>
      <c r="F416" s="79"/>
      <c r="I416" s="79"/>
    </row>
    <row r="417" spans="3:9">
      <c r="C417" s="79"/>
      <c r="D417" s="79"/>
      <c r="F417" s="79"/>
      <c r="I417" s="79"/>
    </row>
    <row r="418" spans="3:9">
      <c r="C418" s="79"/>
      <c r="D418" s="79"/>
      <c r="F418" s="79"/>
      <c r="I418" s="79"/>
    </row>
    <row r="419" spans="3:9">
      <c r="C419" s="79"/>
      <c r="D419" s="79"/>
      <c r="I419" s="79"/>
    </row>
    <row r="420" spans="3:9">
      <c r="C420" s="79"/>
      <c r="D420" s="79"/>
      <c r="I420" s="79"/>
    </row>
    <row r="421" spans="3:9">
      <c r="C421" s="79"/>
      <c r="D421" s="79"/>
      <c r="I421" s="79"/>
    </row>
    <row r="422" spans="3:9">
      <c r="C422" s="79"/>
      <c r="D422" s="79"/>
      <c r="I422" s="79"/>
    </row>
    <row r="423" spans="3:9">
      <c r="C423" s="79"/>
      <c r="D423" s="79"/>
      <c r="I423" s="79"/>
    </row>
    <row r="424" spans="3:9">
      <c r="C424" s="79"/>
      <c r="D424" s="79"/>
      <c r="F424" s="79"/>
      <c r="I424" s="79"/>
    </row>
    <row r="425" spans="3:9">
      <c r="C425" s="79"/>
      <c r="D425" s="79"/>
      <c r="F425" s="79"/>
      <c r="I425" s="79"/>
    </row>
    <row r="426" spans="3:9">
      <c r="C426" s="79"/>
      <c r="D426" s="79"/>
      <c r="F426" s="79"/>
      <c r="I426" s="79"/>
    </row>
    <row r="427" spans="3:9">
      <c r="C427" s="79"/>
      <c r="D427" s="79"/>
      <c r="F427" s="79"/>
      <c r="I427" s="79"/>
    </row>
    <row r="428" spans="3:9">
      <c r="C428" s="79"/>
      <c r="D428" s="79"/>
      <c r="I428" s="79"/>
    </row>
    <row r="429" spans="3:9">
      <c r="C429" s="79"/>
      <c r="D429" s="79"/>
      <c r="I429" s="79"/>
    </row>
    <row r="430" spans="3:9">
      <c r="C430" s="79"/>
      <c r="D430" s="79"/>
      <c r="I430" s="79"/>
    </row>
    <row r="431" spans="3:9">
      <c r="C431" s="79"/>
      <c r="D431" s="79"/>
      <c r="I431" s="79"/>
    </row>
    <row r="432" spans="3:9">
      <c r="C432" s="79"/>
      <c r="D432" s="79"/>
      <c r="I432" s="79"/>
    </row>
    <row r="433" spans="3:9">
      <c r="C433" s="79"/>
      <c r="D433" s="79"/>
      <c r="I433" s="79"/>
    </row>
    <row r="434" spans="3:9">
      <c r="C434" s="79"/>
      <c r="D434" s="79"/>
      <c r="F434" s="79"/>
      <c r="I434" s="79"/>
    </row>
    <row r="435" spans="3:9">
      <c r="C435" s="79"/>
      <c r="D435" s="79"/>
      <c r="F435" s="79"/>
      <c r="I435" s="79"/>
    </row>
    <row r="436" spans="3:9">
      <c r="C436" s="79"/>
      <c r="D436" s="79"/>
      <c r="F436" s="79"/>
      <c r="I436" s="79"/>
    </row>
    <row r="437" spans="3:9">
      <c r="C437" s="79"/>
      <c r="D437" s="79"/>
      <c r="F437" s="79"/>
      <c r="I437" s="79"/>
    </row>
    <row r="438" spans="3:9">
      <c r="C438" s="79"/>
      <c r="D438" s="79"/>
      <c r="F438" s="79"/>
      <c r="I438" s="79"/>
    </row>
    <row r="439" spans="3:9">
      <c r="C439" s="79"/>
      <c r="D439" s="79"/>
      <c r="F439" s="79"/>
      <c r="I439" s="79"/>
    </row>
    <row r="440" spans="3:9">
      <c r="C440" s="79"/>
      <c r="D440" s="79"/>
      <c r="F440" s="79"/>
      <c r="I440" s="79"/>
    </row>
    <row r="441" spans="3:9">
      <c r="C441" s="79"/>
      <c r="D441" s="79"/>
      <c r="I441" s="79"/>
    </row>
    <row r="442" spans="3:9">
      <c r="C442" s="79"/>
      <c r="D442" s="79"/>
      <c r="F442" s="79"/>
      <c r="I442" s="79"/>
    </row>
    <row r="443" spans="3:9">
      <c r="C443" s="79"/>
      <c r="D443" s="79"/>
      <c r="F443" s="79"/>
      <c r="I443" s="79"/>
    </row>
    <row r="444" spans="3:9">
      <c r="C444" s="79"/>
      <c r="D444" s="79"/>
      <c r="F444" s="79"/>
      <c r="I444" s="79"/>
    </row>
    <row r="445" spans="3:9">
      <c r="C445" s="79"/>
      <c r="D445" s="79"/>
      <c r="F445" s="79"/>
      <c r="I445" s="79"/>
    </row>
    <row r="446" spans="3:9">
      <c r="C446" s="79"/>
      <c r="D446" s="79"/>
      <c r="F446" s="79"/>
      <c r="I446" s="79"/>
    </row>
    <row r="447" spans="3:9">
      <c r="C447" s="79"/>
      <c r="D447" s="79"/>
      <c r="F447" s="79"/>
      <c r="I447" s="79"/>
    </row>
    <row r="448" spans="3:9">
      <c r="C448" s="79"/>
      <c r="D448" s="79"/>
      <c r="F448" s="79"/>
      <c r="I448" s="79"/>
    </row>
    <row r="449" spans="3:9">
      <c r="C449" s="79"/>
      <c r="D449" s="79"/>
      <c r="F449" s="79"/>
      <c r="I449" s="79"/>
    </row>
    <row r="450" spans="3:9">
      <c r="C450" s="79"/>
      <c r="D450" s="79"/>
      <c r="F450" s="79"/>
      <c r="I450" s="79"/>
    </row>
    <row r="451" spans="3:9">
      <c r="C451" s="79"/>
      <c r="D451" s="79"/>
      <c r="I451" s="79"/>
    </row>
    <row r="452" spans="3:9">
      <c r="C452" s="79"/>
      <c r="D452" s="79"/>
      <c r="I452" s="79"/>
    </row>
    <row r="453" spans="3:9">
      <c r="C453" s="79"/>
      <c r="D453" s="79"/>
      <c r="I453" s="79"/>
    </row>
    <row r="454" spans="3:9">
      <c r="C454" s="79"/>
      <c r="D454" s="79"/>
      <c r="I454" s="79"/>
    </row>
    <row r="455" spans="3:9">
      <c r="C455" s="79"/>
      <c r="D455" s="79"/>
      <c r="I455" s="79"/>
    </row>
    <row r="456" spans="3:9">
      <c r="C456" s="79"/>
      <c r="D456" s="79"/>
      <c r="I456" s="79"/>
    </row>
    <row r="457" spans="3:9">
      <c r="C457" s="79"/>
      <c r="D457" s="79"/>
      <c r="I457" s="79"/>
    </row>
    <row r="458" spans="3:9">
      <c r="C458" s="79"/>
      <c r="D458" s="79"/>
      <c r="I458" s="79"/>
    </row>
    <row r="459" spans="3:9">
      <c r="C459" s="79"/>
      <c r="D459" s="79"/>
      <c r="I459" s="79"/>
    </row>
    <row r="460" spans="3:9">
      <c r="C460" s="79"/>
      <c r="D460" s="79"/>
      <c r="I460" s="79"/>
    </row>
    <row r="461" spans="3:9">
      <c r="C461" s="79"/>
      <c r="D461" s="79"/>
      <c r="I461" s="79"/>
    </row>
    <row r="462" spans="3:9">
      <c r="C462" s="79"/>
      <c r="D462" s="79"/>
      <c r="F462" s="79"/>
      <c r="I462" s="79"/>
    </row>
    <row r="463" spans="3:9">
      <c r="C463" s="79"/>
      <c r="D463" s="79"/>
      <c r="F463" s="79"/>
      <c r="I463" s="79"/>
    </row>
    <row r="464" spans="3:9">
      <c r="C464" s="79"/>
      <c r="D464" s="79"/>
      <c r="I464" s="79"/>
    </row>
    <row r="465" spans="3:9">
      <c r="C465" s="79"/>
      <c r="D465" s="79"/>
      <c r="I465" s="79"/>
    </row>
    <row r="466" spans="3:9">
      <c r="C466" s="79"/>
      <c r="D466" s="79"/>
      <c r="I466" s="79"/>
    </row>
    <row r="467" spans="3:9">
      <c r="C467" s="79"/>
      <c r="D467" s="79"/>
      <c r="I467" s="79"/>
    </row>
    <row r="468" spans="3:9">
      <c r="C468" s="79"/>
      <c r="D468" s="79"/>
      <c r="I468" s="79"/>
    </row>
    <row r="469" spans="3:9">
      <c r="C469" s="79"/>
      <c r="D469" s="79"/>
      <c r="I469" s="79"/>
    </row>
    <row r="470" spans="3:9">
      <c r="C470" s="79"/>
      <c r="D470" s="79"/>
      <c r="F470" s="79"/>
      <c r="I470" s="79"/>
    </row>
    <row r="471" spans="3:9">
      <c r="C471" s="79"/>
      <c r="D471" s="79"/>
      <c r="F471" s="79"/>
      <c r="I471" s="79"/>
    </row>
    <row r="472" spans="3:9">
      <c r="C472" s="79"/>
      <c r="D472" s="79"/>
      <c r="F472" s="79"/>
      <c r="I472" s="79"/>
    </row>
    <row r="473" spans="3:9">
      <c r="C473" s="79"/>
      <c r="D473" s="79"/>
      <c r="F473" s="79"/>
      <c r="I473" s="79"/>
    </row>
    <row r="474" spans="3:9">
      <c r="C474" s="79"/>
      <c r="D474" s="79"/>
      <c r="F474" s="79"/>
      <c r="I474" s="79"/>
    </row>
    <row r="475" spans="3:9">
      <c r="C475" s="79"/>
      <c r="D475" s="79"/>
      <c r="F475" s="79"/>
      <c r="I475" s="79"/>
    </row>
    <row r="476" spans="3:9">
      <c r="C476" s="79"/>
      <c r="D476" s="79"/>
      <c r="F476" s="79"/>
      <c r="I476" s="79"/>
    </row>
    <row r="477" spans="3:9">
      <c r="C477" s="79"/>
      <c r="D477" s="79"/>
      <c r="F477" s="79"/>
      <c r="I477" s="79"/>
    </row>
    <row r="478" spans="3:9">
      <c r="C478" s="79"/>
      <c r="D478" s="79"/>
      <c r="F478" s="79"/>
      <c r="I478" s="79"/>
    </row>
    <row r="479" spans="3:9">
      <c r="C479" s="79"/>
      <c r="D479" s="79"/>
      <c r="F479" s="79"/>
      <c r="I479" s="79"/>
    </row>
    <row r="480" spans="3:9">
      <c r="C480" s="79"/>
      <c r="D480" s="79"/>
      <c r="F480" s="79"/>
      <c r="I480" s="79"/>
    </row>
    <row r="481" spans="3:9">
      <c r="C481" s="79"/>
      <c r="D481" s="79"/>
      <c r="F481" s="79"/>
      <c r="I481" s="79"/>
    </row>
    <row r="482" spans="3:9">
      <c r="C482" s="79"/>
      <c r="D482" s="79"/>
      <c r="I482" s="79"/>
    </row>
    <row r="483" spans="3:9">
      <c r="C483" s="79"/>
      <c r="D483" s="79"/>
      <c r="I483" s="79"/>
    </row>
    <row r="484" spans="3:9">
      <c r="C484" s="79"/>
      <c r="D484" s="79"/>
      <c r="I484" s="79"/>
    </row>
    <row r="485" spans="3:9">
      <c r="C485" s="79"/>
      <c r="D485" s="79"/>
      <c r="I485" s="79"/>
    </row>
    <row r="486" spans="3:9">
      <c r="C486" s="79"/>
      <c r="D486" s="79"/>
      <c r="I486" s="79"/>
    </row>
    <row r="487" spans="3:9">
      <c r="C487" s="79"/>
      <c r="D487" s="79"/>
      <c r="I487" s="79"/>
    </row>
    <row r="488" spans="3:9">
      <c r="C488" s="79"/>
      <c r="D488" s="79"/>
      <c r="I488" s="79"/>
    </row>
    <row r="489" spans="3:9">
      <c r="C489" s="79"/>
      <c r="D489" s="79"/>
      <c r="I489" s="79"/>
    </row>
    <row r="490" spans="3:9">
      <c r="C490" s="79"/>
      <c r="D490" s="79"/>
      <c r="I490" s="79"/>
    </row>
    <row r="491" spans="3:9">
      <c r="C491" s="79"/>
      <c r="D491" s="79"/>
      <c r="I491" s="79"/>
    </row>
    <row r="492" spans="3:9">
      <c r="C492" s="79"/>
      <c r="D492" s="79"/>
      <c r="I492" s="79"/>
    </row>
    <row r="493" spans="3:9">
      <c r="C493" s="79"/>
      <c r="D493" s="79"/>
      <c r="I493" s="79"/>
    </row>
    <row r="494" spans="3:9">
      <c r="C494" s="79"/>
      <c r="D494" s="79"/>
      <c r="I494" s="79"/>
    </row>
    <row r="495" spans="3:9">
      <c r="C495" s="79"/>
      <c r="D495" s="79"/>
      <c r="F495" s="79"/>
      <c r="I495" s="79"/>
    </row>
    <row r="496" spans="3:9">
      <c r="C496" s="79"/>
      <c r="D496" s="79"/>
      <c r="F496" s="79"/>
      <c r="I496" s="79"/>
    </row>
    <row r="497" spans="3:9">
      <c r="C497" s="79"/>
      <c r="D497" s="79"/>
      <c r="F497" s="79"/>
      <c r="I497" s="79"/>
    </row>
    <row r="498" spans="3:9">
      <c r="C498" s="79"/>
      <c r="D498" s="79"/>
      <c r="F498" s="79"/>
      <c r="I498" s="79"/>
    </row>
    <row r="499" spans="3:9">
      <c r="C499" s="79"/>
      <c r="D499" s="79"/>
      <c r="F499" s="79"/>
      <c r="I499" s="79"/>
    </row>
    <row r="500" spans="3:9">
      <c r="C500" s="79"/>
      <c r="D500" s="79"/>
      <c r="F500" s="79"/>
      <c r="I500" s="79"/>
    </row>
    <row r="501" spans="3:9">
      <c r="C501" s="79"/>
      <c r="D501" s="79"/>
      <c r="F501" s="79"/>
      <c r="I501" s="79"/>
    </row>
    <row r="502" spans="3:9">
      <c r="C502" s="79"/>
      <c r="D502" s="79"/>
      <c r="F502" s="79"/>
      <c r="I502" s="79"/>
    </row>
    <row r="503" spans="3:9">
      <c r="C503" s="79"/>
      <c r="D503" s="79"/>
      <c r="F503" s="79"/>
      <c r="I503" s="79"/>
    </row>
    <row r="504" spans="3:9">
      <c r="C504" s="79"/>
      <c r="D504" s="79"/>
      <c r="F504" s="79"/>
      <c r="I504" s="79"/>
    </row>
    <row r="505" spans="3:9">
      <c r="C505" s="79"/>
      <c r="D505" s="79"/>
      <c r="F505" s="79"/>
      <c r="I505" s="79"/>
    </row>
    <row r="506" spans="3:9">
      <c r="C506" s="79"/>
      <c r="D506" s="79"/>
      <c r="F506" s="79"/>
      <c r="I506" s="79"/>
    </row>
    <row r="507" spans="3:9">
      <c r="C507" s="79"/>
      <c r="D507" s="79"/>
      <c r="F507" s="79"/>
      <c r="I507" s="79"/>
    </row>
    <row r="508" spans="3:9">
      <c r="C508" s="79"/>
      <c r="D508" s="79"/>
      <c r="F508" s="79"/>
      <c r="I508" s="79"/>
    </row>
    <row r="509" spans="3:9">
      <c r="C509" s="79"/>
      <c r="D509" s="79"/>
      <c r="F509" s="79"/>
      <c r="I509" s="79"/>
    </row>
    <row r="510" spans="3:9">
      <c r="C510" s="79"/>
      <c r="D510" s="79"/>
      <c r="F510" s="79"/>
      <c r="I510" s="79"/>
    </row>
    <row r="511" spans="3:9">
      <c r="C511" s="79"/>
      <c r="D511" s="79"/>
      <c r="F511" s="79"/>
      <c r="I511" s="79"/>
    </row>
    <row r="512" spans="3:9">
      <c r="C512" s="79"/>
      <c r="D512" s="79"/>
      <c r="I512" s="79"/>
    </row>
    <row r="513" spans="3:9">
      <c r="C513" s="79"/>
      <c r="D513" s="79"/>
      <c r="I513" s="79"/>
    </row>
    <row r="514" spans="3:9">
      <c r="C514" s="79"/>
      <c r="D514" s="79"/>
      <c r="I514" s="79"/>
    </row>
    <row r="515" spans="3:9">
      <c r="C515" s="79"/>
      <c r="D515" s="79"/>
      <c r="I515" s="79"/>
    </row>
    <row r="516" spans="3:9">
      <c r="C516" s="79"/>
      <c r="D516" s="79"/>
      <c r="I516" s="79"/>
    </row>
    <row r="517" spans="3:9">
      <c r="C517" s="79"/>
      <c r="D517" s="79"/>
      <c r="I517" s="79"/>
    </row>
    <row r="518" spans="3:9">
      <c r="C518" s="79"/>
      <c r="D518" s="79"/>
      <c r="I518" s="79"/>
    </row>
    <row r="519" spans="3:9">
      <c r="C519" s="79"/>
      <c r="D519" s="79"/>
      <c r="I519" s="79"/>
    </row>
    <row r="520" spans="3:9">
      <c r="C520" s="79"/>
      <c r="D520" s="79"/>
      <c r="I520" s="79"/>
    </row>
    <row r="521" spans="3:9">
      <c r="C521" s="79"/>
      <c r="D521" s="79"/>
      <c r="I521" s="79"/>
    </row>
    <row r="522" spans="3:9">
      <c r="C522" s="79"/>
      <c r="D522" s="79"/>
      <c r="I522" s="79"/>
    </row>
    <row r="523" spans="3:9">
      <c r="C523" s="79"/>
      <c r="D523" s="79"/>
      <c r="I523" s="79"/>
    </row>
    <row r="524" spans="3:9">
      <c r="C524" s="79"/>
      <c r="D524" s="79"/>
      <c r="I524" s="79"/>
    </row>
    <row r="525" spans="3:9">
      <c r="C525" s="79"/>
      <c r="D525" s="79"/>
      <c r="I525" s="79"/>
    </row>
    <row r="526" spans="3:9">
      <c r="C526" s="79"/>
      <c r="D526" s="79"/>
      <c r="I526" s="79"/>
    </row>
    <row r="527" spans="3:9">
      <c r="C527" s="79"/>
      <c r="D527" s="79"/>
      <c r="I527" s="79"/>
    </row>
    <row r="528" spans="3:9">
      <c r="C528" s="79"/>
      <c r="D528" s="79"/>
      <c r="I528" s="79"/>
    </row>
    <row r="529" spans="3:9">
      <c r="C529" s="79"/>
      <c r="D529" s="79"/>
      <c r="F529" s="79"/>
      <c r="I529" s="79"/>
    </row>
    <row r="530" spans="3:9">
      <c r="C530" s="79"/>
      <c r="D530" s="79"/>
      <c r="F530" s="79"/>
      <c r="I530" s="79"/>
    </row>
    <row r="531" spans="3:9">
      <c r="C531" s="79"/>
      <c r="D531" s="79"/>
      <c r="F531" s="79"/>
      <c r="I531" s="79"/>
    </row>
    <row r="532" spans="3:9">
      <c r="C532" s="79"/>
      <c r="D532" s="79"/>
      <c r="I532" s="79"/>
    </row>
    <row r="533" spans="3:9">
      <c r="C533" s="79"/>
      <c r="D533" s="79"/>
      <c r="I533" s="79"/>
    </row>
    <row r="534" spans="3:9">
      <c r="C534" s="79"/>
      <c r="D534" s="79"/>
      <c r="F534" s="79"/>
      <c r="I534" s="79"/>
    </row>
    <row r="535" spans="3:9">
      <c r="C535" s="79"/>
      <c r="D535" s="79"/>
      <c r="F535" s="79"/>
      <c r="I535" s="79"/>
    </row>
    <row r="536" spans="3:9">
      <c r="C536" s="79"/>
      <c r="D536" s="79"/>
      <c r="F536" s="79"/>
      <c r="I536" s="79"/>
    </row>
    <row r="537" spans="3:9">
      <c r="C537" s="79"/>
      <c r="D537" s="79"/>
      <c r="F537" s="79"/>
      <c r="I537" s="79"/>
    </row>
    <row r="538" spans="3:9">
      <c r="C538" s="79"/>
      <c r="D538" s="79"/>
      <c r="F538" s="79"/>
      <c r="I538" s="79"/>
    </row>
    <row r="539" spans="3:9">
      <c r="C539" s="79"/>
      <c r="D539" s="79"/>
      <c r="F539" s="79"/>
      <c r="I539" s="79"/>
    </row>
    <row r="540" spans="3:9">
      <c r="C540" s="79"/>
      <c r="D540" s="79"/>
      <c r="F540" s="79"/>
      <c r="I540" s="79"/>
    </row>
    <row r="541" spans="3:9">
      <c r="C541" s="79"/>
      <c r="D541" s="79"/>
      <c r="F541" s="79"/>
      <c r="I541" s="79"/>
    </row>
    <row r="542" spans="3:9">
      <c r="C542" s="79"/>
      <c r="D542" s="79"/>
      <c r="F542" s="79"/>
      <c r="I542" s="79"/>
    </row>
    <row r="543" spans="3:9">
      <c r="C543" s="79"/>
      <c r="D543" s="79"/>
      <c r="F543" s="79"/>
      <c r="I543" s="79"/>
    </row>
    <row r="544" spans="3:9">
      <c r="C544" s="79"/>
      <c r="D544" s="79"/>
      <c r="F544" s="79"/>
      <c r="I544" s="79"/>
    </row>
    <row r="545" spans="3:9">
      <c r="C545" s="79"/>
      <c r="D545" s="79"/>
      <c r="F545" s="79"/>
      <c r="I545" s="79"/>
    </row>
    <row r="546" spans="3:9">
      <c r="C546" s="79"/>
      <c r="D546" s="79"/>
      <c r="F546" s="79"/>
      <c r="I546" s="79"/>
    </row>
    <row r="547" spans="3:9">
      <c r="C547" s="79"/>
      <c r="D547" s="79"/>
      <c r="F547" s="79"/>
      <c r="I547" s="79"/>
    </row>
    <row r="548" spans="3:9">
      <c r="C548" s="79"/>
      <c r="D548" s="79"/>
      <c r="F548" s="79"/>
      <c r="I548" s="79"/>
    </row>
    <row r="549" spans="3:9">
      <c r="C549" s="79"/>
      <c r="D549" s="79"/>
      <c r="F549" s="79"/>
      <c r="I549" s="79"/>
    </row>
    <row r="550" spans="3:9">
      <c r="C550" s="79"/>
      <c r="D550" s="79"/>
      <c r="F550" s="79"/>
      <c r="I550" s="79"/>
    </row>
    <row r="551" spans="3:9">
      <c r="C551" s="79"/>
      <c r="D551" s="79"/>
      <c r="F551" s="79"/>
      <c r="I551" s="79"/>
    </row>
    <row r="552" spans="3:9">
      <c r="C552" s="79"/>
      <c r="D552" s="79"/>
      <c r="F552" s="79"/>
      <c r="I552" s="79"/>
    </row>
    <row r="553" spans="3:9">
      <c r="C553" s="79"/>
      <c r="D553" s="79"/>
      <c r="F553" s="79"/>
      <c r="I553" s="79"/>
    </row>
    <row r="554" spans="3:9">
      <c r="C554" s="79"/>
      <c r="D554" s="79"/>
      <c r="I554" s="79"/>
    </row>
    <row r="555" spans="3:9">
      <c r="C555" s="79"/>
      <c r="D555" s="79"/>
      <c r="F555" s="79"/>
      <c r="I555" s="79"/>
    </row>
    <row r="556" spans="3:9">
      <c r="C556" s="79"/>
      <c r="D556" s="79"/>
      <c r="F556" s="79"/>
      <c r="I556" s="79"/>
    </row>
    <row r="557" spans="3:9">
      <c r="C557" s="79"/>
      <c r="D557" s="79"/>
      <c r="F557" s="79"/>
      <c r="I557" s="79"/>
    </row>
    <row r="558" spans="3:9">
      <c r="C558" s="79"/>
      <c r="D558" s="79"/>
      <c r="F558" s="79"/>
      <c r="I558" s="79"/>
    </row>
    <row r="559" spans="3:9">
      <c r="C559" s="79"/>
      <c r="D559" s="79"/>
      <c r="F559" s="79"/>
      <c r="I559" s="79"/>
    </row>
    <row r="560" spans="3:9">
      <c r="C560" s="79"/>
      <c r="D560" s="79"/>
      <c r="F560" s="79"/>
      <c r="I560" s="79"/>
    </row>
    <row r="561" spans="3:9">
      <c r="C561" s="79"/>
      <c r="D561" s="79"/>
      <c r="F561" s="79"/>
      <c r="I561" s="79"/>
    </row>
    <row r="562" spans="3:9">
      <c r="C562" s="79"/>
      <c r="D562" s="79"/>
      <c r="F562" s="79"/>
      <c r="I562" s="79"/>
    </row>
    <row r="563" spans="3:9">
      <c r="C563" s="79"/>
      <c r="D563" s="79"/>
      <c r="I563" s="79"/>
    </row>
    <row r="564" spans="3:9">
      <c r="C564" s="79"/>
      <c r="D564" s="79"/>
      <c r="F564" s="79"/>
      <c r="I564" s="79"/>
    </row>
    <row r="565" spans="3:9">
      <c r="C565" s="79"/>
      <c r="D565" s="79"/>
      <c r="F565" s="79"/>
      <c r="I565" s="79"/>
    </row>
    <row r="566" spans="3:9">
      <c r="C566" s="79"/>
      <c r="D566" s="79"/>
      <c r="I566" s="79"/>
    </row>
    <row r="567" spans="3:9">
      <c r="C567" s="79"/>
      <c r="D567" s="79"/>
      <c r="I567" s="79"/>
    </row>
    <row r="568" spans="3:9">
      <c r="C568" s="79"/>
      <c r="D568" s="79"/>
      <c r="F568" s="79"/>
      <c r="I568" s="79"/>
    </row>
    <row r="569" spans="3:9">
      <c r="C569" s="79"/>
      <c r="D569" s="79"/>
      <c r="I569" s="79"/>
    </row>
    <row r="570" spans="3:9">
      <c r="C570" s="79"/>
      <c r="D570" s="79"/>
      <c r="F570" s="79"/>
      <c r="I570" s="79"/>
    </row>
    <row r="571" spans="3:9">
      <c r="C571" s="79"/>
      <c r="D571" s="79"/>
      <c r="F571" s="79"/>
      <c r="I571" s="79"/>
    </row>
    <row r="572" spans="3:9">
      <c r="C572" s="79"/>
      <c r="D572" s="79"/>
      <c r="I572" s="79"/>
    </row>
    <row r="573" spans="3:9">
      <c r="C573" s="79"/>
      <c r="D573" s="79"/>
      <c r="I573" s="79"/>
    </row>
    <row r="574" spans="3:9">
      <c r="C574" s="79"/>
      <c r="D574" s="79"/>
      <c r="I574" s="79"/>
    </row>
    <row r="575" spans="3:9">
      <c r="C575" s="79"/>
      <c r="D575" s="79"/>
      <c r="I575" s="79"/>
    </row>
    <row r="576" spans="3:9">
      <c r="C576" s="79"/>
      <c r="D576" s="79"/>
      <c r="I576" s="79"/>
    </row>
    <row r="577" spans="3:9">
      <c r="C577" s="79"/>
      <c r="D577" s="79"/>
      <c r="F577" s="79"/>
      <c r="I577" s="79"/>
    </row>
    <row r="578" spans="3:9">
      <c r="C578" s="79"/>
      <c r="D578" s="79"/>
      <c r="F578" s="79"/>
      <c r="I578" s="79"/>
    </row>
    <row r="579" spans="3:9">
      <c r="C579" s="79"/>
      <c r="D579" s="79"/>
      <c r="F579" s="79"/>
      <c r="I579" s="79"/>
    </row>
    <row r="580" spans="3:9">
      <c r="C580" s="79"/>
      <c r="D580" s="79"/>
      <c r="F580" s="79"/>
      <c r="I580" s="79"/>
    </row>
    <row r="581" spans="3:9">
      <c r="C581" s="79"/>
      <c r="D581" s="79"/>
      <c r="F581" s="79"/>
      <c r="I581" s="79"/>
    </row>
    <row r="582" spans="3:9">
      <c r="C582" s="79"/>
      <c r="D582" s="79"/>
      <c r="F582" s="79"/>
      <c r="I582" s="79"/>
    </row>
    <row r="583" spans="3:9">
      <c r="C583" s="79"/>
      <c r="D583" s="79"/>
      <c r="F583" s="79"/>
      <c r="I583" s="79"/>
    </row>
    <row r="584" spans="3:9">
      <c r="C584" s="79"/>
      <c r="D584" s="79"/>
      <c r="F584" s="79"/>
      <c r="I584" s="79"/>
    </row>
    <row r="585" spans="3:9">
      <c r="C585" s="79"/>
      <c r="D585" s="79"/>
      <c r="F585" s="79"/>
      <c r="I585" s="79"/>
    </row>
    <row r="586" spans="3:9">
      <c r="C586" s="79"/>
      <c r="D586" s="79"/>
      <c r="I586" s="79"/>
    </row>
    <row r="587" spans="3:9">
      <c r="C587" s="79"/>
      <c r="D587" s="79"/>
      <c r="F587" s="79"/>
      <c r="I587" s="79"/>
    </row>
    <row r="588" spans="3:9">
      <c r="C588" s="79"/>
      <c r="D588" s="79"/>
      <c r="F588" s="79"/>
      <c r="I588" s="79"/>
    </row>
    <row r="589" spans="3:9">
      <c r="C589" s="79"/>
      <c r="D589" s="79"/>
      <c r="F589" s="79"/>
      <c r="I589" s="79"/>
    </row>
    <row r="590" spans="3:9">
      <c r="C590" s="79"/>
      <c r="D590" s="79"/>
      <c r="F590" s="79"/>
      <c r="I590" s="79"/>
    </row>
    <row r="591" spans="3:9">
      <c r="C591" s="79"/>
      <c r="D591" s="79"/>
      <c r="I591" s="79"/>
    </row>
    <row r="592" spans="3:9">
      <c r="C592" s="79"/>
      <c r="D592" s="79"/>
      <c r="I592" s="79"/>
    </row>
    <row r="593" spans="3:9">
      <c r="C593" s="79"/>
      <c r="D593" s="79"/>
      <c r="I593" s="79"/>
    </row>
    <row r="594" spans="3:9">
      <c r="C594" s="79"/>
      <c r="D594" s="79"/>
      <c r="I594" s="79"/>
    </row>
    <row r="595" spans="3:9">
      <c r="C595" s="79"/>
      <c r="D595" s="79"/>
      <c r="I595" s="79"/>
    </row>
    <row r="596" spans="3:9">
      <c r="C596" s="79"/>
      <c r="D596" s="79"/>
      <c r="I596" s="79"/>
    </row>
    <row r="597" spans="3:9">
      <c r="C597" s="79"/>
      <c r="D597" s="79"/>
      <c r="I597" s="79"/>
    </row>
    <row r="598" spans="3:9">
      <c r="C598" s="79"/>
      <c r="D598" s="79"/>
      <c r="I598" s="79"/>
    </row>
    <row r="599" spans="3:9">
      <c r="C599" s="79"/>
      <c r="D599" s="79"/>
      <c r="I599" s="79"/>
    </row>
    <row r="600" spans="3:9">
      <c r="C600" s="79"/>
      <c r="D600" s="79"/>
      <c r="I600" s="79"/>
    </row>
    <row r="601" spans="3:9">
      <c r="C601" s="79"/>
      <c r="D601" s="79"/>
      <c r="I601" s="79"/>
    </row>
    <row r="602" spans="3:9">
      <c r="C602" s="79"/>
      <c r="D602" s="79"/>
      <c r="I602" s="79"/>
    </row>
    <row r="603" spans="3:9">
      <c r="C603" s="79"/>
      <c r="D603" s="79"/>
      <c r="F603" s="79"/>
      <c r="I603" s="79"/>
    </row>
    <row r="604" spans="3:9">
      <c r="C604" s="79"/>
      <c r="D604" s="79"/>
      <c r="F604" s="79"/>
      <c r="I604" s="79"/>
    </row>
    <row r="605" spans="3:9">
      <c r="C605" s="79"/>
      <c r="D605" s="79"/>
      <c r="F605" s="79"/>
      <c r="I605" s="79"/>
    </row>
    <row r="606" spans="3:9">
      <c r="C606" s="79"/>
      <c r="D606" s="79"/>
      <c r="F606" s="79"/>
      <c r="I606" s="79"/>
    </row>
    <row r="607" spans="3:9">
      <c r="C607" s="79"/>
      <c r="D607" s="79"/>
      <c r="F607" s="79"/>
      <c r="I607" s="79"/>
    </row>
    <row r="608" spans="3:9">
      <c r="C608" s="79"/>
      <c r="D608" s="79"/>
      <c r="F608" s="79"/>
      <c r="I608" s="79"/>
    </row>
    <row r="609" spans="3:9">
      <c r="C609" s="79"/>
      <c r="D609" s="79"/>
      <c r="F609" s="79"/>
      <c r="I609" s="79"/>
    </row>
    <row r="610" spans="3:9">
      <c r="C610" s="79"/>
      <c r="D610" s="79"/>
      <c r="F610" s="79"/>
      <c r="I610" s="79"/>
    </row>
    <row r="611" spans="3:9">
      <c r="C611" s="79"/>
      <c r="D611" s="79"/>
      <c r="F611" s="79"/>
      <c r="I611" s="79"/>
    </row>
    <row r="612" spans="3:9">
      <c r="C612" s="79"/>
      <c r="D612" s="79"/>
      <c r="F612" s="79"/>
      <c r="I612" s="79"/>
    </row>
    <row r="613" spans="3:9">
      <c r="C613" s="79"/>
      <c r="D613" s="79"/>
      <c r="F613" s="79"/>
      <c r="I613" s="79"/>
    </row>
    <row r="614" spans="3:9">
      <c r="C614" s="79"/>
      <c r="D614" s="79"/>
      <c r="F614" s="79"/>
      <c r="I614" s="79"/>
    </row>
    <row r="615" spans="3:9">
      <c r="C615" s="79"/>
      <c r="D615" s="79"/>
      <c r="F615" s="79"/>
      <c r="I615" s="79"/>
    </row>
    <row r="616" spans="3:9">
      <c r="C616" s="79"/>
      <c r="D616" s="79"/>
      <c r="F616" s="79"/>
      <c r="I616" s="79"/>
    </row>
    <row r="617" spans="3:9">
      <c r="C617" s="79"/>
      <c r="D617" s="79"/>
      <c r="F617" s="79"/>
      <c r="I617" s="79"/>
    </row>
    <row r="618" spans="3:9">
      <c r="C618" s="79"/>
      <c r="D618" s="79"/>
      <c r="F618" s="79"/>
      <c r="I618" s="79"/>
    </row>
    <row r="619" spans="3:9">
      <c r="C619" s="79"/>
      <c r="D619" s="79"/>
      <c r="F619" s="79"/>
      <c r="I619" s="79"/>
    </row>
    <row r="620" spans="3:9">
      <c r="C620" s="79"/>
      <c r="D620" s="79"/>
      <c r="F620" s="79"/>
      <c r="I620" s="79"/>
    </row>
    <row r="621" spans="3:9">
      <c r="C621" s="79"/>
      <c r="D621" s="79"/>
      <c r="F621" s="79"/>
      <c r="I621" s="79"/>
    </row>
    <row r="622" spans="3:9">
      <c r="C622" s="79"/>
      <c r="D622" s="79"/>
      <c r="F622" s="79"/>
      <c r="I622" s="79"/>
    </row>
    <row r="623" spans="3:9">
      <c r="C623" s="79"/>
      <c r="D623" s="79"/>
      <c r="F623" s="79"/>
      <c r="I623" s="79"/>
    </row>
    <row r="624" spans="3:9">
      <c r="C624" s="79"/>
      <c r="D624" s="79"/>
      <c r="F624" s="79"/>
      <c r="I624" s="79"/>
    </row>
    <row r="625" spans="3:9">
      <c r="C625" s="79"/>
      <c r="D625" s="79"/>
      <c r="F625" s="79"/>
      <c r="I625" s="79"/>
    </row>
    <row r="626" spans="3:9">
      <c r="C626" s="79"/>
      <c r="D626" s="79"/>
      <c r="F626" s="79"/>
      <c r="I626" s="79"/>
    </row>
    <row r="627" spans="3:9">
      <c r="C627" s="79"/>
      <c r="D627" s="79"/>
      <c r="I627" s="79"/>
    </row>
    <row r="628" spans="3:9">
      <c r="C628" s="79"/>
      <c r="D628" s="79"/>
      <c r="I628" s="79"/>
    </row>
    <row r="629" spans="3:9">
      <c r="C629" s="79"/>
      <c r="D629" s="79"/>
      <c r="I629" s="79"/>
    </row>
    <row r="630" spans="3:9">
      <c r="C630" s="79"/>
      <c r="D630" s="79"/>
      <c r="I630" s="79"/>
    </row>
    <row r="631" spans="3:9">
      <c r="C631" s="79"/>
      <c r="D631" s="79"/>
      <c r="F631" s="79"/>
      <c r="I631" s="79"/>
    </row>
    <row r="632" spans="3:9">
      <c r="C632" s="79"/>
      <c r="D632" s="79"/>
      <c r="F632" s="79"/>
      <c r="I632" s="79"/>
    </row>
    <row r="633" spans="3:9">
      <c r="C633" s="79"/>
      <c r="D633" s="79"/>
      <c r="F633" s="79"/>
      <c r="I633" s="79"/>
    </row>
    <row r="634" spans="3:9">
      <c r="C634" s="79"/>
      <c r="D634" s="79"/>
      <c r="F634" s="79"/>
      <c r="I634" s="79"/>
    </row>
    <row r="635" spans="3:9">
      <c r="C635" s="79"/>
      <c r="D635" s="79"/>
      <c r="F635" s="79"/>
      <c r="I635" s="79"/>
    </row>
    <row r="636" spans="3:9">
      <c r="C636" s="79"/>
      <c r="D636" s="79"/>
      <c r="F636" s="79"/>
      <c r="I636" s="79"/>
    </row>
    <row r="637" spans="3:9">
      <c r="C637" s="79"/>
      <c r="D637" s="79"/>
      <c r="F637" s="79"/>
      <c r="I637" s="79"/>
    </row>
    <row r="638" spans="3:9">
      <c r="C638" s="79"/>
      <c r="D638" s="79"/>
      <c r="I638" s="79"/>
    </row>
    <row r="639" spans="3:9">
      <c r="C639" s="79"/>
      <c r="D639" s="79"/>
      <c r="I639" s="79"/>
    </row>
    <row r="640" spans="3:9">
      <c r="C640" s="79"/>
      <c r="D640" s="79"/>
      <c r="F640" s="79"/>
      <c r="I640" s="79"/>
    </row>
    <row r="641" spans="3:9">
      <c r="C641" s="79"/>
      <c r="D641" s="79"/>
      <c r="F641" s="79"/>
      <c r="I641" s="79"/>
    </row>
    <row r="642" spans="3:9">
      <c r="C642" s="79"/>
      <c r="D642" s="79"/>
      <c r="F642" s="79"/>
      <c r="I642" s="79"/>
    </row>
    <row r="643" spans="3:9">
      <c r="C643" s="79"/>
      <c r="D643" s="79"/>
      <c r="F643" s="79"/>
      <c r="I643" s="79"/>
    </row>
    <row r="644" spans="3:9">
      <c r="C644" s="79"/>
      <c r="D644" s="79"/>
      <c r="F644" s="79"/>
      <c r="I644" s="79"/>
    </row>
    <row r="645" spans="3:9">
      <c r="C645" s="79"/>
      <c r="D645" s="79"/>
      <c r="F645" s="79"/>
      <c r="I645" s="79"/>
    </row>
    <row r="646" spans="3:9">
      <c r="C646" s="79"/>
      <c r="D646" s="79"/>
      <c r="F646" s="79"/>
      <c r="I646" s="79"/>
    </row>
    <row r="647" spans="3:9">
      <c r="C647" s="79"/>
      <c r="D647" s="79"/>
      <c r="F647" s="79"/>
      <c r="I647" s="79"/>
    </row>
    <row r="648" spans="3:9">
      <c r="C648" s="79"/>
      <c r="D648" s="79"/>
      <c r="F648" s="79"/>
      <c r="I648" s="79"/>
    </row>
    <row r="649" spans="3:9">
      <c r="C649" s="79"/>
      <c r="D649" s="79"/>
      <c r="F649" s="79"/>
      <c r="I649" s="79"/>
    </row>
    <row r="650" spans="3:9">
      <c r="C650" s="79"/>
      <c r="D650" s="79"/>
      <c r="F650" s="79"/>
      <c r="I650" s="79"/>
    </row>
    <row r="651" spans="3:9">
      <c r="C651" s="79"/>
      <c r="D651" s="79"/>
      <c r="F651" s="79"/>
      <c r="I651" s="79"/>
    </row>
    <row r="652" spans="3:9">
      <c r="C652" s="79"/>
      <c r="D652" s="79"/>
      <c r="I652" s="79"/>
    </row>
    <row r="653" spans="3:9">
      <c r="C653" s="79"/>
      <c r="D653" s="79"/>
      <c r="I653" s="79"/>
    </row>
    <row r="654" spans="3:9">
      <c r="C654" s="79"/>
      <c r="D654" s="79"/>
      <c r="F654" s="79"/>
      <c r="I654" s="79"/>
    </row>
    <row r="655" spans="3:9">
      <c r="C655" s="79"/>
      <c r="D655" s="79"/>
      <c r="F655" s="79"/>
      <c r="I655" s="79"/>
    </row>
    <row r="656" spans="3:9">
      <c r="C656" s="79"/>
      <c r="D656" s="79"/>
      <c r="F656" s="79"/>
      <c r="I656" s="79"/>
    </row>
    <row r="657" spans="3:9">
      <c r="C657" s="79"/>
      <c r="D657" s="79"/>
      <c r="F657" s="79"/>
      <c r="I657" s="79"/>
    </row>
    <row r="658" spans="3:9">
      <c r="C658" s="79"/>
      <c r="D658" s="79"/>
      <c r="F658" s="79"/>
      <c r="I658" s="79"/>
    </row>
    <row r="659" spans="3:9">
      <c r="C659" s="79"/>
      <c r="D659" s="79"/>
      <c r="F659" s="79"/>
      <c r="I659" s="79"/>
    </row>
    <row r="660" spans="3:9">
      <c r="C660" s="79"/>
      <c r="D660" s="79"/>
      <c r="F660" s="79"/>
      <c r="I660" s="79"/>
    </row>
    <row r="661" spans="3:9">
      <c r="C661" s="79"/>
      <c r="D661" s="79"/>
      <c r="F661" s="79"/>
      <c r="I661" s="79"/>
    </row>
    <row r="662" spans="3:9">
      <c r="C662" s="79"/>
      <c r="D662" s="79"/>
      <c r="F662" s="79"/>
      <c r="I662" s="79"/>
    </row>
    <row r="663" spans="3:9">
      <c r="C663" s="79"/>
      <c r="D663" s="79"/>
      <c r="I663" s="79"/>
    </row>
    <row r="664" spans="3:9">
      <c r="C664" s="79"/>
      <c r="D664" s="79"/>
      <c r="F664" s="79"/>
      <c r="I664" s="79"/>
    </row>
    <row r="665" spans="3:9">
      <c r="C665" s="79"/>
      <c r="D665" s="79"/>
      <c r="F665" s="79"/>
      <c r="I665" s="79"/>
    </row>
    <row r="666" spans="3:9">
      <c r="C666" s="79"/>
      <c r="D666" s="79"/>
      <c r="I666" s="79"/>
    </row>
    <row r="667" spans="3:9">
      <c r="C667" s="79"/>
      <c r="D667" s="79"/>
      <c r="F667" s="79"/>
      <c r="I667" s="79"/>
    </row>
    <row r="668" spans="3:9">
      <c r="C668" s="79"/>
      <c r="D668" s="79"/>
      <c r="F668" s="79"/>
      <c r="I668" s="79"/>
    </row>
    <row r="669" spans="3:9">
      <c r="C669" s="79"/>
      <c r="D669" s="79"/>
      <c r="F669" s="79"/>
      <c r="I669" s="79"/>
    </row>
    <row r="670" spans="3:9">
      <c r="C670" s="79"/>
      <c r="D670" s="79"/>
      <c r="F670" s="79"/>
      <c r="I670" s="79"/>
    </row>
    <row r="671" spans="3:9">
      <c r="C671" s="79"/>
      <c r="D671" s="79"/>
      <c r="I671" s="79"/>
    </row>
    <row r="672" spans="3:9">
      <c r="C672" s="79"/>
      <c r="D672" s="79"/>
      <c r="I672" s="79"/>
    </row>
    <row r="673" spans="3:9">
      <c r="C673" s="79"/>
      <c r="D673" s="79"/>
      <c r="I673" s="79"/>
    </row>
    <row r="674" spans="3:9">
      <c r="C674" s="79"/>
      <c r="D674" s="79"/>
      <c r="I674" s="79"/>
    </row>
    <row r="675" spans="3:9">
      <c r="C675" s="79"/>
      <c r="D675" s="79"/>
      <c r="I675" s="79"/>
    </row>
    <row r="676" spans="3:9">
      <c r="C676" s="79"/>
      <c r="D676" s="79"/>
      <c r="I676" s="79"/>
    </row>
    <row r="677" spans="3:9">
      <c r="C677" s="79"/>
      <c r="D677" s="79"/>
      <c r="F677" s="79"/>
      <c r="I677" s="79"/>
    </row>
    <row r="678" spans="3:9">
      <c r="C678" s="79"/>
      <c r="D678" s="79"/>
      <c r="F678" s="79"/>
      <c r="I678" s="79"/>
    </row>
    <row r="679" spans="3:9">
      <c r="C679" s="79"/>
      <c r="D679" s="79"/>
      <c r="F679" s="79"/>
      <c r="I679" s="79"/>
    </row>
    <row r="680" spans="3:9">
      <c r="C680" s="79"/>
      <c r="D680" s="79"/>
      <c r="F680" s="79"/>
      <c r="I680" s="79"/>
    </row>
    <row r="681" spans="3:9">
      <c r="C681" s="79"/>
      <c r="D681" s="79"/>
      <c r="F681" s="79"/>
      <c r="I681" s="79"/>
    </row>
    <row r="682" spans="3:9">
      <c r="C682" s="79"/>
      <c r="D682" s="79"/>
      <c r="F682" s="79"/>
      <c r="I682" s="79"/>
    </row>
    <row r="683" spans="3:9">
      <c r="C683" s="79"/>
      <c r="D683" s="79"/>
      <c r="F683" s="79"/>
      <c r="I683" s="79"/>
    </row>
    <row r="684" spans="3:9">
      <c r="C684" s="79"/>
      <c r="D684" s="79"/>
      <c r="F684" s="79"/>
      <c r="I684" s="79"/>
    </row>
    <row r="685" spans="3:9">
      <c r="C685" s="79"/>
      <c r="D685" s="79"/>
      <c r="F685" s="79"/>
      <c r="I685" s="79"/>
    </row>
    <row r="686" spans="3:9">
      <c r="C686" s="79"/>
      <c r="D686" s="79"/>
      <c r="F686" s="79"/>
      <c r="I686" s="79"/>
    </row>
    <row r="687" spans="3:9">
      <c r="C687" s="79"/>
      <c r="D687" s="79"/>
      <c r="F687" s="79"/>
      <c r="I687" s="79"/>
    </row>
    <row r="688" spans="3:9">
      <c r="C688" s="79"/>
      <c r="D688" s="79"/>
      <c r="F688" s="79"/>
      <c r="I688" s="79"/>
    </row>
    <row r="689" spans="3:9">
      <c r="C689" s="79"/>
      <c r="D689" s="79"/>
      <c r="F689" s="79"/>
      <c r="I689" s="79"/>
    </row>
    <row r="690" spans="3:9">
      <c r="C690" s="79"/>
      <c r="D690" s="79"/>
      <c r="F690" s="79"/>
      <c r="I690" s="79"/>
    </row>
    <row r="691" spans="3:9">
      <c r="C691" s="79"/>
      <c r="D691" s="79"/>
      <c r="F691" s="79"/>
      <c r="I691" s="79"/>
    </row>
    <row r="692" spans="3:9">
      <c r="C692" s="79"/>
      <c r="D692" s="79"/>
      <c r="F692" s="79"/>
      <c r="I692" s="79"/>
    </row>
    <row r="693" spans="3:9">
      <c r="C693" s="79"/>
      <c r="D693" s="79"/>
      <c r="F693" s="79"/>
      <c r="I693" s="79"/>
    </row>
    <row r="694" spans="3:9">
      <c r="C694" s="79"/>
      <c r="D694" s="79"/>
      <c r="I694" s="79"/>
    </row>
    <row r="695" spans="3:9">
      <c r="C695" s="79"/>
      <c r="D695" s="79"/>
      <c r="I695" s="79"/>
    </row>
    <row r="696" spans="3:9">
      <c r="C696" s="79"/>
      <c r="D696" s="79"/>
      <c r="I696" s="79"/>
    </row>
    <row r="697" spans="3:9">
      <c r="C697" s="79"/>
      <c r="D697" s="79"/>
      <c r="I697" s="79"/>
    </row>
    <row r="698" spans="3:9">
      <c r="C698" s="79"/>
      <c r="D698" s="79"/>
      <c r="I698" s="79"/>
    </row>
    <row r="699" spans="3:9">
      <c r="C699" s="79"/>
      <c r="D699" s="79"/>
      <c r="I699" s="79"/>
    </row>
    <row r="700" spans="3:9">
      <c r="C700" s="79"/>
      <c r="D700" s="79"/>
      <c r="I700" s="79"/>
    </row>
    <row r="701" spans="3:9">
      <c r="C701" s="79"/>
      <c r="D701" s="79"/>
      <c r="I701" s="79"/>
    </row>
    <row r="702" spans="3:9">
      <c r="C702" s="79"/>
      <c r="D702" s="79"/>
      <c r="I702" s="79"/>
    </row>
    <row r="703" spans="3:9">
      <c r="C703" s="79"/>
      <c r="D703" s="79"/>
      <c r="I703" s="79"/>
    </row>
    <row r="704" spans="3:9">
      <c r="C704" s="79"/>
      <c r="D704" s="79"/>
      <c r="I704" s="79"/>
    </row>
    <row r="705" spans="3:9">
      <c r="C705" s="79"/>
      <c r="D705" s="79"/>
      <c r="F705" s="79"/>
      <c r="I705" s="79"/>
    </row>
    <row r="706" spans="3:9">
      <c r="C706" s="79"/>
      <c r="D706" s="79"/>
      <c r="F706" s="79"/>
      <c r="I706" s="79"/>
    </row>
    <row r="707" spans="3:9">
      <c r="C707" s="79"/>
      <c r="D707" s="79"/>
      <c r="F707" s="79"/>
      <c r="I707" s="79"/>
    </row>
    <row r="708" spans="3:9">
      <c r="C708" s="79"/>
      <c r="D708" s="79"/>
      <c r="F708" s="79"/>
      <c r="I708" s="79"/>
    </row>
    <row r="709" spans="3:9">
      <c r="C709" s="79"/>
      <c r="D709" s="79"/>
      <c r="F709" s="79"/>
      <c r="I709" s="79"/>
    </row>
    <row r="710" spans="3:9">
      <c r="C710" s="79"/>
      <c r="D710" s="79"/>
      <c r="F710" s="79"/>
      <c r="I710" s="79"/>
    </row>
    <row r="711" spans="3:9">
      <c r="C711" s="79"/>
      <c r="D711" s="79"/>
      <c r="F711" s="79"/>
      <c r="I711" s="79"/>
    </row>
    <row r="712" spans="3:9">
      <c r="C712" s="79"/>
      <c r="D712" s="79"/>
      <c r="F712" s="79"/>
      <c r="I712" s="79"/>
    </row>
    <row r="713" spans="3:9">
      <c r="C713" s="79"/>
      <c r="D713" s="79"/>
      <c r="F713" s="79"/>
      <c r="I713" s="79"/>
    </row>
    <row r="714" spans="3:9">
      <c r="C714" s="79"/>
      <c r="D714" s="79"/>
      <c r="F714" s="79"/>
      <c r="I714" s="79"/>
    </row>
    <row r="715" spans="3:9">
      <c r="C715" s="79"/>
      <c r="D715" s="79"/>
      <c r="F715" s="79"/>
      <c r="I715" s="79"/>
    </row>
    <row r="716" spans="3:9">
      <c r="C716" s="79"/>
      <c r="D716" s="79"/>
      <c r="F716" s="79"/>
      <c r="I716" s="79"/>
    </row>
    <row r="717" spans="3:9">
      <c r="C717" s="79"/>
      <c r="D717" s="79"/>
      <c r="F717" s="79"/>
      <c r="I717" s="79"/>
    </row>
    <row r="718" spans="3:9">
      <c r="C718" s="79"/>
      <c r="D718" s="79"/>
      <c r="F718" s="79"/>
      <c r="I718" s="79"/>
    </row>
    <row r="719" spans="3:9">
      <c r="C719" s="79"/>
      <c r="D719" s="79"/>
      <c r="F719" s="79"/>
      <c r="I719" s="79"/>
    </row>
    <row r="720" spans="3:9">
      <c r="C720" s="79"/>
      <c r="D720" s="79"/>
      <c r="F720" s="79"/>
      <c r="I720" s="79"/>
    </row>
    <row r="721" spans="3:9">
      <c r="C721" s="79"/>
      <c r="D721" s="79"/>
      <c r="F721" s="79"/>
      <c r="I721" s="79"/>
    </row>
    <row r="722" spans="3:9">
      <c r="C722" s="79"/>
      <c r="D722" s="79"/>
      <c r="F722" s="79"/>
      <c r="I722" s="79"/>
    </row>
    <row r="723" spans="3:9">
      <c r="C723" s="79"/>
      <c r="D723" s="79"/>
      <c r="F723" s="79"/>
      <c r="I723" s="79"/>
    </row>
    <row r="724" spans="3:9">
      <c r="C724" s="79"/>
      <c r="D724" s="79"/>
      <c r="F724" s="79"/>
      <c r="I724" s="79"/>
    </row>
    <row r="725" spans="3:9">
      <c r="C725" s="79"/>
      <c r="D725" s="79"/>
      <c r="F725" s="79"/>
      <c r="I725" s="79"/>
    </row>
    <row r="726" spans="3:9">
      <c r="C726" s="79"/>
      <c r="D726" s="79"/>
      <c r="F726" s="79"/>
      <c r="I726" s="79"/>
    </row>
    <row r="727" spans="3:9">
      <c r="C727" s="79"/>
      <c r="D727" s="79"/>
      <c r="F727" s="79"/>
      <c r="I727" s="79"/>
    </row>
    <row r="728" spans="3:9">
      <c r="C728" s="79"/>
      <c r="D728" s="79"/>
      <c r="F728" s="79"/>
      <c r="I728" s="79"/>
    </row>
    <row r="729" spans="3:9">
      <c r="C729" s="79"/>
      <c r="D729" s="79"/>
      <c r="F729" s="79"/>
      <c r="I729" s="79"/>
    </row>
    <row r="730" spans="3:9">
      <c r="C730" s="79"/>
      <c r="D730" s="79"/>
      <c r="F730" s="79"/>
      <c r="I730" s="79"/>
    </row>
    <row r="731" spans="3:9">
      <c r="C731" s="79"/>
      <c r="D731" s="79"/>
      <c r="F731" s="79"/>
      <c r="I731" s="79"/>
    </row>
    <row r="732" spans="3:9">
      <c r="C732" s="79"/>
      <c r="D732" s="79"/>
      <c r="F732" s="79"/>
      <c r="I732" s="79"/>
    </row>
    <row r="733" spans="3:9">
      <c r="C733" s="79"/>
      <c r="D733" s="79"/>
      <c r="F733" s="79"/>
      <c r="I733" s="79"/>
    </row>
    <row r="734" spans="3:9">
      <c r="C734" s="79"/>
      <c r="D734" s="79"/>
      <c r="F734" s="79"/>
      <c r="I734" s="79"/>
    </row>
    <row r="735" spans="3:9">
      <c r="C735" s="79"/>
      <c r="D735" s="79"/>
      <c r="F735" s="79"/>
      <c r="I735" s="79"/>
    </row>
    <row r="736" spans="3:9">
      <c r="C736" s="79"/>
      <c r="D736" s="79"/>
      <c r="F736" s="79"/>
      <c r="I736" s="79"/>
    </row>
    <row r="737" spans="3:9">
      <c r="C737" s="79"/>
      <c r="D737" s="79"/>
      <c r="F737" s="79"/>
      <c r="I737" s="79"/>
    </row>
    <row r="738" spans="3:9">
      <c r="C738" s="79"/>
      <c r="D738" s="79"/>
      <c r="F738" s="79"/>
      <c r="I738" s="79"/>
    </row>
    <row r="739" spans="3:9">
      <c r="C739" s="79"/>
      <c r="D739" s="79"/>
      <c r="F739" s="79"/>
      <c r="I739" s="79"/>
    </row>
    <row r="740" spans="3:9">
      <c r="C740" s="79"/>
      <c r="D740" s="79"/>
      <c r="F740" s="79"/>
      <c r="I740" s="79"/>
    </row>
    <row r="741" spans="3:9">
      <c r="C741" s="79"/>
      <c r="D741" s="79"/>
      <c r="F741" s="79"/>
      <c r="I741" s="79"/>
    </row>
    <row r="742" spans="3:9">
      <c r="C742" s="79"/>
      <c r="D742" s="79"/>
      <c r="F742" s="79"/>
      <c r="I742" s="79"/>
    </row>
    <row r="743" spans="3:9">
      <c r="C743" s="79"/>
      <c r="D743" s="79"/>
      <c r="F743" s="79"/>
      <c r="I743" s="79"/>
    </row>
    <row r="744" spans="3:9">
      <c r="C744" s="79"/>
      <c r="D744" s="79"/>
      <c r="F744" s="79"/>
      <c r="I744" s="79"/>
    </row>
    <row r="745" spans="3:9">
      <c r="C745" s="79"/>
      <c r="D745" s="79"/>
      <c r="F745" s="79"/>
      <c r="I745" s="79"/>
    </row>
    <row r="746" spans="3:9">
      <c r="C746" s="79"/>
      <c r="D746" s="79"/>
      <c r="F746" s="79"/>
      <c r="I746" s="79"/>
    </row>
    <row r="747" spans="3:9">
      <c r="C747" s="79"/>
      <c r="D747" s="79"/>
      <c r="F747" s="79"/>
      <c r="I747" s="79"/>
    </row>
    <row r="748" spans="3:9">
      <c r="C748" s="79"/>
      <c r="D748" s="79"/>
      <c r="F748" s="79"/>
      <c r="I748" s="79"/>
    </row>
    <row r="749" spans="3:9">
      <c r="C749" s="79"/>
      <c r="D749" s="79"/>
      <c r="F749" s="79"/>
      <c r="I749" s="79"/>
    </row>
    <row r="750" spans="3:9">
      <c r="C750" s="79"/>
      <c r="D750" s="79"/>
      <c r="F750" s="79"/>
      <c r="I750" s="79"/>
    </row>
    <row r="751" spans="3:9">
      <c r="C751" s="79"/>
      <c r="D751" s="79"/>
      <c r="F751" s="79"/>
      <c r="I751" s="79"/>
    </row>
    <row r="752" spans="3:9">
      <c r="C752" s="79"/>
      <c r="D752" s="79"/>
      <c r="F752" s="79"/>
      <c r="I752" s="79"/>
    </row>
    <row r="753" spans="3:9">
      <c r="C753" s="79"/>
      <c r="D753" s="79"/>
      <c r="F753" s="79"/>
      <c r="I753" s="79"/>
    </row>
    <row r="754" spans="3:9">
      <c r="C754" s="79"/>
      <c r="D754" s="79"/>
      <c r="F754" s="79"/>
      <c r="I754" s="79"/>
    </row>
    <row r="755" spans="3:9">
      <c r="C755" s="79"/>
      <c r="D755" s="79"/>
      <c r="F755" s="79"/>
      <c r="I755" s="79"/>
    </row>
    <row r="756" spans="3:9">
      <c r="C756" s="79"/>
      <c r="D756" s="79"/>
      <c r="F756" s="79"/>
      <c r="I756" s="79"/>
    </row>
    <row r="757" spans="3:9">
      <c r="C757" s="79"/>
      <c r="D757" s="79"/>
      <c r="F757" s="79"/>
      <c r="I757" s="79"/>
    </row>
    <row r="758" spans="3:9">
      <c r="C758" s="79"/>
      <c r="D758" s="79"/>
      <c r="F758" s="79"/>
      <c r="I758" s="79"/>
    </row>
    <row r="759" spans="3:9">
      <c r="C759" s="79"/>
      <c r="D759" s="79"/>
      <c r="F759" s="79"/>
      <c r="I759" s="79"/>
    </row>
    <row r="760" spans="3:9">
      <c r="C760" s="79"/>
      <c r="D760" s="79"/>
      <c r="F760" s="79"/>
      <c r="I760" s="79"/>
    </row>
    <row r="761" spans="3:9">
      <c r="C761" s="79"/>
      <c r="D761" s="79"/>
      <c r="F761" s="79"/>
      <c r="I761" s="79"/>
    </row>
    <row r="762" spans="3:9">
      <c r="C762" s="79"/>
      <c r="D762" s="79"/>
      <c r="F762" s="79"/>
      <c r="I762" s="79"/>
    </row>
    <row r="763" spans="3:9">
      <c r="C763" s="79"/>
      <c r="D763" s="79"/>
      <c r="F763" s="79"/>
      <c r="I763" s="79"/>
    </row>
    <row r="764" spans="3:9">
      <c r="C764" s="79"/>
      <c r="D764" s="79"/>
      <c r="F764" s="79"/>
      <c r="I764" s="79"/>
    </row>
    <row r="765" spans="3:9">
      <c r="C765" s="79"/>
      <c r="D765" s="79"/>
      <c r="F765" s="79"/>
      <c r="I765" s="79"/>
    </row>
    <row r="766" spans="3:9">
      <c r="C766" s="79"/>
      <c r="D766" s="79"/>
      <c r="F766" s="79"/>
      <c r="I766" s="79"/>
    </row>
    <row r="767" spans="3:9">
      <c r="C767" s="79"/>
      <c r="D767" s="79"/>
      <c r="F767" s="79"/>
      <c r="I767" s="79"/>
    </row>
    <row r="768" spans="3:9">
      <c r="C768" s="79"/>
      <c r="D768" s="79"/>
      <c r="F768" s="79"/>
      <c r="I768" s="79"/>
    </row>
    <row r="769" spans="3:9">
      <c r="C769" s="79"/>
      <c r="D769" s="79"/>
      <c r="F769" s="79"/>
      <c r="I769" s="79"/>
    </row>
    <row r="770" spans="3:9">
      <c r="C770" s="79"/>
      <c r="D770" s="79"/>
      <c r="F770" s="79"/>
      <c r="I770" s="79"/>
    </row>
    <row r="771" spans="3:9">
      <c r="C771" s="79"/>
      <c r="D771" s="79"/>
      <c r="F771" s="79"/>
      <c r="I771" s="79"/>
    </row>
    <row r="772" spans="3:9">
      <c r="C772" s="79"/>
      <c r="D772" s="79"/>
      <c r="F772" s="79"/>
      <c r="I772" s="79"/>
    </row>
    <row r="773" spans="3:9">
      <c r="C773" s="79"/>
      <c r="D773" s="79"/>
      <c r="F773" s="79"/>
      <c r="I773" s="79"/>
    </row>
    <row r="774" spans="3:9">
      <c r="C774" s="79"/>
      <c r="D774" s="79"/>
      <c r="F774" s="79"/>
      <c r="I774" s="79"/>
    </row>
    <row r="775" spans="3:9">
      <c r="C775" s="79"/>
      <c r="D775" s="79"/>
      <c r="F775" s="79"/>
      <c r="I775" s="79"/>
    </row>
    <row r="776" spans="3:9">
      <c r="C776" s="79"/>
      <c r="D776" s="79"/>
      <c r="F776" s="79"/>
      <c r="I776" s="79"/>
    </row>
    <row r="777" spans="3:9">
      <c r="C777" s="79"/>
      <c r="D777" s="79"/>
      <c r="F777" s="79"/>
      <c r="I777" s="79"/>
    </row>
    <row r="778" spans="3:9">
      <c r="C778" s="79"/>
      <c r="D778" s="79"/>
      <c r="F778" s="79"/>
      <c r="I778" s="79"/>
    </row>
    <row r="779" spans="3:9">
      <c r="C779" s="79"/>
      <c r="D779" s="79"/>
      <c r="F779" s="79"/>
      <c r="I779" s="79"/>
    </row>
    <row r="780" spans="3:9">
      <c r="C780" s="79"/>
      <c r="D780" s="79"/>
      <c r="F780" s="79"/>
      <c r="I780" s="79"/>
    </row>
    <row r="781" spans="3:9">
      <c r="C781" s="79"/>
      <c r="D781" s="79"/>
      <c r="F781" s="79"/>
      <c r="I781" s="79"/>
    </row>
    <row r="782" spans="3:9">
      <c r="C782" s="79"/>
      <c r="D782" s="79"/>
      <c r="F782" s="79"/>
      <c r="I782" s="79"/>
    </row>
    <row r="783" spans="3:9">
      <c r="C783" s="79"/>
      <c r="D783" s="79"/>
      <c r="F783" s="79"/>
      <c r="I783" s="79"/>
    </row>
    <row r="784" spans="3:9">
      <c r="C784" s="79"/>
      <c r="D784" s="79"/>
      <c r="F784" s="79"/>
      <c r="I784" s="79"/>
    </row>
    <row r="785" spans="3:9">
      <c r="C785" s="79"/>
      <c r="D785" s="79"/>
      <c r="F785" s="79"/>
      <c r="I785" s="79"/>
    </row>
    <row r="786" spans="3:9">
      <c r="C786" s="79"/>
      <c r="D786" s="79"/>
      <c r="F786" s="79"/>
      <c r="I786" s="79"/>
    </row>
    <row r="787" spans="3:9">
      <c r="C787" s="79"/>
      <c r="D787" s="79"/>
      <c r="F787" s="79"/>
      <c r="I787" s="79"/>
    </row>
    <row r="788" spans="3:9">
      <c r="C788" s="79"/>
      <c r="D788" s="79"/>
      <c r="F788" s="79"/>
      <c r="I788" s="79"/>
    </row>
    <row r="789" spans="3:9">
      <c r="C789" s="79"/>
      <c r="D789" s="79"/>
      <c r="F789" s="79"/>
      <c r="I789" s="79"/>
    </row>
    <row r="790" spans="3:9">
      <c r="C790" s="79"/>
      <c r="D790" s="79"/>
      <c r="F790" s="79"/>
      <c r="I790" s="79"/>
    </row>
    <row r="791" spans="3:9">
      <c r="C791" s="79"/>
      <c r="D791" s="79"/>
      <c r="F791" s="79"/>
      <c r="I791" s="79"/>
    </row>
    <row r="792" spans="3:9">
      <c r="C792" s="79"/>
      <c r="D792" s="79"/>
      <c r="F792" s="79"/>
      <c r="I792" s="79"/>
    </row>
    <row r="793" spans="3:9">
      <c r="C793" s="79"/>
      <c r="D793" s="79"/>
      <c r="F793" s="79"/>
      <c r="I793" s="79"/>
    </row>
    <row r="794" spans="3:9">
      <c r="C794" s="79"/>
      <c r="D794" s="79"/>
      <c r="F794" s="79"/>
      <c r="I794" s="79"/>
    </row>
    <row r="795" spans="3:9">
      <c r="C795" s="79"/>
      <c r="D795" s="79"/>
      <c r="F795" s="79"/>
      <c r="I795" s="79"/>
    </row>
    <row r="796" spans="3:9">
      <c r="C796" s="79"/>
      <c r="D796" s="79"/>
      <c r="F796" s="79"/>
      <c r="I796" s="79"/>
    </row>
    <row r="797" spans="3:9">
      <c r="C797" s="79"/>
      <c r="D797" s="79"/>
      <c r="F797" s="79"/>
      <c r="I797" s="79"/>
    </row>
    <row r="798" spans="3:9">
      <c r="C798" s="79"/>
      <c r="D798" s="79"/>
      <c r="F798" s="79"/>
      <c r="I798" s="79"/>
    </row>
    <row r="799" spans="3:9">
      <c r="C799" s="79"/>
      <c r="D799" s="79"/>
      <c r="F799" s="79"/>
      <c r="I799" s="79"/>
    </row>
    <row r="800" spans="3:9">
      <c r="C800" s="79"/>
      <c r="D800" s="79"/>
      <c r="F800" s="79"/>
      <c r="I800" s="79"/>
    </row>
    <row r="801" spans="3:9">
      <c r="C801" s="79"/>
      <c r="D801" s="79"/>
      <c r="F801" s="79"/>
      <c r="I801" s="79"/>
    </row>
    <row r="802" spans="3:9">
      <c r="C802" s="79"/>
      <c r="D802" s="79"/>
      <c r="F802" s="79"/>
      <c r="I802" s="79"/>
    </row>
    <row r="803" spans="3:9">
      <c r="C803" s="79"/>
      <c r="D803" s="79"/>
      <c r="F803" s="79"/>
      <c r="I803" s="79"/>
    </row>
    <row r="804" spans="3:9">
      <c r="C804" s="79"/>
      <c r="D804" s="79"/>
      <c r="F804" s="79"/>
      <c r="I804" s="79"/>
    </row>
    <row r="805" spans="3:9">
      <c r="C805" s="79"/>
      <c r="D805" s="79"/>
      <c r="F805" s="79"/>
      <c r="I805" s="79"/>
    </row>
    <row r="806" spans="3:9">
      <c r="C806" s="79"/>
      <c r="D806" s="79"/>
      <c r="F806" s="79"/>
      <c r="I806" s="79"/>
    </row>
    <row r="807" spans="3:9">
      <c r="C807" s="79"/>
      <c r="D807" s="79"/>
      <c r="F807" s="79"/>
      <c r="I807" s="79"/>
    </row>
    <row r="808" spans="3:9">
      <c r="C808" s="79"/>
      <c r="D808" s="79"/>
      <c r="F808" s="79"/>
      <c r="I808" s="79"/>
    </row>
    <row r="809" spans="3:9">
      <c r="C809" s="79"/>
      <c r="D809" s="79"/>
      <c r="F809" s="79"/>
      <c r="I809" s="79"/>
    </row>
    <row r="810" spans="3:9">
      <c r="C810" s="79"/>
      <c r="D810" s="79"/>
      <c r="F810" s="79"/>
      <c r="I810" s="79"/>
    </row>
    <row r="811" spans="3:9">
      <c r="C811" s="79"/>
      <c r="D811" s="79"/>
      <c r="F811" s="79"/>
      <c r="I811" s="79"/>
    </row>
    <row r="812" spans="3:9">
      <c r="C812" s="79"/>
      <c r="D812" s="79"/>
      <c r="F812" s="79"/>
      <c r="I812" s="79"/>
    </row>
    <row r="813" spans="3:9">
      <c r="C813" s="79"/>
      <c r="D813" s="79"/>
      <c r="F813" s="79"/>
      <c r="I813" s="79"/>
    </row>
    <row r="814" spans="3:9">
      <c r="C814" s="79"/>
      <c r="D814" s="79"/>
      <c r="F814" s="79"/>
      <c r="I814" s="79"/>
    </row>
    <row r="815" spans="3:9">
      <c r="C815" s="79"/>
      <c r="D815" s="79"/>
      <c r="F815" s="79"/>
      <c r="I815" s="79"/>
    </row>
    <row r="816" spans="3:9">
      <c r="C816" s="79"/>
      <c r="D816" s="79"/>
      <c r="F816" s="79"/>
      <c r="I816" s="79"/>
    </row>
    <row r="817" spans="3:9">
      <c r="C817" s="79"/>
      <c r="D817" s="79"/>
      <c r="F817" s="79"/>
      <c r="I817" s="79"/>
    </row>
    <row r="818" spans="3:9">
      <c r="C818" s="79"/>
      <c r="D818" s="79"/>
      <c r="F818" s="79"/>
      <c r="I818" s="79"/>
    </row>
    <row r="819" spans="3:9">
      <c r="C819" s="79"/>
      <c r="D819" s="79"/>
      <c r="F819" s="79"/>
      <c r="I819" s="79"/>
    </row>
    <row r="820" spans="3:9">
      <c r="C820" s="79"/>
      <c r="D820" s="79"/>
      <c r="F820" s="79"/>
      <c r="I820" s="79"/>
    </row>
    <row r="821" spans="3:9">
      <c r="C821" s="79"/>
      <c r="D821" s="79"/>
      <c r="F821" s="79"/>
      <c r="I821" s="79"/>
    </row>
    <row r="822" spans="3:9">
      <c r="C822" s="79"/>
      <c r="D822" s="79"/>
      <c r="F822" s="79"/>
      <c r="I822" s="79"/>
    </row>
    <row r="823" spans="3:9">
      <c r="C823" s="79"/>
      <c r="D823" s="79"/>
      <c r="F823" s="79"/>
      <c r="I823" s="79"/>
    </row>
    <row r="824" spans="3:9">
      <c r="C824" s="79"/>
      <c r="D824" s="79"/>
      <c r="F824" s="79"/>
      <c r="I824" s="79"/>
    </row>
    <row r="825" spans="3:9">
      <c r="C825" s="79"/>
      <c r="D825" s="79"/>
      <c r="F825" s="79"/>
      <c r="I825" s="79"/>
    </row>
    <row r="826" spans="3:9">
      <c r="C826" s="79"/>
      <c r="D826" s="79"/>
      <c r="F826" s="79"/>
      <c r="I826" s="79"/>
    </row>
    <row r="827" spans="3:9">
      <c r="C827" s="79"/>
      <c r="D827" s="79"/>
      <c r="F827" s="79"/>
      <c r="I827" s="79"/>
    </row>
    <row r="828" spans="3:9">
      <c r="C828" s="79"/>
      <c r="D828" s="79"/>
      <c r="F828" s="79"/>
      <c r="I828" s="79"/>
    </row>
    <row r="829" spans="3:9">
      <c r="C829" s="79"/>
      <c r="D829" s="79"/>
      <c r="F829" s="79"/>
      <c r="I829" s="79"/>
    </row>
    <row r="830" spans="3:9">
      <c r="C830" s="79"/>
      <c r="D830" s="79"/>
      <c r="F830" s="79"/>
      <c r="I830" s="79"/>
    </row>
    <row r="831" spans="3:9">
      <c r="C831" s="79"/>
      <c r="D831" s="79"/>
      <c r="F831" s="79"/>
      <c r="I831" s="79"/>
    </row>
    <row r="832" spans="3:9">
      <c r="C832" s="79"/>
      <c r="D832" s="79"/>
      <c r="F832" s="79"/>
      <c r="I832" s="79"/>
    </row>
    <row r="833" spans="3:9">
      <c r="C833" s="79"/>
      <c r="D833" s="79"/>
      <c r="F833" s="79"/>
      <c r="I833" s="79"/>
    </row>
    <row r="834" spans="3:9">
      <c r="C834" s="79"/>
      <c r="D834" s="79"/>
      <c r="F834" s="79"/>
      <c r="I834" s="79"/>
    </row>
    <row r="835" spans="3:9">
      <c r="C835" s="79"/>
      <c r="D835" s="79"/>
      <c r="F835" s="79"/>
      <c r="I835" s="79"/>
    </row>
    <row r="836" spans="3:9">
      <c r="C836" s="79"/>
      <c r="D836" s="79"/>
      <c r="F836" s="79"/>
      <c r="I836" s="79"/>
    </row>
    <row r="837" spans="3:9">
      <c r="C837" s="79"/>
      <c r="D837" s="79"/>
      <c r="F837" s="79"/>
      <c r="I837" s="79"/>
    </row>
    <row r="838" spans="3:9">
      <c r="C838" s="79"/>
      <c r="D838" s="79"/>
      <c r="F838" s="79"/>
      <c r="I838" s="79"/>
    </row>
    <row r="839" spans="3:9">
      <c r="C839" s="79"/>
      <c r="D839" s="79"/>
      <c r="F839" s="79"/>
      <c r="I839" s="79"/>
    </row>
    <row r="840" spans="3:9">
      <c r="C840" s="79"/>
      <c r="D840" s="79"/>
      <c r="F840" s="79"/>
      <c r="I840" s="79"/>
    </row>
    <row r="841" spans="3:9">
      <c r="C841" s="79"/>
      <c r="D841" s="79"/>
      <c r="F841" s="79"/>
      <c r="I841" s="79"/>
    </row>
    <row r="842" spans="3:9">
      <c r="C842" s="79"/>
      <c r="D842" s="79"/>
      <c r="F842" s="79"/>
      <c r="I842" s="79"/>
    </row>
    <row r="843" spans="3:9">
      <c r="C843" s="79"/>
      <c r="D843" s="79"/>
      <c r="F843" s="79"/>
      <c r="I843" s="79"/>
    </row>
    <row r="844" spans="3:9">
      <c r="C844" s="79"/>
      <c r="D844" s="79"/>
      <c r="F844" s="79"/>
      <c r="I844" s="79"/>
    </row>
    <row r="845" spans="3:9">
      <c r="C845" s="79"/>
      <c r="D845" s="79"/>
      <c r="F845" s="79"/>
      <c r="I845" s="79"/>
    </row>
    <row r="846" spans="3:9">
      <c r="C846" s="79"/>
      <c r="D846" s="79"/>
      <c r="F846" s="79"/>
      <c r="I846" s="79"/>
    </row>
    <row r="847" spans="3:9">
      <c r="C847" s="79"/>
      <c r="D847" s="79"/>
      <c r="F847" s="79"/>
      <c r="I847" s="79"/>
    </row>
    <row r="848" spans="3:9">
      <c r="C848" s="79"/>
      <c r="D848" s="79"/>
      <c r="F848" s="79"/>
      <c r="I848" s="79"/>
    </row>
    <row r="849" spans="3:9">
      <c r="C849" s="79"/>
      <c r="D849" s="79"/>
      <c r="F849" s="79"/>
      <c r="I849" s="79"/>
    </row>
    <row r="850" spans="3:9">
      <c r="C850" s="79"/>
      <c r="D850" s="79"/>
      <c r="F850" s="79"/>
      <c r="I850" s="79"/>
    </row>
    <row r="851" spans="3:9">
      <c r="C851" s="79"/>
      <c r="D851" s="79"/>
      <c r="F851" s="79"/>
      <c r="I851" s="79"/>
    </row>
    <row r="852" spans="3:9">
      <c r="C852" s="79"/>
      <c r="D852" s="79"/>
      <c r="F852" s="79"/>
      <c r="I852" s="79"/>
    </row>
    <row r="853" spans="3:9">
      <c r="C853" s="79"/>
      <c r="D853" s="79"/>
      <c r="F853" s="79"/>
      <c r="I853" s="79"/>
    </row>
    <row r="854" spans="3:9">
      <c r="C854" s="79"/>
      <c r="D854" s="79"/>
      <c r="F854" s="79"/>
      <c r="I854" s="79"/>
    </row>
    <row r="855" spans="3:9">
      <c r="C855" s="79"/>
      <c r="D855" s="79"/>
      <c r="F855" s="79"/>
      <c r="I855" s="79"/>
    </row>
    <row r="856" spans="3:9">
      <c r="C856" s="79"/>
      <c r="D856" s="79"/>
      <c r="F856" s="79"/>
      <c r="I856" s="79"/>
    </row>
    <row r="857" spans="3:9">
      <c r="C857" s="79"/>
      <c r="D857" s="79"/>
      <c r="F857" s="79"/>
      <c r="I857" s="79"/>
    </row>
    <row r="858" spans="3:9">
      <c r="C858" s="79"/>
      <c r="D858" s="79"/>
      <c r="F858" s="79"/>
      <c r="I858" s="79"/>
    </row>
    <row r="859" spans="3:9">
      <c r="C859" s="79"/>
      <c r="D859" s="79"/>
      <c r="F859" s="79"/>
      <c r="I859" s="79"/>
    </row>
    <row r="860" spans="3:9">
      <c r="C860" s="79"/>
      <c r="D860" s="79"/>
      <c r="F860" s="79"/>
      <c r="I860" s="79"/>
    </row>
    <row r="861" spans="3:9">
      <c r="C861" s="79"/>
      <c r="D861" s="79"/>
      <c r="F861" s="79"/>
      <c r="I861" s="79"/>
    </row>
    <row r="862" spans="3:9">
      <c r="C862" s="79"/>
      <c r="D862" s="79"/>
      <c r="F862" s="79"/>
      <c r="I862" s="79"/>
    </row>
    <row r="863" spans="3:9">
      <c r="C863" s="79"/>
      <c r="D863" s="79"/>
      <c r="F863" s="79"/>
      <c r="I863" s="79"/>
    </row>
    <row r="864" spans="3:9">
      <c r="C864" s="79"/>
      <c r="D864" s="79"/>
      <c r="F864" s="79"/>
      <c r="I864" s="79"/>
    </row>
    <row r="865" spans="3:9">
      <c r="C865" s="79"/>
      <c r="D865" s="79"/>
      <c r="F865" s="79"/>
      <c r="I865" s="79"/>
    </row>
    <row r="866" spans="3:9">
      <c r="C866" s="79"/>
      <c r="D866" s="79"/>
      <c r="F866" s="79"/>
      <c r="I866" s="79"/>
    </row>
    <row r="867" spans="3:9">
      <c r="C867" s="79"/>
      <c r="D867" s="79"/>
      <c r="F867" s="79"/>
      <c r="I867" s="79"/>
    </row>
    <row r="868" spans="3:9">
      <c r="C868" s="79"/>
      <c r="D868" s="79"/>
      <c r="F868" s="79"/>
      <c r="I868" s="79"/>
    </row>
    <row r="869" spans="3:9">
      <c r="C869" s="79"/>
      <c r="D869" s="79"/>
      <c r="F869" s="79"/>
      <c r="I869" s="79"/>
    </row>
    <row r="870" spans="3:9">
      <c r="C870" s="79"/>
      <c r="D870" s="79"/>
      <c r="F870" s="79"/>
      <c r="I870" s="79"/>
    </row>
    <row r="871" spans="3:9">
      <c r="C871" s="79"/>
      <c r="D871" s="79"/>
      <c r="F871" s="79"/>
      <c r="I871" s="79"/>
    </row>
    <row r="872" spans="3:9">
      <c r="C872" s="79"/>
      <c r="D872" s="79"/>
      <c r="F872" s="79"/>
      <c r="I872" s="79"/>
    </row>
    <row r="873" spans="3:9">
      <c r="C873" s="79"/>
      <c r="D873" s="79"/>
      <c r="F873" s="79"/>
      <c r="I873" s="79"/>
    </row>
    <row r="874" spans="3:9">
      <c r="C874" s="79"/>
      <c r="D874" s="79"/>
      <c r="F874" s="79"/>
      <c r="I874" s="79"/>
    </row>
    <row r="875" spans="3:9">
      <c r="C875" s="79"/>
      <c r="D875" s="79"/>
      <c r="I875" s="79"/>
    </row>
    <row r="876" spans="3:9">
      <c r="C876" s="79"/>
      <c r="D876" s="79"/>
      <c r="I876" s="79"/>
    </row>
    <row r="877" spans="3:9">
      <c r="C877" s="79"/>
      <c r="D877" s="79"/>
      <c r="I877" s="79"/>
    </row>
    <row r="878" spans="3:9">
      <c r="C878" s="79"/>
      <c r="D878" s="79"/>
      <c r="I878" s="79"/>
    </row>
    <row r="879" spans="3:9">
      <c r="C879" s="79"/>
      <c r="D879" s="79"/>
      <c r="I879" s="79"/>
    </row>
    <row r="880" spans="3:9">
      <c r="C880" s="79"/>
      <c r="D880" s="79"/>
      <c r="F880" s="79"/>
      <c r="I880" s="79"/>
    </row>
    <row r="881" spans="3:9">
      <c r="C881" s="79"/>
      <c r="D881" s="79"/>
      <c r="F881" s="79"/>
      <c r="I881" s="79"/>
    </row>
    <row r="882" spans="3:9">
      <c r="C882" s="79"/>
      <c r="D882" s="79"/>
      <c r="F882" s="79"/>
      <c r="I882" s="79"/>
    </row>
    <row r="883" spans="3:9">
      <c r="C883" s="79"/>
      <c r="D883" s="79"/>
      <c r="I883" s="79"/>
    </row>
    <row r="884" spans="3:9">
      <c r="C884" s="79"/>
      <c r="D884" s="79"/>
      <c r="I884" s="79"/>
    </row>
    <row r="885" spans="3:9">
      <c r="C885" s="79"/>
      <c r="D885" s="79"/>
      <c r="I885" s="79"/>
    </row>
    <row r="886" spans="3:9">
      <c r="C886" s="79"/>
      <c r="D886" s="79"/>
      <c r="F886" s="79"/>
      <c r="I886" s="79"/>
    </row>
    <row r="887" spans="3:9">
      <c r="C887" s="79"/>
      <c r="D887" s="79"/>
      <c r="F887" s="79"/>
      <c r="I887" s="79"/>
    </row>
    <row r="888" spans="3:9">
      <c r="C888" s="79"/>
      <c r="D888" s="79"/>
      <c r="F888" s="79"/>
      <c r="I888" s="79"/>
    </row>
    <row r="889" spans="3:9">
      <c r="C889" s="79"/>
      <c r="D889" s="79"/>
      <c r="F889" s="79"/>
      <c r="I889" s="79"/>
    </row>
    <row r="890" spans="3:9">
      <c r="C890" s="79"/>
      <c r="D890" s="79"/>
      <c r="I890" s="79"/>
    </row>
    <row r="891" spans="3:9">
      <c r="C891" s="79"/>
      <c r="D891" s="79"/>
      <c r="F891" s="79"/>
      <c r="I891" s="79"/>
    </row>
    <row r="892" spans="3:9">
      <c r="C892" s="79"/>
      <c r="D892" s="79"/>
      <c r="F892" s="79"/>
      <c r="I892" s="79"/>
    </row>
    <row r="893" spans="3:9">
      <c r="C893" s="79"/>
      <c r="D893" s="79"/>
      <c r="F893" s="79"/>
      <c r="I893" s="79"/>
    </row>
    <row r="894" spans="3:9">
      <c r="C894" s="79"/>
      <c r="D894" s="79"/>
      <c r="F894" s="79"/>
      <c r="I894" s="79"/>
    </row>
    <row r="895" spans="3:9">
      <c r="C895" s="79"/>
      <c r="D895" s="79"/>
      <c r="F895" s="79"/>
      <c r="I895" s="79"/>
    </row>
    <row r="896" spans="3:9">
      <c r="C896" s="79"/>
      <c r="D896" s="79"/>
      <c r="F896" s="79"/>
      <c r="I896" s="79"/>
    </row>
    <row r="897" spans="3:9">
      <c r="C897" s="79"/>
      <c r="D897" s="79"/>
      <c r="F897" s="79"/>
      <c r="I897" s="79"/>
    </row>
    <row r="898" spans="3:9">
      <c r="C898" s="79"/>
      <c r="D898" s="79"/>
      <c r="I898" s="79"/>
    </row>
    <row r="899" spans="3:9">
      <c r="C899" s="79"/>
      <c r="D899" s="79"/>
      <c r="I899" s="79"/>
    </row>
    <row r="900" spans="3:9">
      <c r="C900" s="79"/>
      <c r="D900" s="79"/>
      <c r="F900" s="79"/>
      <c r="I900" s="79"/>
    </row>
    <row r="901" spans="3:9">
      <c r="C901" s="79"/>
      <c r="D901" s="79"/>
      <c r="F901" s="79"/>
      <c r="I901" s="79"/>
    </row>
    <row r="902" spans="3:9">
      <c r="C902" s="79"/>
      <c r="D902" s="79"/>
      <c r="F902" s="79"/>
      <c r="I902" s="79"/>
    </row>
    <row r="903" spans="3:9">
      <c r="C903" s="79"/>
      <c r="D903" s="79"/>
      <c r="F903" s="79"/>
      <c r="I903" s="79"/>
    </row>
    <row r="904" spans="3:9">
      <c r="C904" s="79"/>
      <c r="D904" s="79"/>
      <c r="F904" s="79"/>
      <c r="I904" s="79"/>
    </row>
    <row r="905" spans="3:9">
      <c r="C905" s="79"/>
      <c r="D905" s="79"/>
      <c r="F905" s="79"/>
      <c r="I905" s="79"/>
    </row>
    <row r="906" spans="3:9">
      <c r="C906" s="79"/>
      <c r="D906" s="79"/>
      <c r="F906" s="79"/>
      <c r="I906" s="79"/>
    </row>
    <row r="907" spans="3:9">
      <c r="C907" s="79"/>
      <c r="D907" s="79"/>
      <c r="F907" s="79"/>
      <c r="I907" s="79"/>
    </row>
    <row r="908" spans="3:9">
      <c r="C908" s="79"/>
      <c r="D908" s="79"/>
      <c r="F908" s="79"/>
      <c r="I908" s="79"/>
    </row>
    <row r="909" spans="3:9">
      <c r="C909" s="79"/>
      <c r="D909" s="79"/>
      <c r="F909" s="79"/>
      <c r="I909" s="79"/>
    </row>
    <row r="910" spans="3:9">
      <c r="C910" s="79"/>
      <c r="D910" s="79"/>
      <c r="F910" s="79"/>
      <c r="I910" s="79"/>
    </row>
    <row r="911" spans="3:9">
      <c r="C911" s="79"/>
      <c r="D911" s="79"/>
      <c r="F911" s="79"/>
      <c r="I911" s="79"/>
    </row>
    <row r="912" spans="3:9">
      <c r="C912" s="79"/>
      <c r="D912" s="79"/>
      <c r="I912" s="79"/>
    </row>
    <row r="913" spans="3:9">
      <c r="C913" s="79"/>
      <c r="D913" s="79"/>
      <c r="F913" s="79"/>
      <c r="I913" s="79"/>
    </row>
    <row r="914" spans="3:9">
      <c r="C914" s="79"/>
      <c r="D914" s="79"/>
      <c r="F914" s="79"/>
      <c r="I914" s="79"/>
    </row>
    <row r="915" spans="3:9">
      <c r="C915" s="79"/>
      <c r="D915" s="79"/>
      <c r="F915" s="79"/>
      <c r="I915" s="79"/>
    </row>
    <row r="916" spans="3:9">
      <c r="C916" s="79"/>
      <c r="D916" s="79"/>
      <c r="F916" s="79"/>
      <c r="I916" s="79"/>
    </row>
    <row r="917" spans="3:9">
      <c r="C917" s="79"/>
      <c r="D917" s="79"/>
      <c r="F917" s="79"/>
      <c r="I917" s="79"/>
    </row>
    <row r="918" spans="3:9">
      <c r="C918" s="79"/>
      <c r="D918" s="79"/>
      <c r="I918" s="79"/>
    </row>
    <row r="919" spans="3:9">
      <c r="C919" s="79"/>
      <c r="D919" s="79"/>
      <c r="F919" s="79"/>
      <c r="I919" s="79"/>
    </row>
    <row r="920" spans="3:9">
      <c r="C920" s="79"/>
      <c r="D920" s="79"/>
      <c r="F920" s="79"/>
      <c r="I920" s="79"/>
    </row>
    <row r="921" spans="3:9">
      <c r="C921" s="79"/>
      <c r="D921" s="79"/>
      <c r="F921" s="79"/>
      <c r="I921" s="79"/>
    </row>
    <row r="922" spans="3:9">
      <c r="C922" s="79"/>
      <c r="D922" s="79"/>
      <c r="F922" s="79"/>
      <c r="I922" s="79"/>
    </row>
    <row r="923" spans="3:9">
      <c r="C923" s="79"/>
      <c r="D923" s="79"/>
      <c r="F923" s="79"/>
      <c r="I923" s="79"/>
    </row>
    <row r="924" spans="3:9">
      <c r="C924" s="79"/>
      <c r="D924" s="79"/>
      <c r="F924" s="79"/>
      <c r="I924" s="79"/>
    </row>
    <row r="925" spans="3:9">
      <c r="C925" s="79"/>
      <c r="D925" s="79"/>
      <c r="I925" s="79"/>
    </row>
    <row r="926" spans="3:9">
      <c r="C926" s="79"/>
      <c r="D926" s="79"/>
      <c r="I926" s="79"/>
    </row>
    <row r="927" spans="3:9">
      <c r="C927" s="79"/>
      <c r="D927" s="79"/>
      <c r="F927" s="79"/>
      <c r="I927" s="79"/>
    </row>
    <row r="928" spans="3:9">
      <c r="C928" s="79"/>
      <c r="D928" s="79"/>
      <c r="I928" s="79"/>
    </row>
    <row r="929" spans="3:9">
      <c r="C929" s="79"/>
      <c r="D929" s="79"/>
      <c r="F929" s="79"/>
      <c r="I929" s="79"/>
    </row>
    <row r="930" spans="3:9">
      <c r="C930" s="79"/>
      <c r="D930" s="79"/>
      <c r="F930" s="79"/>
      <c r="I930" s="79"/>
    </row>
    <row r="931" spans="3:9">
      <c r="C931" s="79"/>
      <c r="D931" s="79"/>
      <c r="F931" s="79"/>
      <c r="I931" s="79"/>
    </row>
    <row r="932" spans="3:9">
      <c r="C932" s="79"/>
      <c r="D932" s="79"/>
      <c r="F932" s="79"/>
      <c r="I932" s="79"/>
    </row>
    <row r="933" spans="3:9">
      <c r="C933" s="79"/>
      <c r="D933" s="79"/>
      <c r="F933" s="79"/>
      <c r="I933" s="79"/>
    </row>
    <row r="934" spans="3:9">
      <c r="C934" s="79"/>
      <c r="D934" s="79"/>
      <c r="F934" s="79"/>
      <c r="I934" s="79"/>
    </row>
    <row r="935" spans="3:9">
      <c r="C935" s="79"/>
      <c r="D935" s="79"/>
      <c r="F935" s="79"/>
      <c r="I935" s="79"/>
    </row>
    <row r="936" spans="3:9">
      <c r="C936" s="79"/>
      <c r="D936" s="79"/>
      <c r="F936" s="79"/>
      <c r="I936" s="79"/>
    </row>
    <row r="937" spans="3:9">
      <c r="C937" s="79"/>
      <c r="D937" s="79"/>
      <c r="F937" s="79"/>
      <c r="I937" s="79"/>
    </row>
    <row r="938" spans="3:9">
      <c r="C938" s="79"/>
      <c r="D938" s="79"/>
      <c r="F938" s="79"/>
      <c r="I938" s="79"/>
    </row>
    <row r="939" spans="3:9">
      <c r="C939" s="79"/>
      <c r="D939" s="79"/>
      <c r="I939" s="79"/>
    </row>
    <row r="940" spans="3:9">
      <c r="C940" s="79"/>
      <c r="D940" s="79"/>
      <c r="I940" s="79"/>
    </row>
    <row r="941" spans="3:9">
      <c r="C941" s="79"/>
      <c r="D941" s="79"/>
      <c r="I941" s="79"/>
    </row>
    <row r="942" spans="3:9">
      <c r="C942" s="79"/>
      <c r="D942" s="79"/>
      <c r="I942" s="79"/>
    </row>
    <row r="943" spans="3:9">
      <c r="C943" s="79"/>
      <c r="D943" s="79"/>
      <c r="I943" s="79"/>
    </row>
    <row r="944" spans="3:9">
      <c r="C944" s="79"/>
      <c r="D944" s="79"/>
      <c r="I944" s="79"/>
    </row>
    <row r="945" spans="3:9">
      <c r="C945" s="79"/>
      <c r="D945" s="79"/>
      <c r="I945" s="79"/>
    </row>
    <row r="946" spans="3:9">
      <c r="C946" s="79"/>
      <c r="D946" s="79"/>
      <c r="I946" s="79"/>
    </row>
    <row r="947" spans="3:9">
      <c r="C947" s="79"/>
      <c r="D947" s="79"/>
      <c r="I947" s="79"/>
    </row>
    <row r="948" spans="3:9">
      <c r="C948" s="79"/>
      <c r="D948" s="79"/>
      <c r="I948" s="79"/>
    </row>
    <row r="949" spans="3:9">
      <c r="C949" s="79"/>
      <c r="D949" s="79"/>
      <c r="I949" s="79"/>
    </row>
    <row r="950" spans="3:9">
      <c r="C950" s="79"/>
      <c r="D950" s="79"/>
      <c r="F950" s="79"/>
      <c r="I950" s="79"/>
    </row>
    <row r="951" spans="3:9">
      <c r="C951" s="79"/>
      <c r="D951" s="79"/>
      <c r="F951" s="79"/>
      <c r="I951" s="79"/>
    </row>
    <row r="952" spans="3:9">
      <c r="C952" s="79"/>
      <c r="D952" s="79"/>
      <c r="F952" s="79"/>
      <c r="I952" s="79"/>
    </row>
    <row r="953" spans="3:9">
      <c r="C953" s="79"/>
      <c r="D953" s="79"/>
      <c r="F953" s="79"/>
      <c r="I953" s="79"/>
    </row>
    <row r="954" spans="3:9">
      <c r="C954" s="79"/>
      <c r="D954" s="79"/>
      <c r="F954" s="79"/>
      <c r="I954" s="79"/>
    </row>
    <row r="955" spans="3:9">
      <c r="C955" s="79"/>
      <c r="D955" s="79"/>
      <c r="F955" s="79"/>
      <c r="I955" s="79"/>
    </row>
    <row r="956" spans="3:9">
      <c r="C956" s="79"/>
      <c r="D956" s="79"/>
      <c r="F956" s="79"/>
      <c r="I956" s="79"/>
    </row>
    <row r="957" spans="3:9">
      <c r="C957" s="79"/>
      <c r="D957" s="79"/>
      <c r="F957" s="79"/>
      <c r="I957" s="79"/>
    </row>
    <row r="958" spans="3:9">
      <c r="C958" s="79"/>
      <c r="D958" s="79"/>
      <c r="F958" s="79"/>
      <c r="I958" s="79"/>
    </row>
    <row r="959" spans="3:9">
      <c r="C959" s="79"/>
      <c r="D959" s="79"/>
      <c r="F959" s="79"/>
      <c r="I959" s="79"/>
    </row>
    <row r="960" spans="3:9">
      <c r="C960" s="79"/>
      <c r="D960" s="79"/>
      <c r="F960" s="79"/>
      <c r="I960" s="79"/>
    </row>
    <row r="961" spans="3:9">
      <c r="C961" s="79"/>
      <c r="D961" s="79"/>
      <c r="F961" s="79"/>
      <c r="I961" s="79"/>
    </row>
    <row r="962" spans="3:9">
      <c r="C962" s="79"/>
      <c r="D962" s="79"/>
      <c r="F962" s="79"/>
      <c r="I962" s="79"/>
    </row>
    <row r="963" spans="3:9">
      <c r="C963" s="79"/>
      <c r="D963" s="79"/>
      <c r="F963" s="79"/>
      <c r="I963" s="79"/>
    </row>
    <row r="964" spans="3:9">
      <c r="C964" s="79"/>
      <c r="D964" s="79"/>
      <c r="F964" s="79"/>
      <c r="I964" s="79"/>
    </row>
    <row r="965" spans="3:9">
      <c r="C965" s="79"/>
      <c r="D965" s="79"/>
      <c r="F965" s="79"/>
      <c r="I965" s="79"/>
    </row>
    <row r="966" spans="3:9">
      <c r="C966" s="79"/>
      <c r="D966" s="79"/>
      <c r="F966" s="79"/>
      <c r="I966" s="79"/>
    </row>
    <row r="967" spans="3:9">
      <c r="C967" s="79"/>
      <c r="D967" s="79"/>
      <c r="F967" s="79"/>
      <c r="I967" s="79"/>
    </row>
    <row r="968" spans="3:9">
      <c r="C968" s="79"/>
      <c r="D968" s="79"/>
      <c r="I968" s="79"/>
    </row>
    <row r="969" spans="3:9">
      <c r="C969" s="79"/>
      <c r="D969" s="79"/>
      <c r="F969" s="79"/>
      <c r="I969" s="79"/>
    </row>
    <row r="970" spans="3:9">
      <c r="C970" s="79"/>
      <c r="D970" s="79"/>
      <c r="F970" s="79"/>
      <c r="I970" s="79"/>
    </row>
    <row r="971" spans="3:9">
      <c r="C971" s="79"/>
      <c r="D971" s="79"/>
      <c r="F971" s="79"/>
      <c r="I971" s="79"/>
    </row>
    <row r="972" spans="3:9">
      <c r="C972" s="79"/>
      <c r="D972" s="79"/>
      <c r="F972" s="79"/>
      <c r="I972" s="79"/>
    </row>
    <row r="973" spans="3:9">
      <c r="C973" s="79"/>
      <c r="D973" s="79"/>
      <c r="F973" s="79"/>
      <c r="I973" s="79"/>
    </row>
    <row r="974" spans="3:9">
      <c r="C974" s="79"/>
      <c r="D974" s="79"/>
      <c r="F974" s="79"/>
      <c r="I974" s="79"/>
    </row>
    <row r="975" spans="3:9">
      <c r="C975" s="79"/>
      <c r="D975" s="79"/>
      <c r="F975" s="79"/>
      <c r="I975" s="79"/>
    </row>
    <row r="976" spans="3:9">
      <c r="C976" s="79"/>
      <c r="D976" s="79"/>
      <c r="I976" s="79"/>
    </row>
    <row r="977" spans="3:9">
      <c r="C977" s="79"/>
      <c r="D977" s="79"/>
      <c r="I977" s="79"/>
    </row>
    <row r="978" spans="3:9">
      <c r="C978" s="79"/>
      <c r="D978" s="79"/>
      <c r="I978" s="79"/>
    </row>
    <row r="979" spans="3:9">
      <c r="C979" s="79"/>
      <c r="D979" s="79"/>
      <c r="I979" s="79"/>
    </row>
    <row r="980" spans="3:9">
      <c r="C980" s="79"/>
      <c r="D980" s="79"/>
      <c r="F980" s="79"/>
      <c r="I980" s="79"/>
    </row>
    <row r="981" spans="3:9">
      <c r="C981" s="79"/>
      <c r="D981" s="79"/>
      <c r="F981" s="79"/>
      <c r="I981" s="79"/>
    </row>
    <row r="982" spans="3:9">
      <c r="C982" s="79"/>
      <c r="D982" s="79"/>
      <c r="F982" s="79"/>
      <c r="I982" s="79"/>
    </row>
    <row r="983" spans="3:9">
      <c r="C983" s="79"/>
      <c r="D983" s="79"/>
      <c r="F983" s="79"/>
      <c r="I983" s="79"/>
    </row>
    <row r="984" spans="3:9">
      <c r="C984" s="79"/>
      <c r="D984" s="79"/>
      <c r="F984" s="79"/>
      <c r="I984" s="79"/>
    </row>
    <row r="985" spans="3:9">
      <c r="C985" s="79"/>
      <c r="D985" s="79"/>
      <c r="F985" s="79"/>
      <c r="I985" s="79"/>
    </row>
    <row r="986" spans="3:9">
      <c r="C986" s="79"/>
      <c r="D986" s="79"/>
      <c r="I986" s="79"/>
    </row>
    <row r="987" spans="3:9">
      <c r="C987" s="79"/>
      <c r="D987" s="79"/>
      <c r="I987" s="79"/>
    </row>
    <row r="988" spans="3:9">
      <c r="C988" s="79"/>
      <c r="D988" s="79"/>
      <c r="F988" s="79"/>
      <c r="I988" s="79"/>
    </row>
    <row r="989" spans="3:9">
      <c r="C989" s="79"/>
      <c r="D989" s="79"/>
      <c r="F989" s="79"/>
      <c r="I989" s="79"/>
    </row>
    <row r="990" spans="3:9">
      <c r="C990" s="79"/>
      <c r="D990" s="79"/>
      <c r="F990" s="79"/>
      <c r="I990" s="79"/>
    </row>
    <row r="991" spans="3:9">
      <c r="C991" s="79"/>
      <c r="D991" s="79"/>
      <c r="F991" s="79"/>
      <c r="I991" s="79"/>
    </row>
    <row r="992" spans="3:9">
      <c r="C992" s="79"/>
      <c r="D992" s="79"/>
      <c r="I992" s="79"/>
    </row>
    <row r="993" spans="3:9">
      <c r="C993" s="79"/>
      <c r="D993" s="79"/>
      <c r="F993" s="79"/>
      <c r="I993" s="79"/>
    </row>
    <row r="994" spans="3:9">
      <c r="C994" s="79"/>
      <c r="D994" s="79"/>
      <c r="F994" s="79"/>
      <c r="I994" s="79"/>
    </row>
    <row r="995" spans="3:9">
      <c r="C995" s="79"/>
      <c r="D995" s="79"/>
      <c r="F995" s="79"/>
      <c r="I995" s="79"/>
    </row>
    <row r="996" spans="3:9">
      <c r="C996" s="79"/>
      <c r="D996" s="79"/>
      <c r="F996" s="79"/>
      <c r="I996" s="79"/>
    </row>
    <row r="997" spans="3:9">
      <c r="C997" s="79"/>
      <c r="D997" s="79"/>
      <c r="I997" s="79"/>
    </row>
    <row r="998" spans="3:9">
      <c r="C998" s="79"/>
      <c r="D998" s="79"/>
      <c r="I998" s="79"/>
    </row>
    <row r="999" spans="3:9">
      <c r="C999" s="79"/>
      <c r="D999" s="79"/>
      <c r="F999" s="79"/>
      <c r="I999" s="79"/>
    </row>
    <row r="1000" spans="3:9">
      <c r="C1000" s="79"/>
      <c r="D1000" s="79"/>
      <c r="F1000" s="79"/>
      <c r="I1000" s="79"/>
    </row>
    <row r="1001" spans="3:9">
      <c r="C1001" s="79"/>
      <c r="D1001" s="79"/>
      <c r="F1001" s="79"/>
      <c r="I1001" s="79"/>
    </row>
    <row r="1002" spans="3:9">
      <c r="C1002" s="79"/>
      <c r="D1002" s="79"/>
      <c r="F1002" s="79"/>
      <c r="I1002" s="79"/>
    </row>
    <row r="1003" spans="3:9">
      <c r="C1003" s="79"/>
      <c r="D1003" s="79"/>
      <c r="F1003" s="79"/>
      <c r="I1003" s="79"/>
    </row>
    <row r="1004" spans="3:9">
      <c r="C1004" s="79"/>
      <c r="D1004" s="79"/>
      <c r="F1004" s="79"/>
      <c r="I1004" s="79"/>
    </row>
    <row r="1005" spans="3:9">
      <c r="C1005" s="79"/>
      <c r="D1005" s="79"/>
      <c r="F1005" s="79"/>
      <c r="I1005" s="79"/>
    </row>
    <row r="1006" spans="3:9">
      <c r="C1006" s="79"/>
      <c r="D1006" s="79"/>
      <c r="F1006" s="79"/>
      <c r="I1006" s="79"/>
    </row>
    <row r="1007" spans="3:9">
      <c r="C1007" s="79"/>
      <c r="D1007" s="79"/>
      <c r="F1007" s="79"/>
      <c r="I1007" s="79"/>
    </row>
    <row r="1008" spans="3:9">
      <c r="C1008" s="79"/>
      <c r="D1008" s="79"/>
      <c r="F1008" s="79"/>
      <c r="I1008" s="79"/>
    </row>
    <row r="1009" spans="3:9">
      <c r="C1009" s="79"/>
      <c r="D1009" s="79"/>
      <c r="F1009" s="79"/>
      <c r="I1009" s="79"/>
    </row>
    <row r="1010" spans="3:9">
      <c r="C1010" s="79"/>
      <c r="D1010" s="79"/>
      <c r="F1010" s="79"/>
      <c r="I1010" s="79"/>
    </row>
    <row r="1011" spans="3:9">
      <c r="C1011" s="79"/>
      <c r="D1011" s="79"/>
      <c r="F1011" s="79"/>
      <c r="I1011" s="79"/>
    </row>
    <row r="1012" spans="3:9">
      <c r="C1012" s="79"/>
      <c r="D1012" s="79"/>
      <c r="I1012" s="79"/>
    </row>
    <row r="1013" spans="3:9">
      <c r="C1013" s="79"/>
      <c r="D1013" s="79"/>
      <c r="F1013" s="79"/>
      <c r="I1013" s="79"/>
    </row>
    <row r="1014" spans="3:9">
      <c r="C1014" s="79"/>
      <c r="D1014" s="79"/>
      <c r="F1014" s="79"/>
      <c r="I1014" s="79"/>
    </row>
    <row r="1015" spans="3:9">
      <c r="C1015" s="79"/>
      <c r="D1015" s="79"/>
      <c r="F1015" s="79"/>
      <c r="I1015" s="79"/>
    </row>
    <row r="1016" spans="3:9">
      <c r="C1016" s="79"/>
      <c r="D1016" s="79"/>
      <c r="I1016" s="79"/>
    </row>
    <row r="1017" spans="3:9">
      <c r="C1017" s="79"/>
      <c r="D1017" s="79"/>
      <c r="I1017" s="79"/>
    </row>
    <row r="1018" spans="3:9">
      <c r="C1018" s="79"/>
      <c r="D1018" s="79"/>
      <c r="F1018" s="79"/>
      <c r="I1018" s="79"/>
    </row>
    <row r="1019" spans="3:9">
      <c r="C1019" s="79"/>
      <c r="D1019" s="79"/>
      <c r="F1019" s="79"/>
      <c r="I1019" s="79"/>
    </row>
    <row r="1020" spans="3:9">
      <c r="C1020" s="79"/>
      <c r="D1020" s="79"/>
      <c r="F1020" s="79"/>
      <c r="I1020" s="79"/>
    </row>
    <row r="1021" spans="3:9">
      <c r="C1021" s="79"/>
      <c r="D1021" s="79"/>
      <c r="F1021" s="79"/>
      <c r="I1021" s="79"/>
    </row>
    <row r="1022" spans="3:9">
      <c r="C1022" s="79"/>
      <c r="D1022" s="79"/>
      <c r="I1022" s="79"/>
    </row>
    <row r="1023" spans="3:9">
      <c r="C1023" s="79"/>
      <c r="D1023" s="79"/>
      <c r="I1023" s="79"/>
    </row>
    <row r="1024" spans="3:9">
      <c r="C1024" s="79"/>
      <c r="D1024" s="79"/>
      <c r="I1024" s="79"/>
    </row>
    <row r="1025" spans="3:9">
      <c r="C1025" s="79"/>
      <c r="D1025" s="79"/>
      <c r="F1025" s="79"/>
      <c r="I1025" s="79"/>
    </row>
    <row r="1026" spans="3:9">
      <c r="C1026" s="79"/>
      <c r="D1026" s="79"/>
      <c r="F1026" s="79"/>
      <c r="I1026" s="79"/>
    </row>
    <row r="1027" spans="3:9">
      <c r="C1027" s="79"/>
      <c r="D1027" s="79"/>
      <c r="F1027" s="79"/>
      <c r="I1027" s="79"/>
    </row>
    <row r="1028" spans="3:9">
      <c r="C1028" s="79"/>
      <c r="D1028" s="79"/>
      <c r="F1028" s="79"/>
      <c r="I1028" s="79"/>
    </row>
    <row r="1029" spans="3:9">
      <c r="C1029" s="79"/>
      <c r="D1029" s="79"/>
      <c r="F1029" s="79"/>
      <c r="I1029" s="79"/>
    </row>
    <row r="1030" spans="3:9">
      <c r="C1030" s="79"/>
      <c r="D1030" s="79"/>
      <c r="F1030" s="79"/>
      <c r="I1030" s="79"/>
    </row>
    <row r="1031" spans="3:9">
      <c r="C1031" s="79"/>
      <c r="D1031" s="79"/>
      <c r="F1031" s="79"/>
      <c r="I1031" s="79"/>
    </row>
    <row r="1032" spans="3:9">
      <c r="C1032" s="79"/>
      <c r="D1032" s="79"/>
      <c r="F1032" s="79"/>
      <c r="I1032" s="79"/>
    </row>
    <row r="1033" spans="3:9">
      <c r="C1033" s="79"/>
      <c r="D1033" s="79"/>
      <c r="F1033" s="79"/>
      <c r="I1033" s="79"/>
    </row>
    <row r="1034" spans="3:9">
      <c r="C1034" s="79"/>
      <c r="D1034" s="79"/>
      <c r="F1034" s="79"/>
      <c r="I1034" s="79"/>
    </row>
    <row r="1035" spans="3:9">
      <c r="C1035" s="79"/>
      <c r="D1035" s="79"/>
      <c r="F1035" s="79"/>
      <c r="I1035" s="79"/>
    </row>
    <row r="1036" spans="3:9">
      <c r="C1036" s="79"/>
      <c r="D1036" s="79"/>
      <c r="F1036" s="79"/>
      <c r="I1036" s="79"/>
    </row>
    <row r="1037" spans="3:9">
      <c r="C1037" s="79"/>
      <c r="D1037" s="79"/>
      <c r="F1037" s="79"/>
      <c r="I1037" s="79"/>
    </row>
    <row r="1038" spans="3:9">
      <c r="C1038" s="79"/>
      <c r="D1038" s="79"/>
      <c r="F1038" s="79"/>
      <c r="I1038" s="79"/>
    </row>
    <row r="1039" spans="3:9">
      <c r="C1039" s="79"/>
      <c r="D1039" s="79"/>
      <c r="F1039" s="79"/>
      <c r="I1039" s="79"/>
    </row>
    <row r="1040" spans="3:9">
      <c r="C1040" s="79"/>
      <c r="D1040" s="79"/>
      <c r="F1040" s="79"/>
      <c r="I1040" s="79"/>
    </row>
    <row r="1041" spans="3:9">
      <c r="C1041" s="79"/>
      <c r="D1041" s="79"/>
      <c r="F1041" s="79"/>
      <c r="I1041" s="79"/>
    </row>
    <row r="1042" spans="3:9">
      <c r="C1042" s="79"/>
      <c r="D1042" s="79"/>
      <c r="F1042" s="79"/>
      <c r="I1042" s="79"/>
    </row>
    <row r="1043" spans="3:9">
      <c r="C1043" s="79"/>
      <c r="D1043" s="79"/>
      <c r="F1043" s="79"/>
      <c r="I1043" s="79"/>
    </row>
    <row r="1044" spans="3:9">
      <c r="C1044" s="79"/>
      <c r="D1044" s="79"/>
      <c r="I1044" s="79"/>
    </row>
    <row r="1045" spans="3:9">
      <c r="C1045" s="79"/>
      <c r="D1045" s="79"/>
      <c r="I1045" s="79"/>
    </row>
    <row r="1046" spans="3:9">
      <c r="C1046" s="79"/>
      <c r="D1046" s="79"/>
      <c r="I1046" s="79"/>
    </row>
    <row r="1047" spans="3:9">
      <c r="C1047" s="79"/>
      <c r="D1047" s="79"/>
      <c r="I1047" s="79"/>
    </row>
    <row r="1048" spans="3:9">
      <c r="C1048" s="79"/>
      <c r="D1048" s="79"/>
      <c r="I1048" s="79"/>
    </row>
    <row r="1049" spans="3:9">
      <c r="C1049" s="79"/>
      <c r="D1049" s="79"/>
      <c r="I1049" s="79"/>
    </row>
    <row r="1050" spans="3:9">
      <c r="C1050" s="79"/>
      <c r="D1050" s="79"/>
      <c r="I1050" s="79"/>
    </row>
    <row r="1051" spans="3:9">
      <c r="C1051" s="79"/>
      <c r="D1051" s="79"/>
      <c r="I1051" s="79"/>
    </row>
    <row r="1052" spans="3:9">
      <c r="C1052" s="79"/>
      <c r="D1052" s="79"/>
      <c r="I1052" s="79"/>
    </row>
    <row r="1053" spans="3:9">
      <c r="C1053" s="79"/>
      <c r="D1053" s="79"/>
      <c r="I1053" s="79"/>
    </row>
    <row r="1054" spans="3:9">
      <c r="C1054" s="79"/>
      <c r="D1054" s="79"/>
      <c r="I1054" s="79"/>
    </row>
    <row r="1055" spans="3:9">
      <c r="C1055" s="79"/>
      <c r="D1055" s="79"/>
      <c r="F1055" s="79"/>
      <c r="I1055" s="79"/>
    </row>
    <row r="1056" spans="3:9">
      <c r="C1056" s="79"/>
      <c r="D1056" s="79"/>
      <c r="F1056" s="79"/>
      <c r="I1056" s="79"/>
    </row>
    <row r="1057" spans="3:9">
      <c r="C1057" s="79"/>
      <c r="D1057" s="79"/>
      <c r="F1057" s="79"/>
      <c r="I1057" s="79"/>
    </row>
    <row r="1058" spans="3:9">
      <c r="C1058" s="79"/>
      <c r="D1058" s="79"/>
      <c r="F1058" s="79"/>
      <c r="I1058" s="79"/>
    </row>
    <row r="1059" spans="3:9">
      <c r="C1059" s="79"/>
      <c r="D1059" s="79"/>
      <c r="F1059" s="79"/>
      <c r="I1059" s="79"/>
    </row>
    <row r="1060" spans="3:9">
      <c r="C1060" s="79"/>
      <c r="D1060" s="79"/>
      <c r="F1060" s="79"/>
      <c r="I1060" s="79"/>
    </row>
    <row r="1061" spans="3:9">
      <c r="C1061" s="79"/>
      <c r="D1061" s="79"/>
      <c r="F1061" s="79"/>
      <c r="I1061" s="79"/>
    </row>
    <row r="1062" spans="3:9">
      <c r="C1062" s="79"/>
      <c r="D1062" s="79"/>
      <c r="F1062" s="79"/>
      <c r="I1062" s="79"/>
    </row>
    <row r="1063" spans="3:9">
      <c r="C1063" s="79"/>
      <c r="D1063" s="79"/>
      <c r="F1063" s="79"/>
      <c r="I1063" s="79"/>
    </row>
    <row r="1064" spans="3:9">
      <c r="C1064" s="79"/>
      <c r="D1064" s="79"/>
      <c r="F1064" s="79"/>
      <c r="I1064" s="79"/>
    </row>
    <row r="1065" spans="3:9">
      <c r="C1065" s="79"/>
      <c r="D1065" s="79"/>
      <c r="F1065" s="79"/>
      <c r="I1065" s="79"/>
    </row>
    <row r="1066" spans="3:9">
      <c r="C1066" s="79"/>
      <c r="D1066" s="79"/>
      <c r="F1066" s="79"/>
      <c r="I1066" s="79"/>
    </row>
    <row r="1067" spans="3:9">
      <c r="C1067" s="79"/>
      <c r="D1067" s="79"/>
      <c r="F1067" s="79"/>
      <c r="I1067" s="79"/>
    </row>
    <row r="1068" spans="3:9">
      <c r="C1068" s="79"/>
      <c r="D1068" s="79"/>
      <c r="F1068" s="79"/>
      <c r="I1068" s="79"/>
    </row>
    <row r="1069" spans="3:9">
      <c r="C1069" s="79"/>
      <c r="D1069" s="79"/>
      <c r="F1069" s="79"/>
      <c r="I1069" s="79"/>
    </row>
    <row r="1070" spans="3:9">
      <c r="C1070" s="79"/>
      <c r="D1070" s="79"/>
      <c r="F1070" s="79"/>
      <c r="I1070" s="79"/>
    </row>
    <row r="1071" spans="3:9">
      <c r="C1071" s="79"/>
      <c r="D1071" s="79"/>
      <c r="F1071" s="79"/>
      <c r="I1071" s="79"/>
    </row>
    <row r="1072" spans="3:9">
      <c r="C1072" s="79"/>
      <c r="D1072" s="79"/>
      <c r="I1072" s="79"/>
    </row>
    <row r="1073" spans="3:9">
      <c r="C1073" s="79"/>
      <c r="D1073" s="79"/>
      <c r="F1073" s="79"/>
      <c r="I1073" s="79"/>
    </row>
    <row r="1074" spans="3:9">
      <c r="C1074" s="79"/>
      <c r="D1074" s="79"/>
      <c r="F1074" s="79"/>
      <c r="I1074" s="79"/>
    </row>
    <row r="1075" spans="3:9">
      <c r="C1075" s="79"/>
      <c r="D1075" s="79"/>
      <c r="F1075" s="79"/>
      <c r="I1075" s="79"/>
    </row>
    <row r="1076" spans="3:9">
      <c r="C1076" s="79"/>
      <c r="D1076" s="79"/>
      <c r="F1076" s="79"/>
      <c r="I1076" s="79"/>
    </row>
    <row r="1077" spans="3:9">
      <c r="C1077" s="79"/>
      <c r="D1077" s="79"/>
      <c r="F1077" s="79"/>
      <c r="I1077" s="79"/>
    </row>
    <row r="1078" spans="3:9">
      <c r="C1078" s="79"/>
      <c r="D1078" s="79"/>
      <c r="F1078" s="79"/>
      <c r="I1078" s="79"/>
    </row>
    <row r="1079" spans="3:9">
      <c r="C1079" s="79"/>
      <c r="D1079" s="79"/>
      <c r="F1079" s="79"/>
      <c r="I1079" s="79"/>
    </row>
    <row r="1080" spans="3:9">
      <c r="C1080" s="79"/>
      <c r="D1080" s="79"/>
      <c r="F1080" s="79"/>
      <c r="I1080" s="79"/>
    </row>
    <row r="1081" spans="3:9">
      <c r="C1081" s="79"/>
      <c r="D1081" s="79"/>
      <c r="F1081" s="79"/>
      <c r="I1081" s="79"/>
    </row>
    <row r="1082" spans="3:9">
      <c r="C1082" s="79"/>
      <c r="D1082" s="79"/>
      <c r="F1082" s="79"/>
      <c r="I1082" s="79"/>
    </row>
    <row r="1083" spans="3:9">
      <c r="C1083" s="79"/>
      <c r="D1083" s="79"/>
      <c r="F1083" s="79"/>
      <c r="I1083" s="79"/>
    </row>
    <row r="1084" spans="3:9">
      <c r="C1084" s="79"/>
      <c r="D1084" s="79"/>
      <c r="F1084" s="79"/>
      <c r="I1084" s="79"/>
    </row>
    <row r="1085" spans="3:9">
      <c r="C1085" s="79"/>
      <c r="D1085" s="79"/>
      <c r="F1085" s="79"/>
      <c r="I1085" s="79"/>
    </row>
    <row r="1086" spans="3:9">
      <c r="C1086" s="79"/>
      <c r="D1086" s="79"/>
      <c r="F1086" s="79"/>
      <c r="I1086" s="79"/>
    </row>
    <row r="1087" spans="3:9">
      <c r="C1087" s="79"/>
      <c r="D1087" s="79"/>
      <c r="I1087" s="79"/>
    </row>
    <row r="1088" spans="3:9">
      <c r="C1088" s="79"/>
      <c r="D1088" s="79"/>
      <c r="F1088" s="79"/>
      <c r="I1088" s="79"/>
    </row>
    <row r="1089" spans="3:9">
      <c r="C1089" s="79"/>
      <c r="D1089" s="79"/>
      <c r="F1089" s="79"/>
      <c r="I1089" s="79"/>
    </row>
    <row r="1090" spans="3:9">
      <c r="C1090" s="79"/>
      <c r="D1090" s="79"/>
      <c r="I1090" s="79"/>
    </row>
    <row r="1091" spans="3:9">
      <c r="C1091" s="79"/>
      <c r="D1091" s="79"/>
      <c r="I1091" s="79"/>
    </row>
    <row r="1092" spans="3:9">
      <c r="C1092" s="79"/>
      <c r="D1092" s="79"/>
      <c r="I1092" s="79"/>
    </row>
    <row r="1093" spans="3:9">
      <c r="C1093" s="79"/>
      <c r="D1093" s="79"/>
      <c r="F1093" s="79"/>
      <c r="I1093" s="79"/>
    </row>
    <row r="1094" spans="3:9">
      <c r="C1094" s="79"/>
      <c r="D1094" s="79"/>
      <c r="F1094" s="79"/>
      <c r="I1094" s="79"/>
    </row>
    <row r="1095" spans="3:9">
      <c r="C1095" s="79"/>
      <c r="D1095" s="79"/>
      <c r="F1095" s="79"/>
      <c r="I1095" s="79"/>
    </row>
    <row r="1096" spans="3:9">
      <c r="C1096" s="79"/>
      <c r="D1096" s="79"/>
      <c r="I1096" s="79"/>
    </row>
    <row r="1097" spans="3:9">
      <c r="C1097" s="79"/>
      <c r="D1097" s="79"/>
      <c r="I1097" s="79"/>
    </row>
    <row r="1098" spans="3:9">
      <c r="C1098" s="79"/>
      <c r="D1098" s="79"/>
      <c r="I1098" s="79"/>
    </row>
    <row r="1099" spans="3:9">
      <c r="C1099" s="79"/>
      <c r="D1099" s="79"/>
      <c r="F1099" s="79"/>
      <c r="I1099" s="79"/>
    </row>
    <row r="1100" spans="3:9">
      <c r="C1100" s="79"/>
      <c r="D1100" s="79"/>
      <c r="F1100" s="79"/>
      <c r="I1100" s="79"/>
    </row>
    <row r="1101" spans="3:9">
      <c r="C1101" s="79"/>
      <c r="D1101" s="79"/>
      <c r="F1101" s="79"/>
      <c r="I1101" s="79"/>
    </row>
    <row r="1102" spans="3:9">
      <c r="C1102" s="79"/>
      <c r="D1102" s="79"/>
      <c r="F1102" s="79"/>
      <c r="I1102" s="79"/>
    </row>
    <row r="1103" spans="3:9">
      <c r="C1103" s="79"/>
      <c r="D1103" s="79"/>
      <c r="I1103" s="79"/>
    </row>
    <row r="1104" spans="3:9">
      <c r="C1104" s="79"/>
      <c r="D1104" s="79"/>
      <c r="F1104" s="79"/>
      <c r="I1104" s="79"/>
    </row>
    <row r="1105" spans="3:9">
      <c r="C1105" s="79"/>
      <c r="D1105" s="79"/>
      <c r="F1105" s="79"/>
      <c r="I1105" s="79"/>
    </row>
    <row r="1106" spans="3:9">
      <c r="C1106" s="79"/>
      <c r="D1106" s="79"/>
      <c r="F1106" s="79"/>
      <c r="I1106" s="79"/>
    </row>
    <row r="1107" spans="3:9">
      <c r="C1107" s="79"/>
      <c r="D1107" s="79"/>
      <c r="F1107" s="79"/>
      <c r="I1107" s="79"/>
    </row>
    <row r="1108" spans="3:9">
      <c r="C1108" s="79"/>
      <c r="D1108" s="79"/>
      <c r="F1108" s="79"/>
      <c r="I1108" s="79"/>
    </row>
    <row r="1109" spans="3:9">
      <c r="C1109" s="79"/>
      <c r="D1109" s="79"/>
      <c r="I1109" s="79"/>
    </row>
    <row r="1110" spans="3:9">
      <c r="C1110" s="79"/>
      <c r="D1110" s="79"/>
      <c r="F1110" s="79"/>
      <c r="I1110" s="79"/>
    </row>
    <row r="1111" spans="3:9">
      <c r="C1111" s="79"/>
      <c r="D1111" s="79"/>
      <c r="F1111" s="79"/>
      <c r="I1111" s="79"/>
    </row>
    <row r="1112" spans="3:9">
      <c r="C1112" s="79"/>
      <c r="D1112" s="79"/>
      <c r="F1112" s="79"/>
      <c r="I1112" s="79"/>
    </row>
    <row r="1113" spans="3:9">
      <c r="C1113" s="79"/>
      <c r="D1113" s="79"/>
      <c r="F1113" s="79"/>
      <c r="I1113" s="79"/>
    </row>
    <row r="1114" spans="3:9">
      <c r="C1114" s="79"/>
      <c r="D1114" s="79"/>
      <c r="F1114" s="79"/>
      <c r="I1114" s="79"/>
    </row>
    <row r="1115" spans="3:9">
      <c r="C1115" s="79"/>
      <c r="D1115" s="79"/>
      <c r="F1115" s="79"/>
      <c r="I1115" s="79"/>
    </row>
    <row r="1116" spans="3:9">
      <c r="C1116" s="79"/>
      <c r="D1116" s="79"/>
      <c r="F1116" s="79"/>
      <c r="I1116" s="79"/>
    </row>
    <row r="1117" spans="3:9">
      <c r="C1117" s="79"/>
      <c r="D1117" s="79"/>
      <c r="F1117" s="79"/>
      <c r="I1117" s="79"/>
    </row>
    <row r="1118" spans="3:9">
      <c r="C1118" s="79"/>
      <c r="D1118" s="79"/>
      <c r="F1118" s="79"/>
      <c r="I1118" s="79"/>
    </row>
    <row r="1119" spans="3:9">
      <c r="C1119" s="79"/>
      <c r="D1119" s="79"/>
      <c r="F1119" s="79"/>
      <c r="I1119" s="79"/>
    </row>
    <row r="1120" spans="3:9">
      <c r="C1120" s="79"/>
      <c r="D1120" s="79"/>
      <c r="F1120" s="79"/>
      <c r="I1120" s="79"/>
    </row>
    <row r="1121" spans="3:9">
      <c r="C1121" s="79"/>
      <c r="D1121" s="79"/>
      <c r="F1121" s="79"/>
      <c r="I1121" s="79"/>
    </row>
    <row r="1122" spans="3:9">
      <c r="C1122" s="79"/>
      <c r="D1122" s="79"/>
      <c r="F1122" s="79"/>
      <c r="I1122" s="79"/>
    </row>
    <row r="1123" spans="3:9">
      <c r="C1123" s="79"/>
      <c r="D1123" s="79"/>
      <c r="F1123" s="79"/>
      <c r="I1123" s="79"/>
    </row>
    <row r="1124" spans="3:9">
      <c r="C1124" s="79"/>
      <c r="D1124" s="79"/>
      <c r="I1124" s="79"/>
    </row>
    <row r="1125" spans="3:9">
      <c r="C1125" s="79"/>
      <c r="D1125" s="79"/>
      <c r="F1125" s="79"/>
      <c r="I1125" s="79"/>
    </row>
    <row r="1126" spans="3:9">
      <c r="C1126" s="79"/>
      <c r="D1126" s="79"/>
      <c r="F1126" s="79"/>
      <c r="I1126" s="79"/>
    </row>
    <row r="1127" spans="3:9">
      <c r="C1127" s="79"/>
      <c r="D1127" s="79"/>
      <c r="I1127" s="79"/>
    </row>
    <row r="1128" spans="3:9">
      <c r="C1128" s="79"/>
      <c r="D1128" s="79"/>
      <c r="I1128" s="79"/>
    </row>
    <row r="1129" spans="3:9">
      <c r="C1129" s="79"/>
      <c r="D1129" s="79"/>
      <c r="I1129" s="79"/>
    </row>
    <row r="1130" spans="3:9">
      <c r="C1130" s="79"/>
      <c r="D1130" s="79"/>
      <c r="I1130" s="79"/>
    </row>
    <row r="1131" spans="3:9">
      <c r="C1131" s="79"/>
      <c r="D1131" s="79"/>
      <c r="F1131" s="79"/>
      <c r="I1131" s="79"/>
    </row>
    <row r="1132" spans="3:9">
      <c r="C1132" s="79"/>
      <c r="D1132" s="79"/>
      <c r="F1132" s="79"/>
      <c r="I1132" s="79"/>
    </row>
    <row r="1133" spans="3:9">
      <c r="C1133" s="79"/>
      <c r="D1133" s="79"/>
      <c r="I1133" s="79"/>
    </row>
    <row r="1134" spans="3:9">
      <c r="C1134" s="79"/>
      <c r="D1134" s="79"/>
      <c r="I1134" s="79"/>
    </row>
    <row r="1135" spans="3:9">
      <c r="C1135" s="79"/>
      <c r="D1135" s="79"/>
      <c r="F1135" s="79"/>
      <c r="I1135" s="79"/>
    </row>
    <row r="1136" spans="3:9">
      <c r="C1136" s="79"/>
      <c r="D1136" s="79"/>
      <c r="I1136" s="79"/>
    </row>
    <row r="1137" spans="3:9">
      <c r="C1137" s="79"/>
      <c r="D1137" s="79"/>
      <c r="F1137" s="79"/>
      <c r="I1137" s="79"/>
    </row>
    <row r="1138" spans="3:9">
      <c r="C1138" s="79"/>
      <c r="D1138" s="79"/>
      <c r="F1138" s="79"/>
      <c r="I1138" s="79"/>
    </row>
    <row r="1139" spans="3:9">
      <c r="C1139" s="79"/>
      <c r="D1139" s="79"/>
      <c r="F1139" s="79"/>
      <c r="I1139" s="79"/>
    </row>
    <row r="1140" spans="3:9">
      <c r="C1140" s="79"/>
      <c r="D1140" s="79"/>
      <c r="F1140" s="79"/>
      <c r="I1140" s="79"/>
    </row>
    <row r="1141" spans="3:9">
      <c r="C1141" s="79"/>
      <c r="D1141" s="79"/>
      <c r="F1141" s="79"/>
      <c r="I1141" s="79"/>
    </row>
    <row r="1142" spans="3:9">
      <c r="C1142" s="79"/>
      <c r="D1142" s="79"/>
      <c r="F1142" s="79"/>
      <c r="I1142" s="79"/>
    </row>
    <row r="1143" spans="3:9">
      <c r="C1143" s="79"/>
      <c r="D1143" s="79"/>
      <c r="F1143" s="79"/>
      <c r="I1143" s="79"/>
    </row>
    <row r="1144" spans="3:9">
      <c r="C1144" s="79"/>
      <c r="D1144" s="79"/>
      <c r="F1144" s="79"/>
      <c r="I1144" s="79"/>
    </row>
    <row r="1145" spans="3:9">
      <c r="C1145" s="79"/>
      <c r="D1145" s="79"/>
      <c r="F1145" s="79"/>
      <c r="I1145" s="79"/>
    </row>
    <row r="1146" spans="3:9">
      <c r="C1146" s="79"/>
      <c r="D1146" s="79"/>
      <c r="F1146" s="79"/>
      <c r="I1146" s="79"/>
    </row>
    <row r="1147" spans="3:9">
      <c r="C1147" s="79"/>
      <c r="D1147" s="79"/>
      <c r="F1147" s="79"/>
      <c r="I1147" s="79"/>
    </row>
    <row r="1148" spans="3:9">
      <c r="C1148" s="79"/>
      <c r="D1148" s="79"/>
      <c r="F1148" s="79"/>
      <c r="I1148" s="79"/>
    </row>
    <row r="1149" spans="3:9">
      <c r="C1149" s="79"/>
      <c r="D1149" s="79"/>
      <c r="F1149" s="79"/>
      <c r="I1149" s="79"/>
    </row>
    <row r="1150" spans="3:9">
      <c r="C1150" s="79"/>
      <c r="D1150" s="79"/>
      <c r="I1150" s="79"/>
    </row>
    <row r="1151" spans="3:9">
      <c r="C1151" s="79"/>
      <c r="D1151" s="79"/>
      <c r="I1151" s="79"/>
    </row>
    <row r="1152" spans="3:9">
      <c r="C1152" s="79"/>
      <c r="D1152" s="79"/>
      <c r="I1152" s="79"/>
    </row>
    <row r="1153" spans="3:9">
      <c r="C1153" s="79"/>
      <c r="D1153" s="79"/>
      <c r="I1153" s="79"/>
    </row>
    <row r="1154" spans="3:9">
      <c r="C1154" s="79"/>
      <c r="D1154" s="79"/>
      <c r="I1154" s="79"/>
    </row>
    <row r="1155" spans="3:9">
      <c r="C1155" s="79"/>
      <c r="D1155" s="79"/>
      <c r="I1155" s="79"/>
    </row>
    <row r="1156" spans="3:9">
      <c r="C1156" s="79"/>
      <c r="D1156" s="79"/>
      <c r="I1156" s="79"/>
    </row>
    <row r="1157" spans="3:9">
      <c r="C1157" s="79"/>
      <c r="D1157" s="79"/>
      <c r="I1157" s="79"/>
    </row>
    <row r="1158" spans="3:9">
      <c r="C1158" s="79"/>
      <c r="D1158" s="79"/>
      <c r="I1158" s="79"/>
    </row>
    <row r="1159" spans="3:9">
      <c r="C1159" s="79"/>
      <c r="D1159" s="79"/>
      <c r="I1159" s="79"/>
    </row>
    <row r="1160" spans="3:9">
      <c r="C1160" s="79"/>
      <c r="D1160" s="79"/>
      <c r="F1160" s="79"/>
      <c r="I1160" s="79"/>
    </row>
    <row r="1161" spans="3:9">
      <c r="C1161" s="79"/>
      <c r="D1161" s="79"/>
      <c r="F1161" s="79"/>
      <c r="I1161" s="79"/>
    </row>
    <row r="1162" spans="3:9">
      <c r="C1162" s="79"/>
      <c r="D1162" s="79"/>
      <c r="F1162" s="79"/>
      <c r="I1162" s="79"/>
    </row>
    <row r="1163" spans="3:9">
      <c r="C1163" s="79"/>
      <c r="D1163" s="79"/>
      <c r="F1163" s="79"/>
      <c r="I1163" s="79"/>
    </row>
    <row r="1164" spans="3:9">
      <c r="C1164" s="79"/>
      <c r="D1164" s="79"/>
      <c r="F1164" s="79"/>
      <c r="I1164" s="79"/>
    </row>
    <row r="1165" spans="3:9">
      <c r="C1165" s="79"/>
      <c r="D1165" s="79"/>
      <c r="F1165" s="79"/>
      <c r="I1165" s="79"/>
    </row>
    <row r="1166" spans="3:9">
      <c r="C1166" s="79"/>
      <c r="D1166" s="79"/>
      <c r="F1166" s="79"/>
      <c r="I1166" s="79"/>
    </row>
    <row r="1167" spans="3:9">
      <c r="C1167" s="79"/>
      <c r="D1167" s="79"/>
      <c r="F1167" s="79"/>
      <c r="I1167" s="79"/>
    </row>
    <row r="1168" spans="3:9">
      <c r="C1168" s="79"/>
      <c r="D1168" s="79"/>
      <c r="F1168" s="79"/>
      <c r="I1168" s="79"/>
    </row>
    <row r="1169" spans="3:9">
      <c r="C1169" s="79"/>
      <c r="D1169" s="79"/>
      <c r="F1169" s="79"/>
      <c r="I1169" s="79"/>
    </row>
    <row r="1170" spans="3:9">
      <c r="C1170" s="79"/>
      <c r="D1170" s="79"/>
      <c r="F1170" s="79"/>
      <c r="I1170" s="79"/>
    </row>
    <row r="1171" spans="3:9">
      <c r="C1171" s="79"/>
      <c r="D1171" s="79"/>
      <c r="F1171" s="79"/>
      <c r="I1171" s="79"/>
    </row>
    <row r="1172" spans="3:9">
      <c r="C1172" s="79"/>
      <c r="D1172" s="79"/>
      <c r="F1172" s="79"/>
      <c r="I1172" s="79"/>
    </row>
    <row r="1173" spans="3:9">
      <c r="C1173" s="79"/>
      <c r="D1173" s="79"/>
      <c r="F1173" s="79"/>
      <c r="I1173" s="79"/>
    </row>
    <row r="1174" spans="3:9">
      <c r="C1174" s="79"/>
      <c r="D1174" s="79"/>
      <c r="F1174" s="79"/>
      <c r="I1174" s="79"/>
    </row>
    <row r="1175" spans="3:9">
      <c r="C1175" s="79"/>
      <c r="D1175" s="79"/>
      <c r="F1175" s="79"/>
      <c r="I1175" s="79"/>
    </row>
    <row r="1176" spans="3:9">
      <c r="C1176" s="79"/>
      <c r="D1176" s="79"/>
      <c r="F1176" s="79"/>
      <c r="I1176" s="79"/>
    </row>
    <row r="1177" spans="3:9">
      <c r="C1177" s="79"/>
      <c r="D1177" s="79"/>
      <c r="F1177" s="79"/>
      <c r="I1177" s="79"/>
    </row>
    <row r="1178" spans="3:9">
      <c r="C1178" s="79"/>
      <c r="D1178" s="79"/>
      <c r="F1178" s="79"/>
      <c r="I1178" s="79"/>
    </row>
    <row r="1179" spans="3:9">
      <c r="C1179" s="79"/>
      <c r="D1179" s="79"/>
      <c r="F1179" s="79"/>
      <c r="I1179" s="79"/>
    </row>
    <row r="1180" spans="3:9">
      <c r="C1180" s="79"/>
      <c r="D1180" s="79"/>
      <c r="F1180" s="79"/>
      <c r="I1180" s="79"/>
    </row>
    <row r="1181" spans="3:9">
      <c r="C1181" s="79"/>
      <c r="D1181" s="79"/>
      <c r="F1181" s="79"/>
      <c r="I1181" s="79"/>
    </row>
    <row r="1182" spans="3:9">
      <c r="C1182" s="79"/>
      <c r="D1182" s="79"/>
      <c r="F1182" s="79"/>
      <c r="I1182" s="79"/>
    </row>
    <row r="1183" spans="3:9">
      <c r="C1183" s="79"/>
      <c r="D1183" s="79"/>
      <c r="F1183" s="79"/>
      <c r="I1183" s="79"/>
    </row>
    <row r="1184" spans="3:9">
      <c r="C1184" s="79"/>
      <c r="D1184" s="79"/>
      <c r="F1184" s="79"/>
      <c r="I1184" s="79"/>
    </row>
    <row r="1185" spans="3:9">
      <c r="C1185" s="79"/>
      <c r="D1185" s="79"/>
      <c r="F1185" s="79"/>
      <c r="I1185" s="79"/>
    </row>
    <row r="1186" spans="3:9">
      <c r="C1186" s="79"/>
      <c r="D1186" s="79"/>
      <c r="F1186" s="79"/>
      <c r="I1186" s="79"/>
    </row>
    <row r="1187" spans="3:9">
      <c r="C1187" s="79"/>
      <c r="D1187" s="79"/>
      <c r="F1187" s="79"/>
      <c r="I1187" s="79"/>
    </row>
    <row r="1188" spans="3:9">
      <c r="C1188" s="79"/>
      <c r="D1188" s="79"/>
      <c r="F1188" s="79"/>
      <c r="I1188" s="79"/>
    </row>
    <row r="1189" spans="3:9">
      <c r="C1189" s="79"/>
      <c r="D1189" s="79"/>
      <c r="I1189" s="79"/>
    </row>
    <row r="1190" spans="3:9">
      <c r="C1190" s="79"/>
      <c r="D1190" s="79"/>
      <c r="I1190" s="79"/>
    </row>
    <row r="1191" spans="3:9">
      <c r="C1191" s="79"/>
      <c r="D1191" s="79"/>
      <c r="I1191" s="79"/>
    </row>
    <row r="1192" spans="3:9">
      <c r="C1192" s="79"/>
      <c r="D1192" s="79"/>
      <c r="I1192" s="79"/>
    </row>
    <row r="1193" spans="3:9">
      <c r="C1193" s="79"/>
      <c r="D1193" s="79"/>
      <c r="I1193" s="79"/>
    </row>
    <row r="1194" spans="3:9">
      <c r="C1194" s="79"/>
      <c r="D1194" s="79"/>
      <c r="I1194" s="79"/>
    </row>
    <row r="1195" spans="3:9">
      <c r="C1195" s="79"/>
      <c r="D1195" s="79"/>
      <c r="F1195" s="79"/>
      <c r="I1195" s="79"/>
    </row>
    <row r="1196" spans="3:9">
      <c r="C1196" s="79"/>
      <c r="D1196" s="79"/>
      <c r="F1196" s="79"/>
      <c r="I1196" s="79"/>
    </row>
    <row r="1197" spans="3:9">
      <c r="C1197" s="79"/>
      <c r="D1197" s="79"/>
      <c r="F1197" s="79"/>
      <c r="I1197" s="79"/>
    </row>
    <row r="1198" spans="3:9">
      <c r="C1198" s="79"/>
      <c r="D1198" s="79"/>
      <c r="F1198" s="79"/>
      <c r="I1198" s="79"/>
    </row>
    <row r="1199" spans="3:9">
      <c r="C1199" s="79"/>
      <c r="D1199" s="79"/>
      <c r="F1199" s="79"/>
      <c r="I1199" s="79"/>
    </row>
    <row r="1200" spans="3:9">
      <c r="C1200" s="79"/>
      <c r="D1200" s="79"/>
      <c r="F1200" s="79"/>
      <c r="I1200" s="79"/>
    </row>
    <row r="1201" spans="3:9">
      <c r="C1201" s="79"/>
      <c r="D1201" s="79"/>
      <c r="I1201" s="79"/>
    </row>
    <row r="1202" spans="3:9">
      <c r="C1202" s="79"/>
      <c r="D1202" s="79"/>
      <c r="I1202" s="79"/>
    </row>
    <row r="1203" spans="3:9">
      <c r="C1203" s="79"/>
      <c r="D1203" s="79"/>
      <c r="F1203" s="79"/>
      <c r="I1203" s="79"/>
    </row>
    <row r="1204" spans="3:9">
      <c r="C1204" s="79"/>
      <c r="D1204" s="79"/>
      <c r="F1204" s="79"/>
      <c r="I1204" s="79"/>
    </row>
    <row r="1205" spans="3:9">
      <c r="C1205" s="79"/>
      <c r="D1205" s="79"/>
      <c r="F1205" s="79"/>
      <c r="I1205" s="79"/>
    </row>
    <row r="1206" spans="3:9">
      <c r="C1206" s="79"/>
      <c r="D1206" s="79"/>
      <c r="F1206" s="79"/>
      <c r="I1206" s="79"/>
    </row>
    <row r="1207" spans="3:9">
      <c r="C1207" s="79"/>
      <c r="D1207" s="79"/>
      <c r="F1207" s="79"/>
      <c r="I1207" s="79"/>
    </row>
    <row r="1208" spans="3:9">
      <c r="C1208" s="79"/>
      <c r="D1208" s="79"/>
      <c r="F1208" s="79"/>
      <c r="I1208" s="79"/>
    </row>
    <row r="1209" spans="3:9">
      <c r="C1209" s="79"/>
      <c r="D1209" s="79"/>
      <c r="F1209" s="79"/>
      <c r="I1209" s="79"/>
    </row>
    <row r="1210" spans="3:9">
      <c r="C1210" s="79"/>
      <c r="D1210" s="79"/>
      <c r="F1210" s="79"/>
      <c r="I1210" s="79"/>
    </row>
    <row r="1211" spans="3:9">
      <c r="C1211" s="79"/>
      <c r="D1211" s="79"/>
      <c r="F1211" s="79"/>
      <c r="I1211" s="79"/>
    </row>
    <row r="1212" spans="3:9">
      <c r="C1212" s="79"/>
      <c r="D1212" s="79"/>
      <c r="F1212" s="79"/>
      <c r="I1212" s="79"/>
    </row>
    <row r="1213" spans="3:9">
      <c r="C1213" s="79"/>
      <c r="D1213" s="79"/>
      <c r="F1213" s="79"/>
      <c r="I1213" s="79"/>
    </row>
    <row r="1214" spans="3:9">
      <c r="C1214" s="79"/>
      <c r="D1214" s="79"/>
      <c r="F1214" s="79"/>
      <c r="I1214" s="79"/>
    </row>
    <row r="1215" spans="3:9">
      <c r="C1215" s="79"/>
      <c r="D1215" s="79"/>
      <c r="F1215" s="79"/>
      <c r="I1215" s="79"/>
    </row>
    <row r="1216" spans="3:9">
      <c r="C1216" s="79"/>
      <c r="D1216" s="79"/>
      <c r="F1216" s="79"/>
      <c r="I1216" s="79"/>
    </row>
    <row r="1217" spans="3:9">
      <c r="C1217" s="79"/>
      <c r="D1217" s="79"/>
      <c r="F1217" s="79"/>
      <c r="I1217" s="79"/>
    </row>
    <row r="1218" spans="3:9">
      <c r="C1218" s="79"/>
      <c r="D1218" s="79"/>
      <c r="F1218" s="79"/>
      <c r="I1218" s="79"/>
    </row>
    <row r="1219" spans="3:9">
      <c r="C1219" s="79"/>
      <c r="D1219" s="79"/>
      <c r="F1219" s="79"/>
      <c r="I1219" s="79"/>
    </row>
    <row r="1220" spans="3:9">
      <c r="C1220" s="79"/>
      <c r="D1220" s="79"/>
      <c r="I1220" s="79"/>
    </row>
    <row r="1221" spans="3:9">
      <c r="C1221" s="79"/>
      <c r="D1221" s="79"/>
      <c r="F1221" s="79"/>
      <c r="I1221" s="79"/>
    </row>
    <row r="1222" spans="3:9">
      <c r="C1222" s="79"/>
      <c r="D1222" s="79"/>
      <c r="F1222" s="79"/>
      <c r="I1222" s="79"/>
    </row>
    <row r="1223" spans="3:9">
      <c r="C1223" s="79"/>
      <c r="D1223" s="79"/>
      <c r="F1223" s="79"/>
      <c r="I1223" s="79"/>
    </row>
    <row r="1224" spans="3:9">
      <c r="C1224" s="79"/>
      <c r="D1224" s="79"/>
      <c r="F1224" s="79"/>
      <c r="I1224" s="79"/>
    </row>
    <row r="1225" spans="3:9">
      <c r="C1225" s="79"/>
      <c r="D1225" s="79"/>
      <c r="F1225" s="79"/>
      <c r="I1225" s="79"/>
    </row>
    <row r="1226" spans="3:9">
      <c r="C1226" s="79"/>
      <c r="D1226" s="79"/>
      <c r="F1226" s="79"/>
      <c r="I1226" s="79"/>
    </row>
    <row r="1227" spans="3:9">
      <c r="C1227" s="79"/>
      <c r="D1227" s="79"/>
      <c r="F1227" s="79"/>
      <c r="I1227" s="79"/>
    </row>
    <row r="1228" spans="3:9">
      <c r="C1228" s="79"/>
      <c r="D1228" s="79"/>
      <c r="F1228" s="79"/>
      <c r="I1228" s="79"/>
    </row>
    <row r="1229" spans="3:9">
      <c r="C1229" s="79"/>
      <c r="D1229" s="79"/>
      <c r="F1229" s="79"/>
      <c r="I1229" s="79"/>
    </row>
    <row r="1230" spans="3:9">
      <c r="C1230" s="79"/>
      <c r="D1230" s="79"/>
      <c r="F1230" s="79"/>
      <c r="I1230" s="79"/>
    </row>
    <row r="1231" spans="3:9">
      <c r="C1231" s="79"/>
      <c r="D1231" s="79"/>
      <c r="F1231" s="79"/>
      <c r="I1231" s="79"/>
    </row>
    <row r="1232" spans="3:9">
      <c r="C1232" s="79"/>
      <c r="D1232" s="79"/>
      <c r="F1232" s="79"/>
      <c r="I1232" s="79"/>
    </row>
    <row r="1233" spans="3:9">
      <c r="C1233" s="79"/>
      <c r="D1233" s="79"/>
      <c r="F1233" s="79"/>
      <c r="I1233" s="79"/>
    </row>
    <row r="1234" spans="3:9">
      <c r="C1234" s="79"/>
      <c r="D1234" s="79"/>
      <c r="F1234" s="79"/>
      <c r="I1234" s="79"/>
    </row>
    <row r="1235" spans="3:9">
      <c r="C1235" s="79"/>
      <c r="D1235" s="79"/>
      <c r="I1235" s="79"/>
    </row>
    <row r="1236" spans="3:9">
      <c r="C1236" s="79"/>
      <c r="D1236" s="79"/>
      <c r="F1236" s="79"/>
      <c r="I1236" s="79"/>
    </row>
    <row r="1237" spans="3:9">
      <c r="C1237" s="79"/>
      <c r="D1237" s="79"/>
      <c r="F1237" s="79"/>
      <c r="I1237" s="79"/>
    </row>
    <row r="1238" spans="3:9">
      <c r="C1238" s="79"/>
      <c r="D1238" s="79"/>
      <c r="F1238" s="79"/>
      <c r="I1238" s="79"/>
    </row>
    <row r="1239" spans="3:9">
      <c r="C1239" s="79"/>
      <c r="D1239" s="79"/>
      <c r="F1239" s="79"/>
      <c r="I1239" s="79"/>
    </row>
    <row r="1240" spans="3:9">
      <c r="C1240" s="79"/>
      <c r="D1240" s="79"/>
      <c r="I1240" s="79"/>
    </row>
    <row r="1241" spans="3:9">
      <c r="C1241" s="79"/>
      <c r="D1241" s="79"/>
      <c r="F1241" s="79"/>
      <c r="I1241" s="79"/>
    </row>
    <row r="1242" spans="3:9">
      <c r="C1242" s="79"/>
      <c r="D1242" s="79"/>
      <c r="F1242" s="79"/>
      <c r="I1242" s="79"/>
    </row>
    <row r="1243" spans="3:9">
      <c r="C1243" s="79"/>
      <c r="D1243" s="79"/>
      <c r="F1243" s="79"/>
      <c r="I1243" s="79"/>
    </row>
    <row r="1244" spans="3:9">
      <c r="C1244" s="79"/>
      <c r="D1244" s="79"/>
      <c r="F1244" s="79"/>
      <c r="I1244" s="79"/>
    </row>
    <row r="1245" spans="3:9">
      <c r="C1245" s="79"/>
      <c r="D1245" s="79"/>
      <c r="I1245" s="79"/>
    </row>
    <row r="1246" spans="3:9">
      <c r="C1246" s="79"/>
      <c r="D1246" s="79"/>
      <c r="I1246" s="79"/>
    </row>
    <row r="1247" spans="3:9">
      <c r="C1247" s="79"/>
      <c r="D1247" s="79"/>
      <c r="F1247" s="79"/>
      <c r="I1247" s="79"/>
    </row>
    <row r="1248" spans="3:9">
      <c r="C1248" s="79"/>
      <c r="D1248" s="79"/>
      <c r="F1248" s="79"/>
      <c r="I1248" s="79"/>
    </row>
    <row r="1249" spans="3:9">
      <c r="C1249" s="79"/>
      <c r="D1249" s="79"/>
      <c r="F1249" s="79"/>
      <c r="I1249" s="79"/>
    </row>
    <row r="1250" spans="3:9">
      <c r="C1250" s="79"/>
      <c r="D1250" s="79"/>
      <c r="I1250" s="79"/>
    </row>
    <row r="1251" spans="3:9">
      <c r="C1251" s="79"/>
      <c r="D1251" s="79"/>
      <c r="F1251" s="79"/>
      <c r="I1251" s="79"/>
    </row>
    <row r="1252" spans="3:9">
      <c r="C1252" s="79"/>
      <c r="D1252" s="79"/>
      <c r="F1252" s="79"/>
      <c r="I1252" s="79"/>
    </row>
    <row r="1253" spans="3:9">
      <c r="C1253" s="79"/>
      <c r="D1253" s="79"/>
      <c r="F1253" s="79"/>
      <c r="I1253" s="79"/>
    </row>
    <row r="1254" spans="3:9">
      <c r="C1254" s="79"/>
      <c r="D1254" s="79"/>
      <c r="I1254" s="79"/>
    </row>
    <row r="1255" spans="3:9">
      <c r="C1255" s="79"/>
      <c r="D1255" s="79"/>
      <c r="F1255" s="79"/>
      <c r="I1255" s="79"/>
    </row>
    <row r="1256" spans="3:9">
      <c r="C1256" s="79"/>
      <c r="D1256" s="79"/>
      <c r="F1256" s="79"/>
      <c r="I1256" s="79"/>
    </row>
    <row r="1257" spans="3:9">
      <c r="C1257" s="79"/>
      <c r="D1257" s="79"/>
      <c r="F1257" s="79"/>
      <c r="I1257" s="79"/>
    </row>
    <row r="1258" spans="3:9">
      <c r="C1258" s="79"/>
      <c r="D1258" s="79"/>
      <c r="F1258" s="79"/>
      <c r="I1258" s="79"/>
    </row>
    <row r="1259" spans="3:9">
      <c r="C1259" s="79"/>
      <c r="D1259" s="79"/>
      <c r="I1259" s="79"/>
    </row>
    <row r="1260" spans="3:9">
      <c r="C1260" s="79"/>
      <c r="D1260" s="79"/>
      <c r="I1260" s="79"/>
    </row>
    <row r="1261" spans="3:9">
      <c r="C1261" s="79"/>
      <c r="D1261" s="79"/>
      <c r="I1261" s="79"/>
    </row>
    <row r="1262" spans="3:9">
      <c r="C1262" s="79"/>
      <c r="D1262" s="79"/>
      <c r="I1262" s="79"/>
    </row>
    <row r="1263" spans="3:9">
      <c r="C1263" s="79"/>
      <c r="D1263" s="79"/>
      <c r="I1263" s="79"/>
    </row>
    <row r="1264" spans="3:9">
      <c r="C1264" s="79"/>
      <c r="D1264" s="79"/>
      <c r="I1264" s="79"/>
    </row>
    <row r="1265" spans="3:9">
      <c r="C1265" s="79"/>
      <c r="D1265" s="79"/>
      <c r="I1265" s="79"/>
    </row>
    <row r="1266" spans="3:9">
      <c r="C1266" s="79"/>
      <c r="D1266" s="79"/>
      <c r="I1266" s="79"/>
    </row>
    <row r="1267" spans="3:9">
      <c r="C1267" s="79"/>
      <c r="D1267" s="79"/>
      <c r="I1267" s="79"/>
    </row>
    <row r="1268" spans="3:9">
      <c r="C1268" s="79"/>
      <c r="D1268" s="79"/>
      <c r="I1268" s="79"/>
    </row>
    <row r="1269" spans="3:9">
      <c r="C1269" s="79"/>
      <c r="D1269" s="79"/>
      <c r="I1269" s="79"/>
    </row>
    <row r="1270" spans="3:9">
      <c r="C1270" s="79"/>
      <c r="D1270" s="79"/>
      <c r="I1270" s="79"/>
    </row>
    <row r="1271" spans="3:9">
      <c r="C1271" s="79"/>
      <c r="D1271" s="79"/>
      <c r="F1271" s="79"/>
      <c r="I1271" s="79"/>
    </row>
    <row r="1272" spans="3:9">
      <c r="C1272" s="79"/>
      <c r="D1272" s="79"/>
      <c r="F1272" s="79"/>
      <c r="I1272" s="79"/>
    </row>
    <row r="1273" spans="3:9">
      <c r="C1273" s="79"/>
      <c r="D1273" s="79"/>
      <c r="F1273" s="79"/>
      <c r="I1273" s="79"/>
    </row>
    <row r="1274" spans="3:9">
      <c r="C1274" s="79"/>
      <c r="D1274" s="79"/>
      <c r="F1274" s="79"/>
      <c r="I1274" s="79"/>
    </row>
    <row r="1275" spans="3:9">
      <c r="C1275" s="79"/>
      <c r="D1275" s="79"/>
      <c r="F1275" s="79"/>
      <c r="I1275" s="79"/>
    </row>
    <row r="1276" spans="3:9">
      <c r="C1276" s="79"/>
      <c r="D1276" s="79"/>
      <c r="F1276" s="79"/>
      <c r="I1276" s="79"/>
    </row>
    <row r="1277" spans="3:9">
      <c r="C1277" s="79"/>
      <c r="D1277" s="79"/>
      <c r="F1277" s="79"/>
      <c r="I1277" s="79"/>
    </row>
    <row r="1278" spans="3:9">
      <c r="C1278" s="79"/>
      <c r="D1278" s="79"/>
      <c r="F1278" s="79"/>
      <c r="I1278" s="79"/>
    </row>
    <row r="1279" spans="3:9">
      <c r="C1279" s="79"/>
      <c r="D1279" s="79"/>
      <c r="F1279" s="79"/>
      <c r="I1279" s="79"/>
    </row>
    <row r="1280" spans="3:9">
      <c r="C1280" s="79"/>
      <c r="D1280" s="79"/>
      <c r="F1280" s="79"/>
      <c r="I1280" s="79"/>
    </row>
    <row r="1281" spans="3:9">
      <c r="C1281" s="79"/>
      <c r="D1281" s="79"/>
      <c r="F1281" s="79"/>
      <c r="I1281" s="79"/>
    </row>
    <row r="1282" spans="3:9">
      <c r="C1282" s="79"/>
      <c r="D1282" s="79"/>
      <c r="F1282" s="79"/>
      <c r="I1282" s="79"/>
    </row>
    <row r="1283" spans="3:9">
      <c r="C1283" s="79"/>
      <c r="D1283" s="79"/>
      <c r="F1283" s="79"/>
      <c r="I1283" s="79"/>
    </row>
    <row r="1284" spans="3:9">
      <c r="C1284" s="79"/>
      <c r="D1284" s="79"/>
      <c r="F1284" s="79"/>
      <c r="I1284" s="79"/>
    </row>
    <row r="1285" spans="3:9">
      <c r="C1285" s="79"/>
      <c r="D1285" s="79"/>
      <c r="F1285" s="79"/>
      <c r="I1285" s="79"/>
    </row>
    <row r="1286" spans="3:9">
      <c r="C1286" s="79"/>
      <c r="D1286" s="79"/>
      <c r="F1286" s="79"/>
      <c r="I1286" s="79"/>
    </row>
    <row r="1287" spans="3:9">
      <c r="C1287" s="79"/>
      <c r="D1287" s="79"/>
      <c r="F1287" s="79"/>
      <c r="I1287" s="79"/>
    </row>
    <row r="1288" spans="3:9">
      <c r="C1288" s="79"/>
      <c r="D1288" s="79"/>
      <c r="F1288" s="79"/>
      <c r="I1288" s="79"/>
    </row>
    <row r="1289" spans="3:9">
      <c r="C1289" s="79"/>
      <c r="D1289" s="79"/>
      <c r="F1289" s="79"/>
      <c r="I1289" s="79"/>
    </row>
    <row r="1290" spans="3:9">
      <c r="C1290" s="79"/>
      <c r="D1290" s="79"/>
      <c r="F1290" s="79"/>
      <c r="I1290" s="79"/>
    </row>
    <row r="1291" spans="3:9">
      <c r="C1291" s="79"/>
      <c r="D1291" s="79"/>
      <c r="F1291" s="79"/>
      <c r="I1291" s="79"/>
    </row>
    <row r="1292" spans="3:9">
      <c r="C1292" s="79"/>
      <c r="D1292" s="79"/>
      <c r="F1292" s="79"/>
      <c r="I1292" s="79"/>
    </row>
    <row r="1293" spans="3:9">
      <c r="C1293" s="79"/>
      <c r="D1293" s="79"/>
      <c r="F1293" s="79"/>
      <c r="I1293" s="79"/>
    </row>
    <row r="1294" spans="3:9">
      <c r="C1294" s="79"/>
      <c r="D1294" s="79"/>
      <c r="F1294" s="79"/>
      <c r="I1294" s="79"/>
    </row>
    <row r="1295" spans="3:9">
      <c r="C1295" s="79"/>
      <c r="D1295" s="79"/>
      <c r="F1295" s="79"/>
      <c r="I1295" s="79"/>
    </row>
    <row r="1296" spans="3:9">
      <c r="C1296" s="79"/>
      <c r="D1296" s="79"/>
      <c r="F1296" s="79"/>
      <c r="I1296" s="79"/>
    </row>
    <row r="1297" spans="3:9">
      <c r="C1297" s="79"/>
      <c r="D1297" s="79"/>
      <c r="F1297" s="79"/>
      <c r="I1297" s="79"/>
    </row>
    <row r="1298" spans="3:9">
      <c r="C1298" s="79"/>
      <c r="D1298" s="79"/>
      <c r="F1298" s="79"/>
      <c r="I1298" s="79"/>
    </row>
    <row r="1299" spans="3:9">
      <c r="C1299" s="79"/>
      <c r="D1299" s="79"/>
      <c r="F1299" s="79"/>
      <c r="I1299" s="79"/>
    </row>
    <row r="1300" spans="3:9">
      <c r="C1300" s="79"/>
      <c r="D1300" s="79"/>
      <c r="F1300" s="79"/>
      <c r="I1300" s="79"/>
    </row>
    <row r="1301" spans="3:9">
      <c r="C1301" s="79"/>
      <c r="D1301" s="79"/>
      <c r="F1301" s="79"/>
      <c r="I1301" s="79"/>
    </row>
    <row r="1302" spans="3:9">
      <c r="C1302" s="79"/>
      <c r="D1302" s="79"/>
      <c r="F1302" s="79"/>
      <c r="I1302" s="79"/>
    </row>
    <row r="1303" spans="3:9">
      <c r="C1303" s="79"/>
      <c r="D1303" s="79"/>
      <c r="F1303" s="79"/>
      <c r="I1303" s="79"/>
    </row>
    <row r="1304" spans="3:9">
      <c r="C1304" s="79"/>
      <c r="D1304" s="79"/>
      <c r="F1304" s="79"/>
      <c r="I1304" s="79"/>
    </row>
    <row r="1305" spans="3:9">
      <c r="C1305" s="79"/>
      <c r="D1305" s="79"/>
      <c r="F1305" s="79"/>
      <c r="I1305" s="79"/>
    </row>
    <row r="1306" spans="3:9">
      <c r="C1306" s="79"/>
      <c r="D1306" s="79"/>
      <c r="F1306" s="79"/>
      <c r="I1306" s="79"/>
    </row>
    <row r="1307" spans="3:9">
      <c r="C1307" s="79"/>
      <c r="D1307" s="79"/>
      <c r="F1307" s="79"/>
      <c r="I1307" s="79"/>
    </row>
    <row r="1308" spans="3:9">
      <c r="C1308" s="79"/>
      <c r="D1308" s="79"/>
      <c r="F1308" s="79"/>
      <c r="I1308" s="79"/>
    </row>
    <row r="1309" spans="3:9">
      <c r="C1309" s="79"/>
      <c r="D1309" s="79"/>
      <c r="F1309" s="79"/>
      <c r="I1309" s="79"/>
    </row>
    <row r="1310" spans="3:9">
      <c r="C1310" s="79"/>
      <c r="D1310" s="79"/>
      <c r="F1310" s="79"/>
      <c r="I1310" s="79"/>
    </row>
    <row r="1311" spans="3:9">
      <c r="C1311" s="79"/>
      <c r="D1311" s="79"/>
      <c r="F1311" s="79"/>
      <c r="I1311" s="79"/>
    </row>
    <row r="1312" spans="3:9">
      <c r="C1312" s="79"/>
      <c r="D1312" s="79"/>
      <c r="F1312" s="79"/>
      <c r="I1312" s="79"/>
    </row>
    <row r="1313" spans="3:9">
      <c r="C1313" s="79"/>
      <c r="D1313" s="79"/>
      <c r="F1313" s="79"/>
      <c r="I1313" s="79"/>
    </row>
    <row r="1314" spans="3:9">
      <c r="C1314" s="79"/>
      <c r="D1314" s="79"/>
      <c r="F1314" s="79"/>
      <c r="I1314" s="79"/>
    </row>
    <row r="1315" spans="3:9">
      <c r="C1315" s="79"/>
      <c r="D1315" s="79"/>
      <c r="F1315" s="79"/>
      <c r="I1315" s="79"/>
    </row>
    <row r="1316" spans="3:9">
      <c r="C1316" s="79"/>
      <c r="D1316" s="79"/>
      <c r="F1316" s="79"/>
      <c r="I1316" s="79"/>
    </row>
    <row r="1317" spans="3:9">
      <c r="C1317" s="79"/>
      <c r="D1317" s="79"/>
      <c r="F1317" s="79"/>
      <c r="I1317" s="79"/>
    </row>
    <row r="1318" spans="3:9">
      <c r="C1318" s="79"/>
      <c r="D1318" s="79"/>
      <c r="F1318" s="79"/>
      <c r="I1318" s="79"/>
    </row>
    <row r="1319" spans="3:9">
      <c r="C1319" s="79"/>
      <c r="D1319" s="79"/>
      <c r="F1319" s="79"/>
      <c r="I1319" s="79"/>
    </row>
    <row r="1320" spans="3:9">
      <c r="C1320" s="79"/>
      <c r="D1320" s="79"/>
      <c r="F1320" s="79"/>
      <c r="I1320" s="79"/>
    </row>
    <row r="1321" spans="3:9">
      <c r="C1321" s="79"/>
      <c r="D1321" s="79"/>
      <c r="F1321" s="79"/>
      <c r="I1321" s="79"/>
    </row>
    <row r="1322" spans="3:9">
      <c r="C1322" s="79"/>
      <c r="D1322" s="79"/>
      <c r="F1322" s="79"/>
      <c r="I1322" s="79"/>
    </row>
    <row r="1323" spans="3:9">
      <c r="C1323" s="79"/>
      <c r="D1323" s="79"/>
      <c r="F1323" s="79"/>
      <c r="I1323" s="79"/>
    </row>
    <row r="1324" spans="3:9">
      <c r="C1324" s="79"/>
      <c r="D1324" s="79"/>
      <c r="F1324" s="79"/>
      <c r="I1324" s="79"/>
    </row>
    <row r="1325" spans="3:9">
      <c r="C1325" s="79"/>
      <c r="D1325" s="79"/>
      <c r="F1325" s="79"/>
      <c r="I1325" s="79"/>
    </row>
    <row r="1326" spans="3:9">
      <c r="C1326" s="79"/>
      <c r="D1326" s="79"/>
      <c r="F1326" s="79"/>
      <c r="I1326" s="79"/>
    </row>
    <row r="1327" spans="3:9">
      <c r="C1327" s="79"/>
      <c r="D1327" s="79"/>
      <c r="F1327" s="79"/>
      <c r="I1327" s="79"/>
    </row>
    <row r="1328" spans="3:9">
      <c r="C1328" s="79"/>
      <c r="D1328" s="79"/>
      <c r="I1328" s="79"/>
    </row>
    <row r="1329" spans="3:9">
      <c r="C1329" s="79"/>
      <c r="D1329" s="79"/>
      <c r="I1329" s="79"/>
    </row>
    <row r="1330" spans="3:9">
      <c r="C1330" s="79"/>
      <c r="D1330" s="79"/>
      <c r="I1330" s="79"/>
    </row>
    <row r="1331" spans="3:9">
      <c r="C1331" s="79"/>
      <c r="D1331" s="79"/>
      <c r="I1331" s="79"/>
    </row>
    <row r="1332" spans="3:9">
      <c r="C1332" s="79"/>
      <c r="D1332" s="79"/>
      <c r="I1332" s="79"/>
    </row>
    <row r="1333" spans="3:9">
      <c r="C1333" s="79"/>
      <c r="D1333" s="79"/>
      <c r="I1333" s="79"/>
    </row>
    <row r="1334" spans="3:9">
      <c r="C1334" s="79"/>
      <c r="D1334" s="79"/>
      <c r="I1334" s="79"/>
    </row>
    <row r="1335" spans="3:9">
      <c r="C1335" s="79"/>
      <c r="D1335" s="79"/>
      <c r="F1335" s="79"/>
      <c r="I1335" s="79"/>
    </row>
    <row r="1336" spans="3:9">
      <c r="C1336" s="79"/>
      <c r="D1336" s="79"/>
      <c r="F1336" s="79"/>
      <c r="I1336" s="79"/>
    </row>
    <row r="1337" spans="3:9">
      <c r="C1337" s="79"/>
      <c r="D1337" s="79"/>
      <c r="F1337" s="79"/>
      <c r="I1337" s="79"/>
    </row>
    <row r="1338" spans="3:9">
      <c r="C1338" s="79"/>
      <c r="D1338" s="79"/>
      <c r="F1338" s="79"/>
      <c r="I1338" s="79"/>
    </row>
    <row r="1339" spans="3:9">
      <c r="C1339" s="79"/>
      <c r="D1339" s="79"/>
      <c r="F1339" s="79"/>
      <c r="I1339" s="79"/>
    </row>
    <row r="1340" spans="3:9">
      <c r="C1340" s="79"/>
      <c r="D1340" s="79"/>
      <c r="F1340" s="79"/>
      <c r="I1340" s="79"/>
    </row>
    <row r="1341" spans="3:9">
      <c r="C1341" s="79"/>
      <c r="D1341" s="79"/>
      <c r="F1341" s="79"/>
      <c r="I1341" s="79"/>
    </row>
    <row r="1342" spans="3:9">
      <c r="C1342" s="79"/>
      <c r="D1342" s="79"/>
      <c r="F1342" s="79"/>
      <c r="I1342" s="79"/>
    </row>
    <row r="1343" spans="3:9">
      <c r="C1343" s="79"/>
      <c r="D1343" s="79"/>
      <c r="F1343" s="79"/>
      <c r="I1343" s="79"/>
    </row>
    <row r="1344" spans="3:9">
      <c r="C1344" s="79"/>
      <c r="D1344" s="79"/>
      <c r="F1344" s="79"/>
      <c r="I1344" s="79"/>
    </row>
    <row r="1345" spans="3:9">
      <c r="C1345" s="79"/>
      <c r="D1345" s="79"/>
      <c r="I1345" s="79"/>
    </row>
    <row r="1346" spans="3:9">
      <c r="C1346" s="79"/>
      <c r="D1346" s="79"/>
      <c r="F1346" s="79"/>
      <c r="I1346" s="79"/>
    </row>
    <row r="1347" spans="3:9">
      <c r="C1347" s="79"/>
      <c r="D1347" s="79"/>
      <c r="F1347" s="79"/>
      <c r="I1347" s="79"/>
    </row>
    <row r="1348" spans="3:9">
      <c r="C1348" s="79"/>
      <c r="D1348" s="79"/>
      <c r="F1348" s="79"/>
      <c r="I1348" s="79"/>
    </row>
    <row r="1349" spans="3:9">
      <c r="C1349" s="79"/>
      <c r="D1349" s="79"/>
      <c r="F1349" s="79"/>
      <c r="I1349" s="79"/>
    </row>
    <row r="1350" spans="3:9">
      <c r="C1350" s="79"/>
      <c r="D1350" s="79"/>
      <c r="F1350" s="79"/>
      <c r="I1350" s="79"/>
    </row>
    <row r="1351" spans="3:9">
      <c r="C1351" s="79"/>
      <c r="D1351" s="79"/>
      <c r="F1351" s="79"/>
      <c r="I1351" s="79"/>
    </row>
    <row r="1352" spans="3:9">
      <c r="C1352" s="79"/>
      <c r="D1352" s="79"/>
      <c r="F1352" s="79"/>
      <c r="I1352" s="79"/>
    </row>
    <row r="1353" spans="3:9">
      <c r="C1353" s="79"/>
      <c r="D1353" s="79"/>
      <c r="F1353" s="79"/>
      <c r="I1353" s="79"/>
    </row>
    <row r="1354" spans="3:9">
      <c r="C1354" s="79"/>
      <c r="D1354" s="79"/>
      <c r="F1354" s="79"/>
      <c r="I1354" s="79"/>
    </row>
    <row r="1355" spans="3:9">
      <c r="C1355" s="79"/>
      <c r="D1355" s="79"/>
      <c r="F1355" s="79"/>
      <c r="I1355" s="79"/>
    </row>
    <row r="1356" spans="3:9">
      <c r="C1356" s="79"/>
      <c r="D1356" s="79"/>
      <c r="F1356" s="79"/>
      <c r="I1356" s="79"/>
    </row>
    <row r="1357" spans="3:9">
      <c r="C1357" s="79"/>
      <c r="D1357" s="79"/>
      <c r="F1357" s="79"/>
      <c r="I1357" s="79"/>
    </row>
    <row r="1358" spans="3:9">
      <c r="C1358" s="79"/>
      <c r="D1358" s="79"/>
      <c r="F1358" s="79"/>
      <c r="I1358" s="79"/>
    </row>
    <row r="1359" spans="3:9">
      <c r="C1359" s="79"/>
      <c r="D1359" s="79"/>
      <c r="F1359" s="79"/>
      <c r="I1359" s="79"/>
    </row>
    <row r="1360" spans="3:9">
      <c r="C1360" s="79"/>
      <c r="D1360" s="79"/>
      <c r="F1360" s="79"/>
      <c r="I1360" s="79"/>
    </row>
    <row r="1361" spans="3:9">
      <c r="C1361" s="79"/>
      <c r="D1361" s="79"/>
      <c r="F1361" s="79"/>
      <c r="I1361" s="79"/>
    </row>
    <row r="1362" spans="3:9">
      <c r="C1362" s="79"/>
      <c r="D1362" s="79"/>
      <c r="F1362" s="79"/>
      <c r="I1362" s="79"/>
    </row>
    <row r="1363" spans="3:9">
      <c r="C1363" s="79"/>
      <c r="D1363" s="79"/>
      <c r="F1363" s="79"/>
      <c r="I1363" s="79"/>
    </row>
    <row r="1364" spans="3:9">
      <c r="C1364" s="79"/>
      <c r="D1364" s="79"/>
      <c r="F1364" s="79"/>
      <c r="I1364" s="79"/>
    </row>
    <row r="1365" spans="3:9">
      <c r="C1365" s="79"/>
      <c r="D1365" s="79"/>
      <c r="F1365" s="79"/>
      <c r="I1365" s="79"/>
    </row>
    <row r="1366" spans="3:9">
      <c r="C1366" s="79"/>
      <c r="D1366" s="79"/>
      <c r="F1366" s="79"/>
      <c r="I1366" s="79"/>
    </row>
    <row r="1367" spans="3:9">
      <c r="C1367" s="79"/>
      <c r="D1367" s="79"/>
      <c r="F1367" s="79"/>
      <c r="I1367" s="79"/>
    </row>
    <row r="1368" spans="3:9">
      <c r="C1368" s="79"/>
      <c r="D1368" s="79"/>
      <c r="F1368" s="79"/>
      <c r="I1368" s="79"/>
    </row>
    <row r="1369" spans="3:9">
      <c r="C1369" s="79"/>
      <c r="D1369" s="79"/>
      <c r="F1369" s="79"/>
      <c r="I1369" s="79"/>
    </row>
    <row r="1370" spans="3:9">
      <c r="C1370" s="79"/>
      <c r="D1370" s="79"/>
      <c r="F1370" s="79"/>
      <c r="I1370" s="79"/>
    </row>
    <row r="1371" spans="3:9">
      <c r="C1371" s="79"/>
      <c r="D1371" s="79"/>
      <c r="F1371" s="79"/>
      <c r="I1371" s="79"/>
    </row>
    <row r="1372" spans="3:9">
      <c r="C1372" s="79"/>
      <c r="D1372" s="79"/>
      <c r="I1372" s="79"/>
    </row>
    <row r="1373" spans="3:9">
      <c r="C1373" s="79"/>
      <c r="D1373" s="79"/>
      <c r="I1373" s="79"/>
    </row>
    <row r="1374" spans="3:9">
      <c r="C1374" s="79"/>
      <c r="D1374" s="79"/>
      <c r="I1374" s="79"/>
    </row>
    <row r="1375" spans="3:9">
      <c r="C1375" s="79"/>
      <c r="D1375" s="79"/>
      <c r="I1375" s="79"/>
    </row>
    <row r="1376" spans="3:9">
      <c r="C1376" s="79"/>
      <c r="D1376" s="79"/>
      <c r="I1376" s="79"/>
    </row>
    <row r="1377" spans="3:9">
      <c r="C1377" s="79"/>
      <c r="D1377" s="79"/>
      <c r="F1377" s="79"/>
      <c r="I1377" s="79"/>
    </row>
    <row r="1378" spans="3:9">
      <c r="C1378" s="79"/>
      <c r="D1378" s="79"/>
      <c r="F1378" s="79"/>
      <c r="I1378" s="79"/>
    </row>
    <row r="1379" spans="3:9">
      <c r="C1379" s="79"/>
      <c r="D1379" s="79"/>
      <c r="F1379" s="79"/>
      <c r="I1379" s="79"/>
    </row>
    <row r="1380" spans="3:9">
      <c r="C1380" s="79"/>
      <c r="D1380" s="79"/>
      <c r="F1380" s="79"/>
      <c r="I1380" s="79"/>
    </row>
    <row r="1381" spans="3:9">
      <c r="C1381" s="79"/>
      <c r="D1381" s="79"/>
      <c r="F1381" s="79"/>
      <c r="I1381" s="79"/>
    </row>
    <row r="1382" spans="3:9">
      <c r="C1382" s="79"/>
      <c r="D1382" s="79"/>
      <c r="F1382" s="79"/>
      <c r="I1382" s="79"/>
    </row>
    <row r="1383" spans="3:9">
      <c r="C1383" s="79"/>
      <c r="D1383" s="79"/>
      <c r="F1383" s="79"/>
      <c r="I1383" s="79"/>
    </row>
    <row r="1384" spans="3:9">
      <c r="C1384" s="79"/>
      <c r="D1384" s="79"/>
      <c r="F1384" s="79"/>
      <c r="I1384" s="79"/>
    </row>
    <row r="1385" spans="3:9">
      <c r="C1385" s="79"/>
      <c r="D1385" s="79"/>
      <c r="F1385" s="79"/>
      <c r="I1385" s="79"/>
    </row>
    <row r="1386" spans="3:9">
      <c r="C1386" s="79"/>
      <c r="D1386" s="79"/>
      <c r="F1386" s="79"/>
      <c r="I1386" s="79"/>
    </row>
    <row r="1387" spans="3:9">
      <c r="C1387" s="79"/>
      <c r="D1387" s="79"/>
      <c r="F1387" s="79"/>
      <c r="I1387" s="79"/>
    </row>
    <row r="1388" spans="3:9">
      <c r="C1388" s="79"/>
      <c r="D1388" s="79"/>
      <c r="F1388" s="79"/>
      <c r="I1388" s="79"/>
    </row>
    <row r="1389" spans="3:9">
      <c r="C1389" s="79"/>
      <c r="D1389" s="79"/>
      <c r="F1389" s="79"/>
      <c r="I1389" s="79"/>
    </row>
    <row r="1390" spans="3:9">
      <c r="C1390" s="79"/>
      <c r="D1390" s="79"/>
      <c r="I1390" s="79"/>
    </row>
    <row r="1391" spans="3:9">
      <c r="C1391" s="79"/>
      <c r="D1391" s="79"/>
      <c r="I1391" s="79"/>
    </row>
    <row r="1392" spans="3:9">
      <c r="C1392" s="79"/>
      <c r="D1392" s="79"/>
      <c r="I1392" s="79"/>
    </row>
    <row r="1393" spans="3:9">
      <c r="C1393" s="79"/>
      <c r="D1393" s="79"/>
      <c r="I1393" s="79"/>
    </row>
    <row r="1394" spans="3:9">
      <c r="C1394" s="79"/>
      <c r="D1394" s="79"/>
      <c r="F1394" s="79"/>
      <c r="I1394" s="79"/>
    </row>
    <row r="1395" spans="3:9">
      <c r="C1395" s="79"/>
      <c r="D1395" s="79"/>
      <c r="F1395" s="79"/>
      <c r="I1395" s="79"/>
    </row>
    <row r="1396" spans="3:9">
      <c r="C1396" s="79"/>
      <c r="D1396" s="79"/>
      <c r="F1396" s="79"/>
      <c r="I1396" s="79"/>
    </row>
    <row r="1397" spans="3:9">
      <c r="C1397" s="79"/>
      <c r="D1397" s="79"/>
      <c r="F1397" s="79"/>
      <c r="I1397" s="79"/>
    </row>
    <row r="1398" spans="3:9">
      <c r="C1398" s="79"/>
      <c r="D1398" s="79"/>
      <c r="F1398" s="79"/>
      <c r="I1398" s="79"/>
    </row>
    <row r="1399" spans="3:9">
      <c r="C1399" s="79"/>
      <c r="D1399" s="79"/>
      <c r="F1399" s="79"/>
      <c r="I1399" s="79"/>
    </row>
    <row r="1400" spans="3:9">
      <c r="C1400" s="79"/>
      <c r="D1400" s="79"/>
      <c r="F1400" s="79"/>
      <c r="I1400" s="79"/>
    </row>
    <row r="1401" spans="3:9">
      <c r="C1401" s="79"/>
      <c r="D1401" s="79"/>
      <c r="F1401" s="79"/>
      <c r="I1401" s="79"/>
    </row>
    <row r="1402" spans="3:9">
      <c r="C1402" s="79"/>
      <c r="D1402" s="79"/>
      <c r="F1402" s="79"/>
      <c r="I1402" s="79"/>
    </row>
    <row r="1403" spans="3:9">
      <c r="C1403" s="79"/>
      <c r="D1403" s="79"/>
      <c r="F1403" s="79"/>
      <c r="I1403" s="79"/>
    </row>
    <row r="1404" spans="3:9">
      <c r="C1404" s="79"/>
      <c r="D1404" s="79"/>
      <c r="F1404" s="79"/>
      <c r="I1404" s="79"/>
    </row>
    <row r="1405" spans="3:9">
      <c r="C1405" s="79"/>
      <c r="D1405" s="79"/>
      <c r="F1405" s="79"/>
      <c r="I1405" s="79"/>
    </row>
    <row r="1406" spans="3:9">
      <c r="C1406" s="79"/>
      <c r="D1406" s="79"/>
      <c r="F1406" s="79"/>
      <c r="I1406" s="79"/>
    </row>
    <row r="1407" spans="3:9">
      <c r="C1407" s="79"/>
      <c r="D1407" s="79"/>
      <c r="F1407" s="79"/>
      <c r="I1407" s="79"/>
    </row>
    <row r="1408" spans="3:9">
      <c r="C1408" s="79"/>
      <c r="D1408" s="79"/>
      <c r="F1408" s="79"/>
      <c r="I1408" s="79"/>
    </row>
    <row r="1409" spans="3:9">
      <c r="C1409" s="79"/>
      <c r="D1409" s="79"/>
      <c r="F1409" s="79"/>
      <c r="I1409" s="79"/>
    </row>
    <row r="1410" spans="3:9">
      <c r="C1410" s="79"/>
      <c r="D1410" s="79"/>
      <c r="F1410" s="79"/>
      <c r="I1410" s="79"/>
    </row>
    <row r="1411" spans="3:9">
      <c r="C1411" s="79"/>
      <c r="D1411" s="79"/>
      <c r="F1411" s="79"/>
      <c r="I1411" s="79"/>
    </row>
    <row r="1412" spans="3:9">
      <c r="C1412" s="79"/>
      <c r="D1412" s="79"/>
      <c r="F1412" s="79"/>
      <c r="I1412" s="79"/>
    </row>
    <row r="1413" spans="3:9">
      <c r="C1413" s="79"/>
      <c r="D1413" s="79"/>
      <c r="F1413" s="79"/>
      <c r="I1413" s="79"/>
    </row>
    <row r="1414" spans="3:9">
      <c r="C1414" s="79"/>
      <c r="D1414" s="79"/>
      <c r="F1414" s="79"/>
      <c r="I1414" s="79"/>
    </row>
    <row r="1415" spans="3:9">
      <c r="C1415" s="79"/>
      <c r="D1415" s="79"/>
      <c r="F1415" s="79"/>
      <c r="I1415" s="79"/>
    </row>
    <row r="1416" spans="3:9">
      <c r="C1416" s="79"/>
      <c r="D1416" s="79"/>
      <c r="F1416" s="79"/>
      <c r="I1416" s="79"/>
    </row>
    <row r="1417" spans="3:9">
      <c r="C1417" s="79"/>
      <c r="D1417" s="79"/>
      <c r="F1417" s="79"/>
      <c r="I1417" s="79"/>
    </row>
    <row r="1418" spans="3:9">
      <c r="C1418" s="79"/>
      <c r="D1418" s="79"/>
      <c r="F1418" s="79"/>
      <c r="I1418" s="79"/>
    </row>
    <row r="1419" spans="3:9">
      <c r="C1419" s="79"/>
      <c r="D1419" s="79"/>
      <c r="F1419" s="79"/>
      <c r="I1419" s="79"/>
    </row>
    <row r="1420" spans="3:9">
      <c r="C1420" s="79"/>
      <c r="D1420" s="79"/>
      <c r="F1420" s="79"/>
      <c r="I1420" s="79"/>
    </row>
    <row r="1421" spans="3:9">
      <c r="C1421" s="79"/>
      <c r="D1421" s="79"/>
      <c r="F1421" s="79"/>
      <c r="I1421" s="79"/>
    </row>
    <row r="1422" spans="3:9">
      <c r="C1422" s="79"/>
      <c r="D1422" s="79"/>
      <c r="F1422" s="79"/>
      <c r="I1422" s="79"/>
    </row>
    <row r="1423" spans="3:9">
      <c r="C1423" s="79"/>
      <c r="D1423" s="79"/>
      <c r="F1423" s="79"/>
      <c r="I1423" s="79"/>
    </row>
    <row r="1424" spans="3:9">
      <c r="C1424" s="79"/>
      <c r="D1424" s="79"/>
      <c r="F1424" s="79"/>
      <c r="I1424" s="79"/>
    </row>
    <row r="1425" spans="3:9">
      <c r="C1425" s="79"/>
      <c r="D1425" s="79"/>
      <c r="F1425" s="79"/>
      <c r="I1425" s="79"/>
    </row>
    <row r="1426" spans="3:9">
      <c r="C1426" s="79"/>
      <c r="D1426" s="79"/>
      <c r="F1426" s="79"/>
      <c r="I1426" s="79"/>
    </row>
    <row r="1427" spans="3:9">
      <c r="C1427" s="79"/>
      <c r="D1427" s="79"/>
      <c r="F1427" s="79"/>
      <c r="I1427" s="79"/>
    </row>
    <row r="1428" spans="3:9">
      <c r="C1428" s="79"/>
      <c r="D1428" s="79"/>
      <c r="F1428" s="79"/>
      <c r="I1428" s="79"/>
    </row>
    <row r="1429" spans="3:9">
      <c r="C1429" s="79"/>
      <c r="D1429" s="79"/>
      <c r="F1429" s="79"/>
      <c r="I1429" s="79"/>
    </row>
    <row r="1430" spans="3:9">
      <c r="C1430" s="79"/>
      <c r="D1430" s="79"/>
      <c r="F1430" s="79"/>
      <c r="I1430" s="79"/>
    </row>
    <row r="1431" spans="3:9">
      <c r="C1431" s="79"/>
      <c r="D1431" s="79"/>
      <c r="F1431" s="79"/>
      <c r="I1431" s="79"/>
    </row>
    <row r="1432" spans="3:9">
      <c r="C1432" s="79"/>
      <c r="D1432" s="79"/>
      <c r="F1432" s="79"/>
      <c r="I1432" s="79"/>
    </row>
    <row r="1433" spans="3:9">
      <c r="C1433" s="79"/>
      <c r="D1433" s="79"/>
      <c r="F1433" s="79"/>
      <c r="I1433" s="79"/>
    </row>
    <row r="1434" spans="3:9">
      <c r="C1434" s="79"/>
      <c r="D1434" s="79"/>
      <c r="F1434" s="79"/>
      <c r="I1434" s="79"/>
    </row>
    <row r="1435" spans="3:9">
      <c r="C1435" s="79"/>
      <c r="D1435" s="79"/>
      <c r="F1435" s="79"/>
      <c r="I1435" s="79"/>
    </row>
    <row r="1436" spans="3:9">
      <c r="C1436" s="79"/>
      <c r="D1436" s="79"/>
      <c r="F1436" s="79"/>
      <c r="I1436" s="79"/>
    </row>
    <row r="1437" spans="3:9">
      <c r="C1437" s="79"/>
      <c r="D1437" s="79"/>
      <c r="F1437" s="79"/>
      <c r="I1437" s="79"/>
    </row>
    <row r="1438" spans="3:9">
      <c r="C1438" s="79"/>
      <c r="D1438" s="79"/>
      <c r="F1438" s="79"/>
      <c r="I1438" s="79"/>
    </row>
    <row r="1439" spans="3:9">
      <c r="C1439" s="79"/>
      <c r="D1439" s="79"/>
      <c r="F1439" s="79"/>
      <c r="I1439" s="79"/>
    </row>
    <row r="1440" spans="3:9">
      <c r="C1440" s="79"/>
      <c r="D1440" s="79"/>
      <c r="F1440" s="79"/>
      <c r="I1440" s="79"/>
    </row>
    <row r="1441" spans="3:9">
      <c r="C1441" s="79"/>
      <c r="D1441" s="79"/>
      <c r="F1441" s="79"/>
      <c r="I1441" s="79"/>
    </row>
    <row r="1442" spans="3:9">
      <c r="C1442" s="79"/>
      <c r="D1442" s="79"/>
      <c r="F1442" s="79"/>
      <c r="I1442" s="79"/>
    </row>
    <row r="1443" spans="3:9">
      <c r="C1443" s="79"/>
      <c r="D1443" s="79"/>
      <c r="F1443" s="79"/>
      <c r="I1443" s="79"/>
    </row>
    <row r="1444" spans="3:9">
      <c r="C1444" s="79"/>
      <c r="D1444" s="79"/>
      <c r="F1444" s="79"/>
      <c r="I1444" s="79"/>
    </row>
    <row r="1445" spans="3:9">
      <c r="C1445" s="79"/>
      <c r="D1445" s="79"/>
      <c r="F1445" s="79"/>
      <c r="I1445" s="79"/>
    </row>
    <row r="1446" spans="3:9">
      <c r="C1446" s="79"/>
      <c r="D1446" s="79"/>
      <c r="F1446" s="79"/>
      <c r="I1446" s="79"/>
    </row>
    <row r="1447" spans="3:9">
      <c r="C1447" s="79"/>
      <c r="D1447" s="79"/>
      <c r="F1447" s="79"/>
      <c r="I1447" s="79"/>
    </row>
    <row r="1448" spans="3:9">
      <c r="C1448" s="79"/>
      <c r="D1448" s="79"/>
      <c r="F1448" s="79"/>
      <c r="I1448" s="79"/>
    </row>
    <row r="1449" spans="3:9">
      <c r="C1449" s="79"/>
      <c r="D1449" s="79"/>
      <c r="F1449" s="79"/>
      <c r="I1449" s="79"/>
    </row>
    <row r="1450" spans="3:9">
      <c r="C1450" s="79"/>
      <c r="D1450" s="79"/>
      <c r="F1450" s="79"/>
      <c r="I1450" s="79"/>
    </row>
    <row r="1451" spans="3:9">
      <c r="C1451" s="79"/>
      <c r="D1451" s="79"/>
      <c r="F1451" s="79"/>
      <c r="I1451" s="79"/>
    </row>
    <row r="1452" spans="3:9">
      <c r="C1452" s="79"/>
      <c r="D1452" s="79"/>
      <c r="F1452" s="79"/>
      <c r="I1452" s="79"/>
    </row>
    <row r="1453" spans="3:9">
      <c r="C1453" s="79"/>
      <c r="D1453" s="79"/>
      <c r="F1453" s="79"/>
      <c r="I1453" s="79"/>
    </row>
    <row r="1454" spans="3:9">
      <c r="C1454" s="79"/>
      <c r="D1454" s="79"/>
      <c r="F1454" s="79"/>
      <c r="I1454" s="79"/>
    </row>
    <row r="1455" spans="3:9">
      <c r="C1455" s="79"/>
      <c r="D1455" s="79"/>
      <c r="F1455" s="79"/>
      <c r="I1455" s="79"/>
    </row>
    <row r="1456" spans="3:9">
      <c r="C1456" s="79"/>
      <c r="D1456" s="79"/>
      <c r="F1456" s="79"/>
      <c r="I1456" s="79"/>
    </row>
    <row r="1457" spans="3:9">
      <c r="C1457" s="79"/>
      <c r="D1457" s="79"/>
      <c r="F1457" s="79"/>
      <c r="I1457" s="79"/>
    </row>
    <row r="1458" spans="3:9">
      <c r="C1458" s="79"/>
      <c r="D1458" s="79"/>
      <c r="F1458" s="79"/>
      <c r="I1458" s="79"/>
    </row>
    <row r="1459" spans="3:9">
      <c r="C1459" s="79"/>
      <c r="D1459" s="79"/>
      <c r="F1459" s="79"/>
      <c r="I1459" s="79"/>
    </row>
    <row r="1460" spans="3:9">
      <c r="C1460" s="79"/>
      <c r="D1460" s="79"/>
      <c r="F1460" s="79"/>
      <c r="I1460" s="79"/>
    </row>
    <row r="1461" spans="3:9">
      <c r="C1461" s="79"/>
      <c r="D1461" s="79"/>
      <c r="F1461" s="79"/>
      <c r="I1461" s="79"/>
    </row>
    <row r="1462" spans="3:9">
      <c r="C1462" s="79"/>
      <c r="D1462" s="79"/>
      <c r="F1462" s="79"/>
      <c r="I1462" s="79"/>
    </row>
    <row r="1463" spans="3:9">
      <c r="C1463" s="79"/>
      <c r="D1463" s="79"/>
      <c r="F1463" s="79"/>
      <c r="I1463" s="79"/>
    </row>
    <row r="1464" spans="3:9">
      <c r="C1464" s="79"/>
      <c r="D1464" s="79"/>
      <c r="F1464" s="79"/>
      <c r="I1464" s="79"/>
    </row>
    <row r="1465" spans="3:9">
      <c r="C1465" s="79"/>
      <c r="D1465" s="79"/>
      <c r="F1465" s="79"/>
      <c r="I1465" s="79"/>
    </row>
    <row r="1466" spans="3:9">
      <c r="C1466" s="79"/>
      <c r="D1466" s="79"/>
      <c r="F1466" s="79"/>
      <c r="I1466" s="79"/>
    </row>
    <row r="1467" spans="3:9">
      <c r="C1467" s="79"/>
      <c r="D1467" s="79"/>
      <c r="F1467" s="79"/>
      <c r="I1467" s="79"/>
    </row>
    <row r="1468" spans="3:9">
      <c r="C1468" s="79"/>
      <c r="D1468" s="79"/>
      <c r="F1468" s="79"/>
      <c r="I1468" s="79"/>
    </row>
    <row r="1469" spans="3:9">
      <c r="C1469" s="79"/>
      <c r="D1469" s="79"/>
      <c r="F1469" s="79"/>
      <c r="I1469" s="79"/>
    </row>
    <row r="1470" spans="3:9">
      <c r="C1470" s="79"/>
      <c r="D1470" s="79"/>
      <c r="F1470" s="79"/>
      <c r="I1470" s="79"/>
    </row>
    <row r="1471" spans="3:9">
      <c r="C1471" s="79"/>
      <c r="D1471" s="79"/>
      <c r="F1471" s="79"/>
      <c r="I1471" s="79"/>
    </row>
    <row r="1472" spans="3:9">
      <c r="C1472" s="79"/>
      <c r="D1472" s="79"/>
      <c r="F1472" s="79"/>
      <c r="I1472" s="79"/>
    </row>
    <row r="1473" spans="3:9">
      <c r="C1473" s="79"/>
      <c r="D1473" s="79"/>
      <c r="F1473" s="79"/>
      <c r="I1473" s="79"/>
    </row>
    <row r="1474" spans="3:9">
      <c r="C1474" s="79"/>
      <c r="D1474" s="79"/>
      <c r="F1474" s="79"/>
      <c r="I1474" s="79"/>
    </row>
    <row r="1475" spans="3:9">
      <c r="C1475" s="79"/>
      <c r="D1475" s="79"/>
      <c r="F1475" s="79"/>
      <c r="I1475" s="79"/>
    </row>
    <row r="1476" spans="3:9">
      <c r="C1476" s="79"/>
      <c r="D1476" s="79"/>
      <c r="F1476" s="79"/>
      <c r="I1476" s="79"/>
    </row>
    <row r="1477" spans="3:9">
      <c r="C1477" s="79"/>
      <c r="D1477" s="79"/>
      <c r="F1477" s="79"/>
      <c r="I1477" s="79"/>
    </row>
    <row r="1478" spans="3:9">
      <c r="C1478" s="79"/>
      <c r="D1478" s="79"/>
      <c r="F1478" s="79"/>
      <c r="I1478" s="79"/>
    </row>
    <row r="1479" spans="3:9">
      <c r="C1479" s="79"/>
      <c r="D1479" s="79"/>
      <c r="F1479" s="79"/>
      <c r="I1479" s="79"/>
    </row>
    <row r="1480" spans="3:9">
      <c r="C1480" s="79"/>
      <c r="D1480" s="79"/>
      <c r="F1480" s="79"/>
      <c r="I1480" s="79"/>
    </row>
    <row r="1481" spans="3:9">
      <c r="C1481" s="79"/>
      <c r="D1481" s="79"/>
      <c r="F1481" s="79"/>
      <c r="I1481" s="79"/>
    </row>
    <row r="1482" spans="3:9">
      <c r="C1482" s="79"/>
      <c r="D1482" s="79"/>
      <c r="F1482" s="79"/>
      <c r="I1482" s="79"/>
    </row>
    <row r="1483" spans="3:9">
      <c r="C1483" s="79"/>
      <c r="D1483" s="79"/>
      <c r="F1483" s="79"/>
      <c r="I1483" s="79"/>
    </row>
    <row r="1484" spans="3:9">
      <c r="C1484" s="79"/>
      <c r="D1484" s="79"/>
      <c r="I1484" s="79"/>
    </row>
    <row r="1485" spans="3:9">
      <c r="C1485" s="79"/>
      <c r="D1485" s="79"/>
      <c r="F1485" s="79"/>
      <c r="I1485" s="79"/>
    </row>
    <row r="1486" spans="3:9">
      <c r="C1486" s="79"/>
      <c r="D1486" s="79"/>
      <c r="F1486" s="79"/>
      <c r="I1486" s="79"/>
    </row>
    <row r="1487" spans="3:9">
      <c r="C1487" s="79"/>
      <c r="D1487" s="79"/>
      <c r="F1487" s="79"/>
      <c r="I1487" s="79"/>
    </row>
    <row r="1488" spans="3:9">
      <c r="C1488" s="79"/>
      <c r="D1488" s="79"/>
      <c r="I1488" s="79"/>
    </row>
    <row r="1489" spans="3:9">
      <c r="C1489" s="79"/>
      <c r="D1489" s="79"/>
      <c r="F1489" s="79"/>
      <c r="I1489" s="79"/>
    </row>
    <row r="1490" spans="3:9">
      <c r="C1490" s="79"/>
      <c r="D1490" s="79"/>
      <c r="F1490" s="79"/>
      <c r="I1490" s="79"/>
    </row>
    <row r="1491" spans="3:9">
      <c r="C1491" s="79"/>
      <c r="D1491" s="79"/>
      <c r="I1491" s="79"/>
    </row>
    <row r="1492" spans="3:9">
      <c r="C1492" s="79"/>
      <c r="D1492" s="79"/>
      <c r="F1492" s="79"/>
      <c r="I1492" s="79"/>
    </row>
    <row r="1493" spans="3:9">
      <c r="C1493" s="79"/>
      <c r="D1493" s="79"/>
      <c r="F1493" s="79"/>
      <c r="I1493" s="79"/>
    </row>
    <row r="1494" spans="3:9">
      <c r="C1494" s="79"/>
      <c r="D1494" s="79"/>
      <c r="I1494" s="79"/>
    </row>
    <row r="1495" spans="3:9">
      <c r="C1495" s="79"/>
      <c r="D1495" s="79"/>
      <c r="I1495" s="79"/>
    </row>
    <row r="1496" spans="3:9">
      <c r="C1496" s="79"/>
      <c r="D1496" s="79"/>
      <c r="I1496" s="79"/>
    </row>
    <row r="1497" spans="3:9">
      <c r="C1497" s="79"/>
      <c r="D1497" s="79"/>
      <c r="F1497" s="79"/>
      <c r="I1497" s="79"/>
    </row>
    <row r="1498" spans="3:9">
      <c r="C1498" s="79"/>
      <c r="D1498" s="79"/>
      <c r="F1498" s="79"/>
      <c r="I1498" s="79"/>
    </row>
    <row r="1499" spans="3:9">
      <c r="C1499" s="79"/>
      <c r="D1499" s="79"/>
      <c r="F1499" s="79"/>
      <c r="I1499" s="79"/>
    </row>
    <row r="1500" spans="3:9">
      <c r="C1500" s="79"/>
      <c r="D1500" s="79"/>
      <c r="F1500" s="79"/>
      <c r="I1500" s="79"/>
    </row>
    <row r="1501" spans="3:9">
      <c r="C1501" s="79"/>
      <c r="D1501" s="79"/>
      <c r="F1501" s="79"/>
      <c r="I1501" s="79"/>
    </row>
    <row r="1502" spans="3:9">
      <c r="C1502" s="79"/>
      <c r="D1502" s="79"/>
      <c r="F1502" s="79"/>
      <c r="I1502" s="79"/>
    </row>
    <row r="1503" spans="3:9">
      <c r="C1503" s="79"/>
      <c r="D1503" s="79"/>
      <c r="F1503" s="79"/>
      <c r="I1503" s="79"/>
    </row>
    <row r="1504" spans="3:9">
      <c r="C1504" s="79"/>
      <c r="D1504" s="79"/>
      <c r="F1504" s="79"/>
      <c r="I1504" s="79"/>
    </row>
    <row r="1505" spans="3:9">
      <c r="C1505" s="79"/>
      <c r="D1505" s="79"/>
      <c r="F1505" s="79"/>
      <c r="I1505" s="79"/>
    </row>
    <row r="1506" spans="3:9">
      <c r="C1506" s="79"/>
      <c r="D1506" s="79"/>
      <c r="F1506" s="79"/>
      <c r="I1506" s="79"/>
    </row>
    <row r="1507" spans="3:9">
      <c r="C1507" s="79"/>
      <c r="D1507" s="79"/>
      <c r="F1507" s="79"/>
      <c r="I1507" s="79"/>
    </row>
    <row r="1508" spans="3:9">
      <c r="C1508" s="79"/>
      <c r="D1508" s="79"/>
      <c r="F1508" s="79"/>
      <c r="I1508" s="79"/>
    </row>
    <row r="1509" spans="3:9">
      <c r="C1509" s="79"/>
      <c r="D1509" s="79"/>
      <c r="F1509" s="79"/>
      <c r="I1509" s="79"/>
    </row>
    <row r="1510" spans="3:9">
      <c r="C1510" s="79"/>
      <c r="D1510" s="79"/>
      <c r="F1510" s="79"/>
      <c r="I1510" s="79"/>
    </row>
    <row r="1511" spans="3:9">
      <c r="C1511" s="79"/>
      <c r="D1511" s="79"/>
      <c r="F1511" s="79"/>
      <c r="I1511" s="79"/>
    </row>
    <row r="1512" spans="3:9">
      <c r="C1512" s="79"/>
      <c r="D1512" s="79"/>
      <c r="F1512" s="79"/>
      <c r="I1512" s="79"/>
    </row>
    <row r="1513" spans="3:9">
      <c r="C1513" s="79"/>
      <c r="D1513" s="79"/>
      <c r="F1513" s="79"/>
      <c r="I1513" s="79"/>
    </row>
    <row r="1514" spans="3:9">
      <c r="C1514" s="79"/>
      <c r="D1514" s="79"/>
      <c r="F1514" s="79"/>
      <c r="I1514" s="79"/>
    </row>
    <row r="1515" spans="3:9">
      <c r="C1515" s="79"/>
      <c r="D1515" s="79"/>
      <c r="F1515" s="79"/>
      <c r="I1515" s="79"/>
    </row>
    <row r="1516" spans="3:9">
      <c r="C1516" s="79"/>
      <c r="D1516" s="79"/>
      <c r="F1516" s="79"/>
      <c r="I1516" s="79"/>
    </row>
    <row r="1517" spans="3:9">
      <c r="C1517" s="79"/>
      <c r="D1517" s="79"/>
      <c r="F1517" s="79"/>
      <c r="I1517" s="79"/>
    </row>
    <row r="1518" spans="3:9">
      <c r="C1518" s="79"/>
      <c r="D1518" s="79"/>
      <c r="F1518" s="79"/>
      <c r="I1518" s="79"/>
    </row>
    <row r="1519" spans="3:9">
      <c r="C1519" s="79"/>
      <c r="D1519" s="79"/>
      <c r="F1519" s="79"/>
      <c r="I1519" s="79"/>
    </row>
    <row r="1520" spans="3:9">
      <c r="C1520" s="79"/>
      <c r="D1520" s="79"/>
      <c r="F1520" s="79"/>
      <c r="I1520" s="79"/>
    </row>
    <row r="1521" spans="3:9">
      <c r="C1521" s="79"/>
      <c r="D1521" s="79"/>
      <c r="F1521" s="79"/>
      <c r="I1521" s="79"/>
    </row>
    <row r="1522" spans="3:9">
      <c r="C1522" s="79"/>
      <c r="D1522" s="79"/>
      <c r="F1522" s="79"/>
      <c r="I1522" s="79"/>
    </row>
    <row r="1523" spans="3:9">
      <c r="C1523" s="79"/>
      <c r="D1523" s="79"/>
      <c r="F1523" s="79"/>
      <c r="I1523" s="79"/>
    </row>
    <row r="1524" spans="3:9">
      <c r="C1524" s="79"/>
      <c r="D1524" s="79"/>
      <c r="F1524" s="79"/>
      <c r="I1524" s="79"/>
    </row>
    <row r="1525" spans="3:9">
      <c r="C1525" s="79"/>
      <c r="D1525" s="79"/>
      <c r="F1525" s="79"/>
      <c r="I1525" s="79"/>
    </row>
    <row r="1526" spans="3:9">
      <c r="C1526" s="79"/>
      <c r="D1526" s="79"/>
      <c r="F1526" s="79"/>
      <c r="I1526" s="79"/>
    </row>
    <row r="1527" spans="3:9">
      <c r="C1527" s="79"/>
      <c r="D1527" s="79"/>
      <c r="F1527" s="79"/>
      <c r="I1527" s="79"/>
    </row>
    <row r="1528" spans="3:9">
      <c r="C1528" s="79"/>
      <c r="D1528" s="79"/>
      <c r="F1528" s="79"/>
      <c r="I1528" s="79"/>
    </row>
    <row r="1529" spans="3:9">
      <c r="C1529" s="79"/>
      <c r="D1529" s="79"/>
      <c r="F1529" s="79"/>
      <c r="I1529" s="79"/>
    </row>
    <row r="1530" spans="3:9">
      <c r="C1530" s="79"/>
      <c r="D1530" s="79"/>
      <c r="F1530" s="79"/>
      <c r="I1530" s="79"/>
    </row>
    <row r="1531" spans="3:9">
      <c r="C1531" s="79"/>
      <c r="D1531" s="79"/>
      <c r="F1531" s="79"/>
      <c r="I1531" s="79"/>
    </row>
    <row r="1532" spans="3:9">
      <c r="C1532" s="79"/>
      <c r="D1532" s="79"/>
      <c r="F1532" s="79"/>
      <c r="I1532" s="79"/>
    </row>
    <row r="1533" spans="3:9">
      <c r="C1533" s="79"/>
      <c r="D1533" s="79"/>
      <c r="F1533" s="79"/>
      <c r="I1533" s="79"/>
    </row>
    <row r="1534" spans="3:9">
      <c r="C1534" s="79"/>
      <c r="D1534" s="79"/>
      <c r="F1534" s="79"/>
      <c r="I1534" s="79"/>
    </row>
    <row r="1535" spans="3:9">
      <c r="C1535" s="79"/>
      <c r="D1535" s="79"/>
      <c r="F1535" s="79"/>
      <c r="I1535" s="79"/>
    </row>
    <row r="1536" spans="3:9">
      <c r="C1536" s="79"/>
      <c r="D1536" s="79"/>
      <c r="F1536" s="79"/>
      <c r="I1536" s="79"/>
    </row>
    <row r="1537" spans="3:9">
      <c r="C1537" s="79"/>
      <c r="D1537" s="79"/>
      <c r="F1537" s="79"/>
      <c r="I1537" s="79"/>
    </row>
    <row r="1538" spans="3:9">
      <c r="C1538" s="79"/>
      <c r="D1538" s="79"/>
      <c r="F1538" s="79"/>
      <c r="I1538" s="79"/>
    </row>
    <row r="1539" spans="3:9">
      <c r="C1539" s="79"/>
      <c r="D1539" s="79"/>
      <c r="F1539" s="79"/>
      <c r="I1539" s="79"/>
    </row>
    <row r="1540" spans="3:9">
      <c r="C1540" s="79"/>
      <c r="D1540" s="79"/>
      <c r="F1540" s="79"/>
      <c r="I1540" s="79"/>
    </row>
    <row r="1541" spans="3:9">
      <c r="C1541" s="79"/>
      <c r="D1541" s="79"/>
      <c r="F1541" s="79"/>
      <c r="I1541" s="79"/>
    </row>
    <row r="1542" spans="3:9">
      <c r="C1542" s="79"/>
      <c r="D1542" s="79"/>
      <c r="F1542" s="79"/>
      <c r="I1542" s="79"/>
    </row>
    <row r="1543" spans="3:9">
      <c r="C1543" s="79"/>
      <c r="D1543" s="79"/>
      <c r="F1543" s="79"/>
      <c r="I1543" s="79"/>
    </row>
    <row r="1544" spans="3:9">
      <c r="C1544" s="79"/>
      <c r="D1544" s="79"/>
      <c r="I1544" s="79"/>
    </row>
    <row r="1545" spans="3:9">
      <c r="C1545" s="79"/>
      <c r="D1545" s="79"/>
      <c r="I1545" s="79"/>
    </row>
    <row r="1546" spans="3:9">
      <c r="C1546" s="79"/>
      <c r="D1546" s="79"/>
      <c r="I1546" s="79"/>
    </row>
    <row r="1547" spans="3:9">
      <c r="C1547" s="79"/>
      <c r="D1547" s="79"/>
      <c r="I1547" s="79"/>
    </row>
    <row r="1548" spans="3:9">
      <c r="C1548" s="79"/>
      <c r="D1548" s="79"/>
      <c r="F1548" s="79"/>
      <c r="I1548" s="79"/>
    </row>
    <row r="1549" spans="3:9">
      <c r="C1549" s="79"/>
      <c r="D1549" s="79"/>
      <c r="F1549" s="79"/>
      <c r="I1549" s="79"/>
    </row>
    <row r="1550" spans="3:9">
      <c r="C1550" s="79"/>
      <c r="D1550" s="79"/>
      <c r="F1550" s="79"/>
      <c r="I1550" s="79"/>
    </row>
    <row r="1551" spans="3:9">
      <c r="C1551" s="79"/>
      <c r="D1551" s="79"/>
      <c r="I1551" s="79"/>
    </row>
    <row r="1552" spans="3:9">
      <c r="C1552" s="79"/>
      <c r="D1552" s="79"/>
      <c r="I1552" s="79"/>
    </row>
    <row r="1553" spans="3:9">
      <c r="C1553" s="79"/>
      <c r="D1553" s="79"/>
      <c r="I1553" s="79"/>
    </row>
    <row r="1554" spans="3:9">
      <c r="C1554" s="79"/>
      <c r="D1554" s="79"/>
      <c r="I1554" s="79"/>
    </row>
    <row r="1555" spans="3:9">
      <c r="C1555" s="79"/>
      <c r="D1555" s="79"/>
      <c r="I1555" s="79"/>
    </row>
    <row r="1556" spans="3:9">
      <c r="C1556" s="79"/>
      <c r="D1556" s="79"/>
      <c r="I1556" s="79"/>
    </row>
    <row r="1557" spans="3:9">
      <c r="C1557" s="79"/>
      <c r="D1557" s="79"/>
      <c r="I1557" s="79"/>
    </row>
    <row r="1558" spans="3:9">
      <c r="C1558" s="79"/>
      <c r="D1558" s="79"/>
      <c r="F1558" s="79"/>
      <c r="I1558" s="79"/>
    </row>
    <row r="1559" spans="3:9">
      <c r="C1559" s="79"/>
      <c r="D1559" s="79"/>
      <c r="F1559" s="79"/>
      <c r="I1559" s="79"/>
    </row>
    <row r="1560" spans="3:9">
      <c r="C1560" s="79"/>
      <c r="D1560" s="79"/>
      <c r="F1560" s="79"/>
      <c r="I1560" s="79"/>
    </row>
    <row r="1561" spans="3:9">
      <c r="C1561" s="79"/>
      <c r="D1561" s="79"/>
      <c r="I1561" s="79"/>
    </row>
    <row r="1562" spans="3:9">
      <c r="C1562" s="79"/>
      <c r="D1562" s="79"/>
      <c r="I1562" s="79"/>
    </row>
    <row r="1563" spans="3:9">
      <c r="C1563" s="79"/>
      <c r="D1563" s="79"/>
      <c r="I1563" s="79"/>
    </row>
    <row r="1564" spans="3:9">
      <c r="C1564" s="79"/>
      <c r="D1564" s="79"/>
      <c r="I1564" s="79"/>
    </row>
    <row r="1565" spans="3:9">
      <c r="C1565" s="79"/>
      <c r="D1565" s="79"/>
      <c r="F1565" s="79"/>
      <c r="I1565" s="79"/>
    </row>
    <row r="1566" spans="3:9">
      <c r="C1566" s="79"/>
      <c r="D1566" s="79"/>
      <c r="F1566" s="79"/>
      <c r="I1566" s="79"/>
    </row>
    <row r="1567" spans="3:9">
      <c r="C1567" s="79"/>
      <c r="D1567" s="79"/>
      <c r="I1567" s="79"/>
    </row>
    <row r="1568" spans="3:9">
      <c r="C1568" s="79"/>
      <c r="D1568" s="79"/>
      <c r="F1568" s="79"/>
      <c r="I1568" s="79"/>
    </row>
    <row r="1569" spans="3:9">
      <c r="C1569" s="79"/>
      <c r="D1569" s="79"/>
      <c r="F1569" s="79"/>
      <c r="I1569" s="79"/>
    </row>
    <row r="1570" spans="3:9">
      <c r="C1570" s="79"/>
      <c r="D1570" s="79"/>
      <c r="F1570" s="79"/>
      <c r="I1570" s="79"/>
    </row>
    <row r="1571" spans="3:9">
      <c r="C1571" s="79"/>
      <c r="D1571" s="79"/>
      <c r="F1571" s="79"/>
      <c r="I1571" s="79"/>
    </row>
    <row r="1572" spans="3:9">
      <c r="C1572" s="79"/>
      <c r="D1572" s="79"/>
      <c r="I1572" s="79"/>
    </row>
    <row r="1573" spans="3:9">
      <c r="C1573" s="79"/>
      <c r="D1573" s="79"/>
      <c r="I1573" s="79"/>
    </row>
    <row r="1574" spans="3:9">
      <c r="C1574" s="79"/>
      <c r="D1574" s="79"/>
      <c r="I1574" s="79"/>
    </row>
    <row r="1575" spans="3:9">
      <c r="C1575" s="79"/>
      <c r="D1575" s="79"/>
      <c r="I1575" s="79"/>
    </row>
    <row r="1576" spans="3:9">
      <c r="C1576" s="79"/>
      <c r="D1576" s="79"/>
      <c r="F1576" s="79"/>
      <c r="I1576" s="79"/>
    </row>
    <row r="1577" spans="3:9">
      <c r="C1577" s="79"/>
      <c r="D1577" s="79"/>
      <c r="F1577" s="79"/>
      <c r="I1577" s="79"/>
    </row>
    <row r="1578" spans="3:9">
      <c r="C1578" s="79"/>
      <c r="D1578" s="79"/>
      <c r="F1578" s="79"/>
      <c r="I1578" s="79"/>
    </row>
    <row r="1579" spans="3:9">
      <c r="C1579" s="79"/>
      <c r="D1579" s="79"/>
      <c r="F1579" s="79"/>
      <c r="I1579" s="79"/>
    </row>
    <row r="1580" spans="3:9">
      <c r="C1580" s="79"/>
      <c r="D1580" s="79"/>
      <c r="F1580" s="79"/>
      <c r="I1580" s="79"/>
    </row>
    <row r="1581" spans="3:9">
      <c r="C1581" s="79"/>
      <c r="D1581" s="79"/>
      <c r="F1581" s="79"/>
      <c r="I1581" s="79"/>
    </row>
    <row r="1582" spans="3:9">
      <c r="C1582" s="79"/>
      <c r="D1582" s="79"/>
      <c r="F1582" s="79"/>
      <c r="I1582" s="79"/>
    </row>
    <row r="1583" spans="3:9">
      <c r="C1583" s="79"/>
      <c r="D1583" s="79"/>
      <c r="F1583" s="79"/>
      <c r="I1583" s="79"/>
    </row>
    <row r="1584" spans="3:9">
      <c r="C1584" s="79"/>
      <c r="D1584" s="79"/>
      <c r="F1584" s="79"/>
      <c r="I1584" s="79"/>
    </row>
    <row r="1585" spans="3:9">
      <c r="C1585" s="79"/>
      <c r="D1585" s="79"/>
      <c r="F1585" s="79"/>
      <c r="I1585" s="79"/>
    </row>
    <row r="1586" spans="3:9">
      <c r="C1586" s="79"/>
      <c r="D1586" s="79"/>
      <c r="F1586" s="79"/>
      <c r="I1586" s="79"/>
    </row>
    <row r="1587" spans="3:9">
      <c r="C1587" s="79"/>
      <c r="D1587" s="79"/>
      <c r="F1587" s="79"/>
      <c r="I1587" s="79"/>
    </row>
    <row r="1588" spans="3:9">
      <c r="C1588" s="79"/>
      <c r="D1588" s="79"/>
      <c r="F1588" s="79"/>
      <c r="I1588" s="79"/>
    </row>
    <row r="1589" spans="3:9">
      <c r="C1589" s="79"/>
      <c r="D1589" s="79"/>
      <c r="F1589" s="79"/>
      <c r="I1589" s="79"/>
    </row>
    <row r="1590" spans="3:9">
      <c r="C1590" s="79"/>
      <c r="D1590" s="79"/>
      <c r="F1590" s="79"/>
      <c r="I1590" s="79"/>
    </row>
    <row r="1591" spans="3:9">
      <c r="C1591" s="79"/>
      <c r="D1591" s="79"/>
      <c r="F1591" s="79"/>
      <c r="I1591" s="79"/>
    </row>
    <row r="1592" spans="3:9">
      <c r="C1592" s="79"/>
      <c r="D1592" s="79"/>
      <c r="F1592" s="79"/>
      <c r="I1592" s="79"/>
    </row>
    <row r="1593" spans="3:9">
      <c r="C1593" s="79"/>
      <c r="D1593" s="79"/>
      <c r="F1593" s="79"/>
      <c r="I1593" s="79"/>
    </row>
    <row r="1594" spans="3:9">
      <c r="C1594" s="79"/>
      <c r="D1594" s="79"/>
      <c r="F1594" s="79"/>
      <c r="I1594" s="79"/>
    </row>
    <row r="1595" spans="3:9">
      <c r="C1595" s="79"/>
      <c r="D1595" s="79"/>
      <c r="F1595" s="79"/>
      <c r="I1595" s="79"/>
    </row>
    <row r="1596" spans="3:9">
      <c r="C1596" s="79"/>
      <c r="D1596" s="79"/>
      <c r="F1596" s="79"/>
      <c r="I1596" s="79"/>
    </row>
    <row r="1597" spans="3:9">
      <c r="C1597" s="79"/>
      <c r="D1597" s="79"/>
      <c r="F1597" s="79"/>
      <c r="I1597" s="79"/>
    </row>
    <row r="1598" spans="3:9">
      <c r="C1598" s="79"/>
      <c r="D1598" s="79"/>
      <c r="F1598" s="79"/>
      <c r="I1598" s="79"/>
    </row>
    <row r="1599" spans="3:9">
      <c r="C1599" s="79"/>
      <c r="D1599" s="79"/>
      <c r="F1599" s="79"/>
      <c r="I1599" s="79"/>
    </row>
    <row r="1600" spans="3:9">
      <c r="C1600" s="79"/>
      <c r="D1600" s="79"/>
      <c r="F1600" s="79"/>
      <c r="I1600" s="79"/>
    </row>
    <row r="1601" spans="3:9">
      <c r="C1601" s="79"/>
      <c r="D1601" s="79"/>
      <c r="F1601" s="79"/>
      <c r="I1601" s="79"/>
    </row>
    <row r="1602" spans="3:9">
      <c r="C1602" s="79"/>
      <c r="D1602" s="79"/>
      <c r="F1602" s="79"/>
      <c r="I1602" s="79"/>
    </row>
    <row r="1603" spans="3:9">
      <c r="C1603" s="79"/>
      <c r="D1603" s="79"/>
      <c r="F1603" s="79"/>
      <c r="I1603" s="79"/>
    </row>
    <row r="1604" spans="3:9">
      <c r="C1604" s="79"/>
      <c r="D1604" s="79"/>
      <c r="F1604" s="79"/>
      <c r="I1604" s="79"/>
    </row>
    <row r="1605" spans="3:9">
      <c r="C1605" s="79"/>
      <c r="D1605" s="79"/>
      <c r="F1605" s="79"/>
      <c r="I1605" s="79"/>
    </row>
    <row r="1606" spans="3:9">
      <c r="C1606" s="79"/>
      <c r="D1606" s="79"/>
      <c r="I1606" s="79"/>
    </row>
    <row r="1607" spans="3:9">
      <c r="C1607" s="79"/>
      <c r="D1607" s="79"/>
      <c r="I1607" s="79"/>
    </row>
    <row r="1608" spans="3:9">
      <c r="C1608" s="79"/>
      <c r="D1608" s="79"/>
      <c r="I1608" s="79"/>
    </row>
    <row r="1609" spans="3:9">
      <c r="C1609" s="79"/>
      <c r="D1609" s="79"/>
      <c r="I1609" s="79"/>
    </row>
    <row r="1610" spans="3:9">
      <c r="C1610" s="79"/>
      <c r="D1610" s="79"/>
      <c r="I1610" s="79"/>
    </row>
    <row r="1611" spans="3:9">
      <c r="C1611" s="79"/>
      <c r="D1611" s="79"/>
      <c r="I1611" s="79"/>
    </row>
    <row r="1612" spans="3:9">
      <c r="C1612" s="79"/>
      <c r="D1612" s="79"/>
      <c r="I1612" s="79"/>
    </row>
    <row r="1613" spans="3:9">
      <c r="C1613" s="79"/>
      <c r="D1613" s="79"/>
      <c r="F1613" s="79"/>
      <c r="I1613" s="79"/>
    </row>
    <row r="1614" spans="3:9">
      <c r="C1614" s="79"/>
      <c r="D1614" s="79"/>
      <c r="F1614" s="79"/>
      <c r="I1614" s="79"/>
    </row>
    <row r="1615" spans="3:9">
      <c r="C1615" s="79"/>
      <c r="D1615" s="79"/>
      <c r="F1615" s="79"/>
      <c r="I1615" s="79"/>
    </row>
    <row r="1616" spans="3:9">
      <c r="C1616" s="79"/>
      <c r="D1616" s="79"/>
      <c r="F1616" s="79"/>
      <c r="I1616" s="79"/>
    </row>
    <row r="1617" spans="3:9">
      <c r="C1617" s="79"/>
      <c r="D1617" s="79"/>
      <c r="F1617" s="79"/>
      <c r="I1617" s="79"/>
    </row>
    <row r="1618" spans="3:9">
      <c r="C1618" s="79"/>
      <c r="D1618" s="79"/>
      <c r="F1618" s="79"/>
      <c r="I1618" s="79"/>
    </row>
    <row r="1619" spans="3:9">
      <c r="C1619" s="79"/>
      <c r="D1619" s="79"/>
      <c r="I1619" s="79"/>
    </row>
    <row r="1620" spans="3:9">
      <c r="C1620" s="79"/>
      <c r="D1620" s="79"/>
      <c r="I1620" s="79"/>
    </row>
    <row r="1621" spans="3:9">
      <c r="C1621" s="79"/>
      <c r="D1621" s="79"/>
      <c r="F1621" s="79"/>
      <c r="I1621" s="79"/>
    </row>
    <row r="1622" spans="3:9">
      <c r="C1622" s="79"/>
      <c r="D1622" s="79"/>
      <c r="F1622" s="79"/>
      <c r="I1622" s="79"/>
    </row>
    <row r="1623" spans="3:9">
      <c r="C1623" s="79"/>
      <c r="D1623" s="79"/>
      <c r="F1623" s="79"/>
      <c r="I1623" s="79"/>
    </row>
    <row r="1624" spans="3:9">
      <c r="C1624" s="79"/>
      <c r="D1624" s="79"/>
      <c r="F1624" s="79"/>
      <c r="I1624" s="79"/>
    </row>
    <row r="1625" spans="3:9">
      <c r="C1625" s="79"/>
      <c r="D1625" s="79"/>
      <c r="F1625" s="79"/>
      <c r="I1625" s="79"/>
    </row>
    <row r="1626" spans="3:9">
      <c r="C1626" s="79"/>
      <c r="D1626" s="79"/>
      <c r="F1626" s="79"/>
      <c r="I1626" s="79"/>
    </row>
    <row r="1627" spans="3:9">
      <c r="C1627" s="79"/>
      <c r="D1627" s="79"/>
      <c r="F1627" s="79"/>
      <c r="I1627" s="79"/>
    </row>
    <row r="1628" spans="3:9">
      <c r="C1628" s="79"/>
      <c r="D1628" s="79"/>
      <c r="F1628" s="79"/>
      <c r="I1628" s="79"/>
    </row>
    <row r="1629" spans="3:9">
      <c r="C1629" s="79"/>
      <c r="D1629" s="79"/>
      <c r="F1629" s="79"/>
      <c r="I1629" s="79"/>
    </row>
    <row r="1630" spans="3:9">
      <c r="C1630" s="79"/>
      <c r="D1630" s="79"/>
      <c r="F1630" s="79"/>
      <c r="I1630" s="79"/>
    </row>
    <row r="1631" spans="3:9">
      <c r="C1631" s="79"/>
      <c r="D1631" s="79"/>
      <c r="F1631" s="79"/>
      <c r="I1631" s="79"/>
    </row>
    <row r="1632" spans="3:9">
      <c r="C1632" s="79"/>
      <c r="D1632" s="79"/>
      <c r="F1632" s="79"/>
      <c r="I1632" s="79"/>
    </row>
    <row r="1633" spans="3:9">
      <c r="C1633" s="79"/>
      <c r="D1633" s="79"/>
      <c r="F1633" s="79"/>
      <c r="I1633" s="79"/>
    </row>
    <row r="1634" spans="3:9">
      <c r="C1634" s="79"/>
      <c r="D1634" s="79"/>
      <c r="F1634" s="79"/>
      <c r="I1634" s="79"/>
    </row>
    <row r="1635" spans="3:9">
      <c r="C1635" s="79"/>
      <c r="D1635" s="79"/>
      <c r="F1635" s="79"/>
      <c r="I1635" s="79"/>
    </row>
    <row r="1636" spans="3:9">
      <c r="C1636" s="79"/>
      <c r="D1636" s="79"/>
      <c r="F1636" s="79"/>
      <c r="I1636" s="79"/>
    </row>
    <row r="1637" spans="3:9">
      <c r="C1637" s="79"/>
      <c r="D1637" s="79"/>
      <c r="F1637" s="79"/>
      <c r="I1637" s="79"/>
    </row>
    <row r="1638" spans="3:9">
      <c r="C1638" s="79"/>
      <c r="D1638" s="79"/>
      <c r="F1638" s="79"/>
      <c r="I1638" s="79"/>
    </row>
    <row r="1639" spans="3:9">
      <c r="C1639" s="79"/>
      <c r="D1639" s="79"/>
      <c r="F1639" s="79"/>
      <c r="I1639" s="79"/>
    </row>
    <row r="1640" spans="3:9">
      <c r="C1640" s="79"/>
      <c r="D1640" s="79"/>
      <c r="F1640" s="79"/>
      <c r="I1640" s="79"/>
    </row>
    <row r="1641" spans="3:9">
      <c r="C1641" s="79"/>
      <c r="D1641" s="79"/>
      <c r="F1641" s="79"/>
      <c r="I1641" s="79"/>
    </row>
    <row r="1642" spans="3:9">
      <c r="C1642" s="79"/>
      <c r="D1642" s="79"/>
      <c r="F1642" s="79"/>
      <c r="I1642" s="79"/>
    </row>
    <row r="1643" spans="3:9">
      <c r="C1643" s="79"/>
      <c r="D1643" s="79"/>
      <c r="F1643" s="79"/>
      <c r="I1643" s="79"/>
    </row>
    <row r="1644" spans="3:9">
      <c r="C1644" s="79"/>
      <c r="D1644" s="79"/>
      <c r="F1644" s="79"/>
      <c r="I1644" s="79"/>
    </row>
    <row r="1645" spans="3:9">
      <c r="C1645" s="79"/>
      <c r="D1645" s="79"/>
      <c r="F1645" s="79"/>
      <c r="I1645" s="79"/>
    </row>
    <row r="1646" spans="3:9">
      <c r="C1646" s="79"/>
      <c r="D1646" s="79"/>
      <c r="F1646" s="79"/>
      <c r="I1646" s="79"/>
    </row>
    <row r="1647" spans="3:9">
      <c r="C1647" s="79"/>
      <c r="D1647" s="79"/>
      <c r="I1647" s="79"/>
    </row>
    <row r="1648" spans="3:9">
      <c r="C1648" s="79"/>
      <c r="D1648" s="79"/>
      <c r="I1648" s="79"/>
    </row>
    <row r="1649" spans="3:9">
      <c r="C1649" s="79"/>
      <c r="D1649" s="79"/>
      <c r="F1649" s="79"/>
      <c r="I1649" s="79"/>
    </row>
    <row r="1650" spans="3:9">
      <c r="C1650" s="79"/>
      <c r="D1650" s="79"/>
      <c r="F1650" s="79"/>
      <c r="I1650" s="79"/>
    </row>
    <row r="1651" spans="3:9">
      <c r="C1651" s="79"/>
      <c r="D1651" s="79"/>
      <c r="F1651" s="79"/>
      <c r="I1651" s="79"/>
    </row>
    <row r="1652" spans="3:9">
      <c r="C1652" s="79"/>
      <c r="D1652" s="79"/>
      <c r="F1652" s="79"/>
      <c r="I1652" s="79"/>
    </row>
    <row r="1653" spans="3:9">
      <c r="C1653" s="79"/>
      <c r="D1653" s="79"/>
      <c r="F1653" s="79"/>
      <c r="I1653" s="79"/>
    </row>
    <row r="1654" spans="3:9">
      <c r="C1654" s="79"/>
      <c r="D1654" s="79"/>
      <c r="F1654" s="79"/>
      <c r="I1654" s="79"/>
    </row>
    <row r="1655" spans="3:9">
      <c r="C1655" s="79"/>
      <c r="D1655" s="79"/>
      <c r="F1655" s="79"/>
      <c r="I1655" s="79"/>
    </row>
    <row r="1656" spans="3:9">
      <c r="C1656" s="79"/>
      <c r="D1656" s="79"/>
      <c r="F1656" s="79"/>
      <c r="I1656" s="79"/>
    </row>
    <row r="1657" spans="3:9">
      <c r="C1657" s="79"/>
      <c r="D1657" s="79"/>
      <c r="F1657" s="79"/>
      <c r="I1657" s="79"/>
    </row>
    <row r="1658" spans="3:9">
      <c r="C1658" s="79"/>
      <c r="D1658" s="79"/>
      <c r="F1658" s="79"/>
      <c r="I1658" s="79"/>
    </row>
    <row r="1659" spans="3:9">
      <c r="C1659" s="79"/>
      <c r="D1659" s="79"/>
      <c r="F1659" s="79"/>
      <c r="I1659" s="79"/>
    </row>
    <row r="1660" spans="3:9">
      <c r="C1660" s="79"/>
      <c r="D1660" s="79"/>
      <c r="F1660" s="79"/>
      <c r="I1660" s="79"/>
    </row>
    <row r="1661" spans="3:9">
      <c r="C1661" s="79"/>
      <c r="D1661" s="79"/>
      <c r="F1661" s="79"/>
      <c r="I1661" s="79"/>
    </row>
    <row r="1662" spans="3:9">
      <c r="C1662" s="79"/>
      <c r="D1662" s="79"/>
      <c r="F1662" s="79"/>
      <c r="I1662" s="79"/>
    </row>
    <row r="1663" spans="3:9">
      <c r="C1663" s="79"/>
      <c r="D1663" s="79"/>
      <c r="F1663" s="79"/>
      <c r="I1663" s="79"/>
    </row>
    <row r="1664" spans="3:9">
      <c r="C1664" s="79"/>
      <c r="D1664" s="79"/>
      <c r="F1664" s="79"/>
      <c r="I1664" s="79"/>
    </row>
    <row r="1665" spans="3:9">
      <c r="C1665" s="79"/>
      <c r="D1665" s="79"/>
      <c r="F1665" s="79"/>
      <c r="I1665" s="79"/>
    </row>
    <row r="1666" spans="3:9">
      <c r="C1666" s="79"/>
      <c r="D1666" s="79"/>
      <c r="F1666" s="79"/>
      <c r="I1666" s="79"/>
    </row>
    <row r="1667" spans="3:9">
      <c r="C1667" s="79"/>
      <c r="D1667" s="79"/>
      <c r="F1667" s="79"/>
      <c r="I1667" s="79"/>
    </row>
    <row r="1668" spans="3:9">
      <c r="C1668" s="79"/>
      <c r="D1668" s="79"/>
      <c r="F1668" s="79"/>
      <c r="I1668" s="79"/>
    </row>
    <row r="1669" spans="3:9">
      <c r="C1669" s="79"/>
      <c r="D1669" s="79"/>
      <c r="F1669" s="79"/>
      <c r="I1669" s="79"/>
    </row>
    <row r="1670" spans="3:9">
      <c r="C1670" s="79"/>
      <c r="D1670" s="79"/>
      <c r="F1670" s="79"/>
      <c r="I1670" s="79"/>
    </row>
    <row r="1671" spans="3:9">
      <c r="C1671" s="79"/>
      <c r="D1671" s="79"/>
      <c r="F1671" s="79"/>
      <c r="I1671" s="79"/>
    </row>
    <row r="1672" spans="3:9">
      <c r="C1672" s="79"/>
      <c r="D1672" s="79"/>
      <c r="F1672" s="79"/>
      <c r="I1672" s="79"/>
    </row>
    <row r="1673" spans="3:9">
      <c r="C1673" s="79"/>
      <c r="D1673" s="79"/>
      <c r="F1673" s="79"/>
      <c r="I1673" s="79"/>
    </row>
    <row r="1674" spans="3:9">
      <c r="C1674" s="79"/>
      <c r="D1674" s="79"/>
      <c r="F1674" s="79"/>
      <c r="I1674" s="79"/>
    </row>
    <row r="1675" spans="3:9">
      <c r="C1675" s="79"/>
      <c r="D1675" s="79"/>
      <c r="F1675" s="79"/>
      <c r="I1675" s="79"/>
    </row>
    <row r="1676" spans="3:9">
      <c r="C1676" s="79"/>
      <c r="D1676" s="79"/>
      <c r="F1676" s="79"/>
      <c r="I1676" s="79"/>
    </row>
    <row r="1677" spans="3:9">
      <c r="C1677" s="79"/>
      <c r="D1677" s="79"/>
      <c r="F1677" s="79"/>
      <c r="I1677" s="79"/>
    </row>
    <row r="1678" spans="3:9">
      <c r="C1678" s="79"/>
      <c r="D1678" s="79"/>
      <c r="F1678" s="79"/>
      <c r="I1678" s="79"/>
    </row>
    <row r="1679" spans="3:9">
      <c r="C1679" s="79"/>
      <c r="D1679" s="79"/>
      <c r="F1679" s="79"/>
      <c r="I1679" s="79"/>
    </row>
    <row r="1680" spans="3:9">
      <c r="C1680" s="79"/>
      <c r="D1680" s="79"/>
      <c r="F1680" s="79"/>
      <c r="I1680" s="79"/>
    </row>
    <row r="1681" spans="3:9">
      <c r="C1681" s="79"/>
      <c r="D1681" s="79"/>
      <c r="F1681" s="79"/>
      <c r="I1681" s="79"/>
    </row>
    <row r="1682" spans="3:9">
      <c r="C1682" s="79"/>
      <c r="D1682" s="79"/>
      <c r="F1682" s="79"/>
      <c r="I1682" s="79"/>
    </row>
    <row r="1683" spans="3:9">
      <c r="C1683" s="79"/>
      <c r="D1683" s="79"/>
      <c r="F1683" s="79"/>
      <c r="I1683" s="79"/>
    </row>
    <row r="1684" spans="3:9">
      <c r="C1684" s="79"/>
      <c r="D1684" s="79"/>
      <c r="F1684" s="79"/>
      <c r="I1684" s="79"/>
    </row>
    <row r="1685" spans="3:9">
      <c r="C1685" s="79"/>
      <c r="D1685" s="79"/>
      <c r="F1685" s="79"/>
      <c r="I1685" s="79"/>
    </row>
    <row r="1686" spans="3:9">
      <c r="C1686" s="79"/>
      <c r="D1686" s="79"/>
      <c r="F1686" s="79"/>
      <c r="I1686" s="79"/>
    </row>
    <row r="1687" spans="3:9">
      <c r="C1687" s="79"/>
      <c r="D1687" s="79"/>
      <c r="F1687" s="79"/>
      <c r="I1687" s="79"/>
    </row>
    <row r="1688" spans="3:9">
      <c r="C1688" s="79"/>
      <c r="D1688" s="79"/>
      <c r="F1688" s="79"/>
      <c r="I1688" s="79"/>
    </row>
    <row r="1689" spans="3:9">
      <c r="C1689" s="79"/>
      <c r="D1689" s="79"/>
      <c r="F1689" s="79"/>
      <c r="I1689" s="79"/>
    </row>
    <row r="1690" spans="3:9">
      <c r="C1690" s="79"/>
      <c r="D1690" s="79"/>
      <c r="F1690" s="79"/>
      <c r="I1690" s="79"/>
    </row>
    <row r="1691" spans="3:9">
      <c r="C1691" s="79"/>
      <c r="D1691" s="79"/>
      <c r="F1691" s="79"/>
      <c r="I1691" s="79"/>
    </row>
    <row r="1692" spans="3:9">
      <c r="C1692" s="79"/>
      <c r="D1692" s="79"/>
      <c r="F1692" s="79"/>
      <c r="I1692" s="79"/>
    </row>
    <row r="1693" spans="3:9">
      <c r="C1693" s="79"/>
      <c r="D1693" s="79"/>
      <c r="F1693" s="79"/>
      <c r="I1693" s="79"/>
    </row>
    <row r="1694" spans="3:9">
      <c r="C1694" s="79"/>
      <c r="D1694" s="79"/>
      <c r="F1694" s="79"/>
      <c r="I1694" s="79"/>
    </row>
    <row r="1695" spans="3:9">
      <c r="C1695" s="79"/>
      <c r="D1695" s="79"/>
      <c r="F1695" s="79"/>
      <c r="I1695" s="79"/>
    </row>
    <row r="1696" spans="3:9">
      <c r="C1696" s="79"/>
      <c r="D1696" s="79"/>
      <c r="F1696" s="79"/>
      <c r="I1696" s="79"/>
    </row>
    <row r="1697" spans="3:9">
      <c r="C1697" s="79"/>
      <c r="D1697" s="79"/>
      <c r="F1697" s="79"/>
      <c r="I1697" s="79"/>
    </row>
    <row r="1698" spans="3:9">
      <c r="C1698" s="79"/>
      <c r="D1698" s="79"/>
      <c r="F1698" s="79"/>
      <c r="I1698" s="79"/>
    </row>
    <row r="1699" spans="3:9">
      <c r="C1699" s="79"/>
      <c r="D1699" s="79"/>
      <c r="F1699" s="79"/>
      <c r="I1699" s="79"/>
    </row>
    <row r="1700" spans="3:9">
      <c r="C1700" s="79"/>
      <c r="D1700" s="79"/>
      <c r="F1700" s="79"/>
      <c r="I1700" s="79"/>
    </row>
    <row r="1701" spans="3:9">
      <c r="C1701" s="79"/>
      <c r="D1701" s="79"/>
      <c r="F1701" s="79"/>
      <c r="I1701" s="79"/>
    </row>
    <row r="1702" spans="3:9">
      <c r="C1702" s="79"/>
      <c r="D1702" s="79"/>
      <c r="F1702" s="79"/>
      <c r="I1702" s="79"/>
    </row>
    <row r="1703" spans="3:9">
      <c r="C1703" s="79"/>
      <c r="D1703" s="79"/>
      <c r="F1703" s="79"/>
      <c r="I1703" s="79"/>
    </row>
    <row r="1704" spans="3:9">
      <c r="C1704" s="79"/>
      <c r="D1704" s="79"/>
      <c r="F1704" s="79"/>
      <c r="I1704" s="79"/>
    </row>
    <row r="1705" spans="3:9">
      <c r="C1705" s="79"/>
      <c r="D1705" s="79"/>
      <c r="F1705" s="79"/>
      <c r="I1705" s="79"/>
    </row>
    <row r="1706" spans="3:9">
      <c r="C1706" s="79"/>
      <c r="D1706" s="79"/>
      <c r="F1706" s="79"/>
      <c r="I1706" s="79"/>
    </row>
    <row r="1707" spans="3:9">
      <c r="C1707" s="79"/>
      <c r="D1707" s="79"/>
      <c r="F1707" s="79"/>
      <c r="I1707" s="79"/>
    </row>
    <row r="1708" spans="3:9">
      <c r="C1708" s="79"/>
      <c r="D1708" s="79"/>
      <c r="F1708" s="79"/>
      <c r="I1708" s="79"/>
    </row>
    <row r="1709" spans="3:9">
      <c r="C1709" s="79"/>
      <c r="D1709" s="79"/>
      <c r="F1709" s="79"/>
      <c r="I1709" s="79"/>
    </row>
    <row r="1710" spans="3:9">
      <c r="C1710" s="79"/>
      <c r="D1710" s="79"/>
      <c r="F1710" s="79"/>
      <c r="I1710" s="79"/>
    </row>
    <row r="1711" spans="3:9">
      <c r="C1711" s="79"/>
      <c r="D1711" s="79"/>
      <c r="F1711" s="79"/>
      <c r="I1711" s="79"/>
    </row>
    <row r="1712" spans="3:9">
      <c r="C1712" s="79"/>
      <c r="D1712" s="79"/>
      <c r="F1712" s="79"/>
      <c r="I1712" s="79"/>
    </row>
    <row r="1713" spans="3:9">
      <c r="C1713" s="79"/>
      <c r="D1713" s="79"/>
      <c r="F1713" s="79"/>
      <c r="I1713" s="79"/>
    </row>
    <row r="1714" spans="3:9">
      <c r="C1714" s="79"/>
      <c r="D1714" s="79"/>
      <c r="F1714" s="79"/>
      <c r="I1714" s="79"/>
    </row>
    <row r="1715" spans="3:9">
      <c r="C1715" s="79"/>
      <c r="D1715" s="79"/>
      <c r="F1715" s="79"/>
      <c r="I1715" s="79"/>
    </row>
    <row r="1716" spans="3:9">
      <c r="C1716" s="79"/>
      <c r="D1716" s="79"/>
      <c r="F1716" s="79"/>
      <c r="I1716" s="79"/>
    </row>
    <row r="1717" spans="3:9">
      <c r="C1717" s="79"/>
      <c r="D1717" s="79"/>
      <c r="F1717" s="79"/>
      <c r="I1717" s="79"/>
    </row>
    <row r="1718" spans="3:9">
      <c r="C1718" s="79"/>
      <c r="D1718" s="79"/>
      <c r="F1718" s="79"/>
      <c r="I1718" s="79"/>
    </row>
    <row r="1719" spans="3:9">
      <c r="C1719" s="79"/>
      <c r="D1719" s="79"/>
      <c r="F1719" s="79"/>
      <c r="I1719" s="79"/>
    </row>
    <row r="1720" spans="3:9">
      <c r="C1720" s="79"/>
      <c r="D1720" s="79"/>
      <c r="F1720" s="79"/>
      <c r="I1720" s="79"/>
    </row>
    <row r="1721" spans="3:9">
      <c r="C1721" s="79"/>
      <c r="D1721" s="79"/>
      <c r="F1721" s="79"/>
      <c r="I1721" s="79"/>
    </row>
    <row r="1722" spans="3:9">
      <c r="C1722" s="79"/>
      <c r="D1722" s="79"/>
      <c r="F1722" s="79"/>
      <c r="I1722" s="79"/>
    </row>
    <row r="1723" spans="3:9">
      <c r="C1723" s="79"/>
      <c r="D1723" s="79"/>
      <c r="F1723" s="79"/>
      <c r="I1723" s="79"/>
    </row>
    <row r="1724" spans="3:9">
      <c r="C1724" s="79"/>
      <c r="D1724" s="79"/>
      <c r="F1724" s="79"/>
      <c r="I1724" s="79"/>
    </row>
    <row r="1725" spans="3:9">
      <c r="C1725" s="79"/>
      <c r="D1725" s="79"/>
      <c r="F1725" s="79"/>
      <c r="I1725" s="79"/>
    </row>
    <row r="1726" spans="3:9">
      <c r="C1726" s="79"/>
      <c r="D1726" s="79"/>
      <c r="F1726" s="79"/>
      <c r="I1726" s="79"/>
    </row>
    <row r="1727" spans="3:9">
      <c r="C1727" s="79"/>
      <c r="D1727" s="79"/>
      <c r="F1727" s="79"/>
      <c r="I1727" s="79"/>
    </row>
    <row r="1728" spans="3:9">
      <c r="C1728" s="79"/>
      <c r="D1728" s="79"/>
      <c r="F1728" s="79"/>
      <c r="I1728" s="79"/>
    </row>
    <row r="1729" spans="3:9">
      <c r="C1729" s="79"/>
      <c r="D1729" s="79"/>
      <c r="F1729" s="79"/>
      <c r="I1729" s="79"/>
    </row>
    <row r="1730" spans="3:9">
      <c r="C1730" s="79"/>
      <c r="D1730" s="79"/>
      <c r="F1730" s="79"/>
      <c r="I1730" s="79"/>
    </row>
    <row r="1731" spans="3:9">
      <c r="C1731" s="79"/>
      <c r="D1731" s="79"/>
      <c r="F1731" s="79"/>
      <c r="I1731" s="79"/>
    </row>
    <row r="1732" spans="3:9">
      <c r="C1732" s="79"/>
      <c r="D1732" s="79"/>
      <c r="F1732" s="79"/>
      <c r="I1732" s="79"/>
    </row>
    <row r="1733" spans="3:9">
      <c r="C1733" s="79"/>
      <c r="D1733" s="79"/>
      <c r="F1733" s="79"/>
      <c r="I1733" s="79"/>
    </row>
    <row r="1734" spans="3:9">
      <c r="C1734" s="79"/>
      <c r="D1734" s="79"/>
      <c r="F1734" s="79"/>
      <c r="I1734" s="79"/>
    </row>
    <row r="1735" spans="3:9">
      <c r="C1735" s="79"/>
      <c r="D1735" s="79"/>
      <c r="F1735" s="79"/>
      <c r="I1735" s="79"/>
    </row>
    <row r="1736" spans="3:9">
      <c r="C1736" s="79"/>
      <c r="D1736" s="79"/>
      <c r="F1736" s="79"/>
      <c r="I1736" s="79"/>
    </row>
    <row r="1737" spans="3:9">
      <c r="C1737" s="79"/>
      <c r="D1737" s="79"/>
      <c r="F1737" s="79"/>
      <c r="I1737" s="79"/>
    </row>
    <row r="1738" spans="3:9">
      <c r="C1738" s="79"/>
      <c r="D1738" s="79"/>
      <c r="F1738" s="79"/>
      <c r="I1738" s="79"/>
    </row>
    <row r="1739" spans="3:9">
      <c r="C1739" s="79"/>
      <c r="D1739" s="79"/>
      <c r="F1739" s="79"/>
      <c r="I1739" s="79"/>
    </row>
    <row r="1740" spans="3:9">
      <c r="C1740" s="79"/>
      <c r="D1740" s="79"/>
      <c r="I1740" s="79"/>
    </row>
    <row r="1741" spans="3:9">
      <c r="C1741" s="79"/>
      <c r="D1741" s="79"/>
      <c r="I1741" s="79"/>
    </row>
    <row r="1742" spans="3:9">
      <c r="C1742" s="79"/>
      <c r="D1742" s="79"/>
      <c r="F1742" s="79"/>
      <c r="I1742" s="79"/>
    </row>
    <row r="1743" spans="3:9">
      <c r="C1743" s="79"/>
      <c r="D1743" s="79"/>
      <c r="F1743" s="79"/>
      <c r="I1743" s="79"/>
    </row>
    <row r="1744" spans="3:9">
      <c r="C1744" s="79"/>
      <c r="D1744" s="79"/>
      <c r="F1744" s="79"/>
      <c r="I1744" s="79"/>
    </row>
    <row r="1745" spans="3:9">
      <c r="C1745" s="79"/>
      <c r="D1745" s="79"/>
      <c r="F1745" s="79"/>
      <c r="I1745" s="79"/>
    </row>
    <row r="1746" spans="3:9">
      <c r="C1746" s="79"/>
      <c r="D1746" s="79"/>
      <c r="F1746" s="79"/>
      <c r="I1746" s="79"/>
    </row>
    <row r="1747" spans="3:9">
      <c r="C1747" s="79"/>
      <c r="D1747" s="79"/>
      <c r="F1747" s="79"/>
      <c r="I1747" s="79"/>
    </row>
    <row r="1748" spans="3:9">
      <c r="C1748" s="79"/>
      <c r="D1748" s="79"/>
      <c r="F1748" s="79"/>
      <c r="I1748" s="79"/>
    </row>
    <row r="1749" spans="3:9">
      <c r="C1749" s="79"/>
      <c r="D1749" s="79"/>
      <c r="F1749" s="79"/>
      <c r="I1749" s="79"/>
    </row>
    <row r="1750" spans="3:9">
      <c r="C1750" s="79"/>
      <c r="D1750" s="79"/>
      <c r="F1750" s="79"/>
      <c r="I1750" s="79"/>
    </row>
    <row r="1751" spans="3:9">
      <c r="C1751" s="79"/>
      <c r="D1751" s="79"/>
      <c r="F1751" s="79"/>
      <c r="I1751" s="79"/>
    </row>
    <row r="1752" spans="3:9">
      <c r="C1752" s="79"/>
      <c r="D1752" s="79"/>
      <c r="F1752" s="79"/>
      <c r="I1752" s="79"/>
    </row>
    <row r="1753" spans="3:9">
      <c r="C1753" s="79"/>
      <c r="D1753" s="79"/>
      <c r="F1753" s="79"/>
      <c r="I1753" s="79"/>
    </row>
    <row r="1754" spans="3:9">
      <c r="C1754" s="79"/>
      <c r="D1754" s="79"/>
      <c r="F1754" s="79"/>
      <c r="I1754" s="79"/>
    </row>
    <row r="1755" spans="3:9">
      <c r="C1755" s="79"/>
      <c r="D1755" s="79"/>
      <c r="F1755" s="79"/>
      <c r="I1755" s="79"/>
    </row>
    <row r="1756" spans="3:9">
      <c r="C1756" s="79"/>
      <c r="D1756" s="79"/>
      <c r="F1756" s="79"/>
      <c r="I1756" s="79"/>
    </row>
    <row r="1757" spans="3:9">
      <c r="C1757" s="79"/>
      <c r="D1757" s="79"/>
      <c r="F1757" s="79"/>
      <c r="I1757" s="79"/>
    </row>
    <row r="1758" spans="3:9">
      <c r="C1758" s="79"/>
      <c r="D1758" s="79"/>
      <c r="F1758" s="79"/>
      <c r="I1758" s="79"/>
    </row>
    <row r="1759" spans="3:9">
      <c r="C1759" s="79"/>
      <c r="D1759" s="79"/>
      <c r="F1759" s="79"/>
      <c r="I1759" s="79"/>
    </row>
    <row r="1760" spans="3:9">
      <c r="C1760" s="79"/>
      <c r="D1760" s="79"/>
      <c r="F1760" s="79"/>
      <c r="I1760" s="79"/>
    </row>
    <row r="1761" spans="3:9">
      <c r="C1761" s="79"/>
      <c r="D1761" s="79"/>
      <c r="F1761" s="79"/>
      <c r="I1761" s="79"/>
    </row>
    <row r="1762" spans="3:9">
      <c r="C1762" s="79"/>
      <c r="D1762" s="79"/>
      <c r="F1762" s="79"/>
      <c r="I1762" s="79"/>
    </row>
    <row r="1763" spans="3:9">
      <c r="C1763" s="79"/>
      <c r="D1763" s="79"/>
      <c r="F1763" s="79"/>
      <c r="I1763" s="79"/>
    </row>
    <row r="1764" spans="3:9">
      <c r="C1764" s="79"/>
      <c r="D1764" s="79"/>
      <c r="F1764" s="79"/>
      <c r="I1764" s="79"/>
    </row>
    <row r="1765" spans="3:9">
      <c r="C1765" s="79"/>
      <c r="D1765" s="79"/>
      <c r="F1765" s="79"/>
      <c r="I1765" s="79"/>
    </row>
    <row r="1766" spans="3:9">
      <c r="C1766" s="79"/>
      <c r="D1766" s="79"/>
      <c r="F1766" s="79"/>
      <c r="I1766" s="79"/>
    </row>
    <row r="1767" spans="3:9">
      <c r="C1767" s="79"/>
      <c r="D1767" s="79"/>
      <c r="F1767" s="79"/>
      <c r="I1767" s="79"/>
    </row>
    <row r="1768" spans="3:9">
      <c r="C1768" s="79"/>
      <c r="D1768" s="79"/>
      <c r="F1768" s="79"/>
      <c r="I1768" s="79"/>
    </row>
    <row r="1769" spans="3:9">
      <c r="C1769" s="79"/>
      <c r="D1769" s="79"/>
      <c r="F1769" s="79"/>
      <c r="I1769" s="79"/>
    </row>
    <row r="1770" spans="3:9">
      <c r="C1770" s="79"/>
      <c r="D1770" s="79"/>
      <c r="F1770" s="79"/>
      <c r="I1770" s="79"/>
    </row>
    <row r="1771" spans="3:9">
      <c r="C1771" s="79"/>
      <c r="D1771" s="79"/>
      <c r="F1771" s="79"/>
      <c r="I1771" s="79"/>
    </row>
    <row r="1772" spans="3:9">
      <c r="C1772" s="79"/>
      <c r="D1772" s="79"/>
      <c r="F1772" s="79"/>
      <c r="I1772" s="79"/>
    </row>
    <row r="1773" spans="3:9">
      <c r="C1773" s="79"/>
      <c r="D1773" s="79"/>
      <c r="F1773" s="79"/>
      <c r="I1773" s="79"/>
    </row>
    <row r="1774" spans="3:9">
      <c r="C1774" s="79"/>
      <c r="D1774" s="79"/>
      <c r="F1774" s="79"/>
      <c r="I1774" s="79"/>
    </row>
    <row r="1775" spans="3:9">
      <c r="C1775" s="79"/>
      <c r="D1775" s="79"/>
      <c r="F1775" s="79"/>
      <c r="I1775" s="79"/>
    </row>
    <row r="1776" spans="3:9">
      <c r="C1776" s="79"/>
      <c r="D1776" s="79"/>
      <c r="F1776" s="79"/>
      <c r="I1776" s="79"/>
    </row>
    <row r="1777" spans="3:9">
      <c r="C1777" s="79"/>
      <c r="D1777" s="79"/>
      <c r="F1777" s="79"/>
      <c r="I1777" s="79"/>
    </row>
    <row r="1778" spans="3:9">
      <c r="C1778" s="79"/>
      <c r="D1778" s="79"/>
      <c r="F1778" s="79"/>
      <c r="I1778" s="79"/>
    </row>
    <row r="1779" spans="3:9">
      <c r="C1779" s="79"/>
      <c r="D1779" s="79"/>
      <c r="F1779" s="79"/>
      <c r="I1779" s="79"/>
    </row>
    <row r="1780" spans="3:9">
      <c r="C1780" s="79"/>
      <c r="D1780" s="79"/>
      <c r="F1780" s="79"/>
      <c r="I1780" s="79"/>
    </row>
    <row r="1781" spans="3:9">
      <c r="C1781" s="79"/>
      <c r="D1781" s="79"/>
      <c r="F1781" s="79"/>
      <c r="I1781" s="79"/>
    </row>
    <row r="1782" spans="3:9">
      <c r="C1782" s="79"/>
      <c r="D1782" s="79"/>
      <c r="F1782" s="79"/>
      <c r="I1782" s="79"/>
    </row>
    <row r="1783" spans="3:9">
      <c r="C1783" s="79"/>
      <c r="D1783" s="79"/>
      <c r="F1783" s="79"/>
      <c r="I1783" s="79"/>
    </row>
    <row r="1784" spans="3:9">
      <c r="C1784" s="79"/>
      <c r="D1784" s="79"/>
      <c r="F1784" s="79"/>
      <c r="I1784" s="79"/>
    </row>
    <row r="1785" spans="3:9">
      <c r="C1785" s="79"/>
      <c r="D1785" s="79"/>
      <c r="F1785" s="79"/>
      <c r="I1785" s="79"/>
    </row>
    <row r="1786" spans="3:9">
      <c r="C1786" s="79"/>
      <c r="D1786" s="79"/>
      <c r="F1786" s="79"/>
      <c r="I1786" s="79"/>
    </row>
    <row r="1787" spans="3:9">
      <c r="C1787" s="79"/>
      <c r="D1787" s="79"/>
      <c r="F1787" s="79"/>
      <c r="I1787" s="79"/>
    </row>
    <row r="1788" spans="3:9">
      <c r="C1788" s="79"/>
      <c r="D1788" s="79"/>
      <c r="F1788" s="79"/>
      <c r="I1788" s="79"/>
    </row>
    <row r="1789" spans="3:9">
      <c r="C1789" s="79"/>
      <c r="D1789" s="79"/>
      <c r="F1789" s="79"/>
      <c r="I1789" s="79"/>
    </row>
    <row r="1790" spans="3:9">
      <c r="C1790" s="79"/>
      <c r="D1790" s="79"/>
      <c r="F1790" s="79"/>
      <c r="I1790" s="79"/>
    </row>
    <row r="1791" spans="3:9">
      <c r="C1791" s="79"/>
      <c r="D1791" s="79"/>
      <c r="F1791" s="79"/>
      <c r="I1791" s="79"/>
    </row>
    <row r="1792" spans="3:9">
      <c r="C1792" s="79"/>
      <c r="D1792" s="79"/>
      <c r="F1792" s="79"/>
      <c r="I1792" s="79"/>
    </row>
    <row r="1793" spans="3:9">
      <c r="C1793" s="79"/>
      <c r="D1793" s="79"/>
      <c r="F1793" s="79"/>
      <c r="I1793" s="79"/>
    </row>
    <row r="1794" spans="3:9">
      <c r="C1794" s="79"/>
      <c r="D1794" s="79"/>
      <c r="F1794" s="79"/>
      <c r="I1794" s="79"/>
    </row>
    <row r="1795" spans="3:9">
      <c r="C1795" s="79"/>
      <c r="D1795" s="79"/>
      <c r="F1795" s="79"/>
      <c r="I1795" s="79"/>
    </row>
    <row r="1796" spans="3:9">
      <c r="C1796" s="79"/>
      <c r="D1796" s="79"/>
      <c r="F1796" s="79"/>
      <c r="I1796" s="79"/>
    </row>
    <row r="1797" spans="3:9">
      <c r="C1797" s="79"/>
      <c r="D1797" s="79"/>
      <c r="F1797" s="79"/>
      <c r="I1797" s="79"/>
    </row>
    <row r="1798" spans="3:9">
      <c r="C1798" s="79"/>
      <c r="D1798" s="79"/>
      <c r="F1798" s="79"/>
      <c r="I1798" s="79"/>
    </row>
    <row r="1799" spans="3:9">
      <c r="C1799" s="79"/>
      <c r="D1799" s="79"/>
      <c r="F1799" s="79"/>
      <c r="I1799" s="79"/>
    </row>
    <row r="1800" spans="3:9">
      <c r="C1800" s="79"/>
      <c r="D1800" s="79"/>
      <c r="F1800" s="79"/>
      <c r="I1800" s="79"/>
    </row>
    <row r="1801" spans="3:9">
      <c r="C1801" s="79"/>
      <c r="D1801" s="79"/>
      <c r="F1801" s="79"/>
      <c r="I1801" s="79"/>
    </row>
    <row r="1802" spans="3:9">
      <c r="C1802" s="79"/>
      <c r="D1802" s="79"/>
      <c r="F1802" s="79"/>
      <c r="I1802" s="79"/>
    </row>
    <row r="1803" spans="3:9">
      <c r="C1803" s="79"/>
      <c r="D1803" s="79"/>
      <c r="F1803" s="79"/>
      <c r="I1803" s="79"/>
    </row>
    <row r="1804" spans="3:9">
      <c r="C1804" s="79"/>
      <c r="D1804" s="79"/>
      <c r="F1804" s="79"/>
      <c r="I1804" s="79"/>
    </row>
    <row r="1805" spans="3:9">
      <c r="C1805" s="79"/>
      <c r="D1805" s="79"/>
      <c r="F1805" s="79"/>
      <c r="I1805" s="79"/>
    </row>
    <row r="1806" spans="3:9">
      <c r="C1806" s="79"/>
      <c r="D1806" s="79"/>
      <c r="F1806" s="79"/>
      <c r="I1806" s="79"/>
    </row>
    <row r="1807" spans="3:9">
      <c r="C1807" s="79"/>
      <c r="D1807" s="79"/>
      <c r="F1807" s="79"/>
      <c r="I1807" s="79"/>
    </row>
    <row r="1808" spans="3:9">
      <c r="C1808" s="79"/>
      <c r="D1808" s="79"/>
      <c r="F1808" s="79"/>
      <c r="I1808" s="79"/>
    </row>
    <row r="1809" spans="3:9">
      <c r="C1809" s="79"/>
      <c r="D1809" s="79"/>
      <c r="F1809" s="79"/>
      <c r="I1809" s="79"/>
    </row>
    <row r="1810" spans="3:9">
      <c r="C1810" s="79"/>
      <c r="D1810" s="79"/>
      <c r="F1810" s="79"/>
      <c r="I1810" s="79"/>
    </row>
    <row r="1811" spans="3:9">
      <c r="C1811" s="79"/>
      <c r="D1811" s="79"/>
      <c r="F1811" s="79"/>
      <c r="I1811" s="79"/>
    </row>
    <row r="1812" spans="3:9">
      <c r="C1812" s="79"/>
      <c r="D1812" s="79"/>
      <c r="F1812" s="79"/>
      <c r="I1812" s="79"/>
    </row>
    <row r="1813" spans="3:9">
      <c r="C1813" s="79"/>
      <c r="D1813" s="79"/>
      <c r="F1813" s="79"/>
      <c r="I1813" s="79"/>
    </row>
    <row r="1814" spans="3:9">
      <c r="C1814" s="79"/>
      <c r="D1814" s="79"/>
      <c r="F1814" s="79"/>
      <c r="I1814" s="79"/>
    </row>
    <row r="1815" spans="3:9">
      <c r="C1815" s="79"/>
      <c r="D1815" s="79"/>
      <c r="F1815" s="79"/>
      <c r="I1815" s="79"/>
    </row>
    <row r="1816" spans="3:9">
      <c r="C1816" s="79"/>
      <c r="D1816" s="79"/>
      <c r="F1816" s="79"/>
      <c r="I1816" s="79"/>
    </row>
    <row r="1817" spans="3:9">
      <c r="C1817" s="79"/>
      <c r="D1817" s="79"/>
      <c r="F1817" s="79"/>
      <c r="I1817" s="79"/>
    </row>
    <row r="1818" spans="3:9">
      <c r="C1818" s="79"/>
      <c r="D1818" s="79"/>
      <c r="F1818" s="79"/>
      <c r="I1818" s="79"/>
    </row>
    <row r="1819" spans="3:9">
      <c r="C1819" s="79"/>
      <c r="D1819" s="79"/>
      <c r="F1819" s="79"/>
      <c r="I1819" s="79"/>
    </row>
    <row r="1820" spans="3:9">
      <c r="C1820" s="79"/>
      <c r="D1820" s="79"/>
      <c r="F1820" s="79"/>
      <c r="I1820" s="79"/>
    </row>
    <row r="1821" spans="3:9">
      <c r="C1821" s="79"/>
      <c r="D1821" s="79"/>
      <c r="F1821" s="79"/>
      <c r="I1821" s="79"/>
    </row>
    <row r="1822" spans="3:9">
      <c r="C1822" s="79"/>
      <c r="D1822" s="79"/>
      <c r="F1822" s="79"/>
      <c r="I1822" s="79"/>
    </row>
    <row r="1823" spans="3:9">
      <c r="C1823" s="79"/>
      <c r="D1823" s="79"/>
      <c r="F1823" s="79"/>
      <c r="I1823" s="79"/>
    </row>
    <row r="1824" spans="3:9">
      <c r="C1824" s="79"/>
      <c r="D1824" s="79"/>
      <c r="F1824" s="79"/>
      <c r="I1824" s="79"/>
    </row>
    <row r="1825" spans="3:9">
      <c r="C1825" s="79"/>
      <c r="D1825" s="79"/>
      <c r="F1825" s="79"/>
      <c r="I1825" s="79"/>
    </row>
    <row r="1826" spans="3:9">
      <c r="C1826" s="79"/>
      <c r="D1826" s="79"/>
      <c r="F1826" s="79"/>
      <c r="I1826" s="79"/>
    </row>
    <row r="1827" spans="3:9">
      <c r="C1827" s="79"/>
      <c r="D1827" s="79"/>
      <c r="F1827" s="79"/>
      <c r="I1827" s="79"/>
    </row>
    <row r="1828" spans="3:9">
      <c r="C1828" s="79"/>
      <c r="D1828" s="79"/>
      <c r="F1828" s="79"/>
      <c r="I1828" s="79"/>
    </row>
    <row r="1829" spans="3:9">
      <c r="C1829" s="79"/>
      <c r="D1829" s="79"/>
      <c r="F1829" s="79"/>
      <c r="I1829" s="79"/>
    </row>
    <row r="1830" spans="3:9">
      <c r="C1830" s="79"/>
      <c r="D1830" s="79"/>
      <c r="F1830" s="79"/>
      <c r="I1830" s="79"/>
    </row>
    <row r="1831" spans="3:9">
      <c r="C1831" s="79"/>
      <c r="D1831" s="79"/>
      <c r="F1831" s="79"/>
      <c r="I1831" s="79"/>
    </row>
    <row r="1832" spans="3:9">
      <c r="C1832" s="79"/>
      <c r="D1832" s="79"/>
      <c r="F1832" s="79"/>
      <c r="I1832" s="79"/>
    </row>
    <row r="1833" spans="3:9">
      <c r="C1833" s="79"/>
      <c r="D1833" s="79"/>
      <c r="F1833" s="79"/>
      <c r="I1833" s="79"/>
    </row>
    <row r="1834" spans="3:9">
      <c r="C1834" s="79"/>
      <c r="D1834" s="79"/>
      <c r="F1834" s="79"/>
      <c r="I1834" s="79"/>
    </row>
    <row r="1835" spans="3:9">
      <c r="C1835" s="79"/>
      <c r="D1835" s="79"/>
      <c r="F1835" s="79"/>
      <c r="I1835" s="79"/>
    </row>
    <row r="1836" spans="3:9">
      <c r="C1836" s="79"/>
      <c r="D1836" s="79"/>
      <c r="F1836" s="79"/>
      <c r="I1836" s="79"/>
    </row>
    <row r="1837" spans="3:9">
      <c r="C1837" s="79"/>
      <c r="D1837" s="79"/>
      <c r="F1837" s="79"/>
      <c r="I1837" s="79"/>
    </row>
    <row r="1838" spans="3:9">
      <c r="C1838" s="79"/>
      <c r="D1838" s="79"/>
      <c r="F1838" s="79"/>
      <c r="I1838" s="79"/>
    </row>
    <row r="1839" spans="3:9">
      <c r="C1839" s="79"/>
      <c r="D1839" s="79"/>
      <c r="F1839" s="79"/>
      <c r="I1839" s="79"/>
    </row>
    <row r="1840" spans="3:9">
      <c r="C1840" s="79"/>
      <c r="D1840" s="79"/>
      <c r="F1840" s="79"/>
      <c r="I1840" s="79"/>
    </row>
    <row r="1841" spans="3:9">
      <c r="C1841" s="79"/>
      <c r="D1841" s="79"/>
      <c r="F1841" s="79"/>
      <c r="I1841" s="79"/>
    </row>
    <row r="1842" spans="3:9">
      <c r="C1842" s="79"/>
      <c r="D1842" s="79"/>
      <c r="F1842" s="79"/>
      <c r="I1842" s="79"/>
    </row>
    <row r="1843" spans="3:9">
      <c r="C1843" s="79"/>
      <c r="D1843" s="79"/>
      <c r="F1843" s="79"/>
      <c r="I1843" s="79"/>
    </row>
    <row r="1844" spans="3:9">
      <c r="C1844" s="79"/>
      <c r="D1844" s="79"/>
      <c r="F1844" s="79"/>
      <c r="I1844" s="79"/>
    </row>
    <row r="1845" spans="3:9">
      <c r="C1845" s="79"/>
      <c r="D1845" s="79"/>
      <c r="F1845" s="79"/>
      <c r="I1845" s="79"/>
    </row>
    <row r="1846" spans="3:9">
      <c r="C1846" s="79"/>
      <c r="D1846" s="79"/>
      <c r="F1846" s="79"/>
      <c r="I1846" s="79"/>
    </row>
    <row r="1847" spans="3:9">
      <c r="C1847" s="79"/>
      <c r="D1847" s="79"/>
      <c r="F1847" s="79"/>
      <c r="I1847" s="79"/>
    </row>
    <row r="1848" spans="3:9">
      <c r="C1848" s="79"/>
      <c r="D1848" s="79"/>
      <c r="I1848" s="79"/>
    </row>
    <row r="1849" spans="3:9">
      <c r="C1849" s="79"/>
      <c r="D1849" s="79"/>
      <c r="F1849" s="79"/>
      <c r="I1849" s="79"/>
    </row>
    <row r="1850" spans="3:9">
      <c r="C1850" s="79"/>
      <c r="D1850" s="79"/>
      <c r="F1850" s="79"/>
      <c r="I1850" s="79"/>
    </row>
    <row r="1851" spans="3:9">
      <c r="C1851" s="79"/>
      <c r="D1851" s="79"/>
      <c r="F1851" s="79"/>
      <c r="I1851" s="79"/>
    </row>
    <row r="1852" spans="3:9">
      <c r="C1852" s="79"/>
      <c r="D1852" s="79"/>
      <c r="F1852" s="79"/>
      <c r="I1852" s="79"/>
    </row>
    <row r="1853" spans="3:9">
      <c r="C1853" s="79"/>
      <c r="D1853" s="79"/>
      <c r="I1853" s="79"/>
    </row>
    <row r="1854" spans="3:9">
      <c r="C1854" s="79"/>
      <c r="D1854" s="79"/>
      <c r="F1854" s="79"/>
      <c r="I1854" s="79"/>
    </row>
    <row r="1855" spans="3:9">
      <c r="C1855" s="79"/>
      <c r="D1855" s="79"/>
      <c r="F1855" s="79"/>
      <c r="I1855" s="79"/>
    </row>
    <row r="1856" spans="3:9">
      <c r="C1856" s="79"/>
      <c r="D1856" s="79"/>
      <c r="F1856" s="79"/>
      <c r="I1856" s="79"/>
    </row>
    <row r="1857" spans="3:9">
      <c r="C1857" s="79"/>
      <c r="D1857" s="79"/>
      <c r="F1857" s="79"/>
      <c r="I1857" s="79"/>
    </row>
    <row r="1858" spans="3:9">
      <c r="C1858" s="79"/>
      <c r="D1858" s="79"/>
      <c r="F1858" s="79"/>
      <c r="I1858" s="79"/>
    </row>
    <row r="1859" spans="3:9">
      <c r="C1859" s="79"/>
      <c r="D1859" s="79"/>
      <c r="F1859" s="79"/>
      <c r="I1859" s="79"/>
    </row>
    <row r="1860" spans="3:9">
      <c r="C1860" s="79"/>
      <c r="D1860" s="79"/>
      <c r="F1860" s="79"/>
      <c r="I1860" s="79"/>
    </row>
    <row r="1861" spans="3:9">
      <c r="C1861" s="79"/>
      <c r="D1861" s="79"/>
      <c r="F1861" s="79"/>
      <c r="I1861" s="79"/>
    </row>
    <row r="1862" spans="3:9">
      <c r="C1862" s="79"/>
      <c r="D1862" s="79"/>
      <c r="F1862" s="79"/>
      <c r="I1862" s="79"/>
    </row>
    <row r="1863" spans="3:9">
      <c r="C1863" s="79"/>
      <c r="D1863" s="79"/>
      <c r="F1863" s="79"/>
      <c r="I1863" s="79"/>
    </row>
    <row r="1864" spans="3:9">
      <c r="C1864" s="79"/>
      <c r="D1864" s="79"/>
      <c r="F1864" s="79"/>
      <c r="I1864" s="79"/>
    </row>
    <row r="1865" spans="3:9">
      <c r="C1865" s="79"/>
      <c r="D1865" s="79"/>
      <c r="F1865" s="79"/>
      <c r="I1865" s="79"/>
    </row>
    <row r="1866" spans="3:9">
      <c r="C1866" s="79"/>
      <c r="D1866" s="79"/>
      <c r="F1866" s="79"/>
      <c r="I1866" s="79"/>
    </row>
    <row r="1867" spans="3:9">
      <c r="C1867" s="79"/>
      <c r="D1867" s="79"/>
      <c r="F1867" s="79"/>
      <c r="I1867" s="79"/>
    </row>
    <row r="1868" spans="3:9">
      <c r="C1868" s="79"/>
      <c r="D1868" s="79"/>
      <c r="F1868" s="79"/>
      <c r="I1868" s="79"/>
    </row>
    <row r="1869" spans="3:9">
      <c r="C1869" s="79"/>
      <c r="D1869" s="79"/>
      <c r="F1869" s="79"/>
      <c r="I1869" s="79"/>
    </row>
    <row r="1870" spans="3:9">
      <c r="C1870" s="79"/>
      <c r="D1870" s="79"/>
      <c r="F1870" s="79"/>
      <c r="I1870" s="79"/>
    </row>
    <row r="1871" spans="3:9">
      <c r="C1871" s="79"/>
      <c r="D1871" s="79"/>
      <c r="F1871" s="79"/>
      <c r="I1871" s="79"/>
    </row>
    <row r="1872" spans="3:9">
      <c r="C1872" s="79"/>
      <c r="D1872" s="79"/>
      <c r="F1872" s="79"/>
      <c r="I1872" s="79"/>
    </row>
    <row r="1873" spans="3:9">
      <c r="C1873" s="79"/>
      <c r="D1873" s="79"/>
      <c r="F1873" s="79"/>
      <c r="I1873" s="79"/>
    </row>
    <row r="1874" spans="3:9">
      <c r="C1874" s="79"/>
      <c r="D1874" s="79"/>
      <c r="F1874" s="79"/>
      <c r="I1874" s="79"/>
    </row>
    <row r="1875" spans="3:9">
      <c r="C1875" s="79"/>
      <c r="D1875" s="79"/>
      <c r="F1875" s="79"/>
      <c r="I1875" s="79"/>
    </row>
    <row r="1876" spans="3:9">
      <c r="C1876" s="79"/>
      <c r="D1876" s="79"/>
      <c r="F1876" s="79"/>
      <c r="I1876" s="79"/>
    </row>
    <row r="1877" spans="3:9">
      <c r="C1877" s="79"/>
      <c r="D1877" s="79"/>
      <c r="F1877" s="79"/>
      <c r="I1877" s="79"/>
    </row>
    <row r="1878" spans="3:9">
      <c r="C1878" s="79"/>
      <c r="D1878" s="79"/>
      <c r="F1878" s="79"/>
      <c r="I1878" s="79"/>
    </row>
    <row r="1879" spans="3:9">
      <c r="C1879" s="79"/>
      <c r="D1879" s="79"/>
      <c r="F1879" s="79"/>
      <c r="I1879" s="79"/>
    </row>
    <row r="1880" spans="3:9">
      <c r="C1880" s="79"/>
      <c r="D1880" s="79"/>
      <c r="F1880" s="79"/>
      <c r="I1880" s="79"/>
    </row>
    <row r="1881" spans="3:9">
      <c r="C1881" s="79"/>
      <c r="D1881" s="79"/>
      <c r="F1881" s="79"/>
      <c r="I1881" s="79"/>
    </row>
    <row r="1882" spans="3:9">
      <c r="C1882" s="79"/>
      <c r="D1882" s="79"/>
      <c r="F1882" s="79"/>
      <c r="I1882" s="79"/>
    </row>
    <row r="1883" spans="3:9">
      <c r="C1883" s="79"/>
      <c r="D1883" s="79"/>
      <c r="F1883" s="79"/>
      <c r="I1883" s="79"/>
    </row>
    <row r="1884" spans="3:9">
      <c r="C1884" s="79"/>
      <c r="D1884" s="79"/>
      <c r="F1884" s="79"/>
      <c r="I1884" s="79"/>
    </row>
    <row r="1885" spans="3:9">
      <c r="C1885" s="79"/>
      <c r="D1885" s="79"/>
      <c r="F1885" s="79"/>
      <c r="I1885" s="79"/>
    </row>
    <row r="1886" spans="3:9">
      <c r="C1886" s="79"/>
      <c r="D1886" s="79"/>
      <c r="F1886" s="79"/>
      <c r="I1886" s="79"/>
    </row>
    <row r="1887" spans="3:9">
      <c r="C1887" s="79"/>
      <c r="D1887" s="79"/>
      <c r="F1887" s="79"/>
      <c r="I1887" s="79"/>
    </row>
    <row r="1888" spans="3:9">
      <c r="C1888" s="79"/>
      <c r="D1888" s="79"/>
      <c r="F1888" s="79"/>
      <c r="I1888" s="79"/>
    </row>
    <row r="1889" spans="3:9">
      <c r="C1889" s="79"/>
      <c r="D1889" s="79"/>
      <c r="F1889" s="79"/>
      <c r="I1889" s="79"/>
    </row>
    <row r="1890" spans="3:9">
      <c r="C1890" s="79"/>
      <c r="D1890" s="79"/>
      <c r="F1890" s="79"/>
      <c r="I1890" s="79"/>
    </row>
    <row r="1891" spans="3:9">
      <c r="C1891" s="79"/>
      <c r="D1891" s="79"/>
      <c r="F1891" s="79"/>
      <c r="I1891" s="79"/>
    </row>
    <row r="1892" spans="3:9">
      <c r="C1892" s="79"/>
      <c r="D1892" s="79"/>
      <c r="F1892" s="79"/>
      <c r="I1892" s="79"/>
    </row>
    <row r="1893" spans="3:9">
      <c r="C1893" s="79"/>
      <c r="D1893" s="79"/>
      <c r="F1893" s="79"/>
      <c r="I1893" s="79"/>
    </row>
    <row r="1894" spans="3:9">
      <c r="C1894" s="79"/>
      <c r="D1894" s="79"/>
      <c r="F1894" s="79"/>
      <c r="I1894" s="79"/>
    </row>
    <row r="1895" spans="3:9">
      <c r="C1895" s="79"/>
      <c r="D1895" s="79"/>
      <c r="F1895" s="79"/>
      <c r="I1895" s="79"/>
    </row>
    <row r="1896" spans="3:9">
      <c r="C1896" s="79"/>
      <c r="D1896" s="79"/>
      <c r="F1896" s="79"/>
      <c r="I1896" s="79"/>
    </row>
    <row r="1897" spans="3:9">
      <c r="C1897" s="79"/>
      <c r="D1897" s="79"/>
      <c r="F1897" s="79"/>
      <c r="I1897" s="79"/>
    </row>
    <row r="1898" spans="3:9">
      <c r="C1898" s="79"/>
      <c r="D1898" s="79"/>
      <c r="F1898" s="79"/>
      <c r="I1898" s="79"/>
    </row>
    <row r="1899" spans="3:9">
      <c r="C1899" s="79"/>
      <c r="D1899" s="79"/>
      <c r="F1899" s="79"/>
      <c r="I1899" s="79"/>
    </row>
    <row r="1900" spans="3:9">
      <c r="C1900" s="79"/>
      <c r="D1900" s="79"/>
      <c r="F1900" s="79"/>
      <c r="I1900" s="79"/>
    </row>
    <row r="1901" spans="3:9">
      <c r="C1901" s="79"/>
      <c r="D1901" s="79"/>
      <c r="F1901" s="79"/>
      <c r="I1901" s="79"/>
    </row>
    <row r="1902" spans="3:9">
      <c r="C1902" s="79"/>
      <c r="D1902" s="79"/>
      <c r="F1902" s="79"/>
      <c r="I1902" s="79"/>
    </row>
    <row r="1903" spans="3:9">
      <c r="C1903" s="79"/>
      <c r="D1903" s="79"/>
      <c r="F1903" s="79"/>
      <c r="I1903" s="79"/>
    </row>
    <row r="1904" spans="3:9">
      <c r="C1904" s="79"/>
      <c r="D1904" s="79"/>
      <c r="F1904" s="79"/>
      <c r="I1904" s="79"/>
    </row>
    <row r="1905" spans="3:9">
      <c r="C1905" s="79"/>
      <c r="D1905" s="79"/>
      <c r="F1905" s="79"/>
      <c r="I1905" s="79"/>
    </row>
    <row r="1906" spans="3:9">
      <c r="C1906" s="79"/>
      <c r="D1906" s="79"/>
      <c r="F1906" s="79"/>
      <c r="I1906" s="79"/>
    </row>
    <row r="1907" spans="3:9">
      <c r="C1907" s="79"/>
      <c r="D1907" s="79"/>
      <c r="F1907" s="79"/>
      <c r="I1907" s="79"/>
    </row>
    <row r="1908" spans="3:9">
      <c r="C1908" s="79"/>
      <c r="D1908" s="79"/>
      <c r="F1908" s="79"/>
      <c r="I1908" s="79"/>
    </row>
    <row r="1909" spans="3:9">
      <c r="C1909" s="79"/>
      <c r="D1909" s="79"/>
      <c r="F1909" s="79"/>
      <c r="I1909" s="79"/>
    </row>
    <row r="1910" spans="3:9">
      <c r="C1910" s="79"/>
      <c r="D1910" s="79"/>
      <c r="F1910" s="79"/>
      <c r="I1910" s="79"/>
    </row>
    <row r="1911" spans="3:9">
      <c r="C1911" s="79"/>
      <c r="D1911" s="79"/>
      <c r="F1911" s="79"/>
      <c r="I1911" s="79"/>
    </row>
    <row r="1912" spans="3:9">
      <c r="C1912" s="79"/>
      <c r="D1912" s="79"/>
      <c r="F1912" s="79"/>
      <c r="I1912" s="79"/>
    </row>
    <row r="1913" spans="3:9">
      <c r="C1913" s="79"/>
      <c r="D1913" s="79"/>
      <c r="F1913" s="79"/>
      <c r="I1913" s="79"/>
    </row>
    <row r="1914" spans="3:9">
      <c r="C1914" s="79"/>
      <c r="D1914" s="79"/>
      <c r="F1914" s="79"/>
      <c r="I1914" s="79"/>
    </row>
    <row r="1915" spans="3:9">
      <c r="C1915" s="79"/>
      <c r="D1915" s="79"/>
      <c r="F1915" s="79"/>
      <c r="I1915" s="79"/>
    </row>
    <row r="1916" spans="3:9">
      <c r="C1916" s="79"/>
      <c r="D1916" s="79"/>
      <c r="F1916" s="79"/>
      <c r="I1916" s="79"/>
    </row>
    <row r="1917" spans="3:9">
      <c r="C1917" s="79"/>
      <c r="D1917" s="79"/>
      <c r="F1917" s="79"/>
      <c r="I1917" s="79"/>
    </row>
    <row r="1918" spans="3:9">
      <c r="C1918" s="79"/>
      <c r="D1918" s="79"/>
      <c r="F1918" s="79"/>
      <c r="I1918" s="79"/>
    </row>
    <row r="1919" spans="3:9">
      <c r="C1919" s="79"/>
      <c r="D1919" s="79"/>
      <c r="F1919" s="79"/>
      <c r="I1919" s="79"/>
    </row>
    <row r="1920" spans="3:9">
      <c r="C1920" s="79"/>
      <c r="D1920" s="79"/>
      <c r="F1920" s="79"/>
      <c r="I1920" s="79"/>
    </row>
    <row r="1921" spans="3:9">
      <c r="C1921" s="79"/>
      <c r="D1921" s="79"/>
      <c r="F1921" s="79"/>
      <c r="I1921" s="79"/>
    </row>
    <row r="1922" spans="3:9">
      <c r="C1922" s="79"/>
      <c r="D1922" s="79"/>
      <c r="F1922" s="79"/>
      <c r="I1922" s="79"/>
    </row>
    <row r="1923" spans="3:9">
      <c r="C1923" s="79"/>
      <c r="D1923" s="79"/>
      <c r="F1923" s="79"/>
      <c r="I1923" s="79"/>
    </row>
    <row r="1924" spans="3:9">
      <c r="C1924" s="79"/>
      <c r="D1924" s="79"/>
      <c r="F1924" s="79"/>
      <c r="I1924" s="79"/>
    </row>
    <row r="1925" spans="3:9">
      <c r="C1925" s="79"/>
      <c r="D1925" s="79"/>
      <c r="F1925" s="79"/>
      <c r="I1925" s="79"/>
    </row>
    <row r="1926" spans="3:9">
      <c r="C1926" s="79"/>
      <c r="D1926" s="79"/>
      <c r="F1926" s="79"/>
      <c r="I1926" s="79"/>
    </row>
    <row r="1927" spans="3:9">
      <c r="C1927" s="79"/>
      <c r="D1927" s="79"/>
      <c r="F1927" s="79"/>
      <c r="I1927" s="79"/>
    </row>
    <row r="1928" spans="3:9">
      <c r="C1928" s="79"/>
      <c r="D1928" s="79"/>
      <c r="F1928" s="79"/>
      <c r="I1928" s="79"/>
    </row>
    <row r="1929" spans="3:9">
      <c r="C1929" s="79"/>
      <c r="D1929" s="79"/>
      <c r="F1929" s="79"/>
      <c r="I1929" s="79"/>
    </row>
    <row r="1930" spans="3:9">
      <c r="C1930" s="79"/>
      <c r="D1930" s="79"/>
      <c r="F1930" s="79"/>
      <c r="I1930" s="79"/>
    </row>
    <row r="1931" spans="3:9">
      <c r="C1931" s="79"/>
      <c r="D1931" s="79"/>
      <c r="F1931" s="79"/>
      <c r="I1931" s="79"/>
    </row>
    <row r="1932" spans="3:9">
      <c r="C1932" s="79"/>
      <c r="D1932" s="79"/>
      <c r="F1932" s="79"/>
      <c r="I1932" s="79"/>
    </row>
    <row r="1933" spans="3:9">
      <c r="C1933" s="79"/>
      <c r="D1933" s="79"/>
      <c r="F1933" s="79"/>
      <c r="I1933" s="79"/>
    </row>
    <row r="1934" spans="3:9">
      <c r="C1934" s="79"/>
      <c r="D1934" s="79"/>
      <c r="F1934" s="79"/>
      <c r="I1934" s="79"/>
    </row>
    <row r="1935" spans="3:9">
      <c r="C1935" s="79"/>
      <c r="D1935" s="79"/>
      <c r="F1935" s="79"/>
      <c r="I1935" s="79"/>
    </row>
    <row r="1936" spans="3:9">
      <c r="C1936" s="79"/>
      <c r="D1936" s="79"/>
      <c r="F1936" s="79"/>
      <c r="I1936" s="79"/>
    </row>
    <row r="1937" spans="3:9">
      <c r="C1937" s="79"/>
      <c r="D1937" s="79"/>
      <c r="F1937" s="79"/>
      <c r="I1937" s="79"/>
    </row>
    <row r="1938" spans="3:9">
      <c r="C1938" s="79"/>
      <c r="D1938" s="79"/>
      <c r="F1938" s="79"/>
      <c r="I1938" s="79"/>
    </row>
    <row r="1939" spans="3:9">
      <c r="C1939" s="79"/>
      <c r="D1939" s="79"/>
      <c r="F1939" s="79"/>
      <c r="I1939" s="79"/>
    </row>
    <row r="1940" spans="3:9">
      <c r="C1940" s="79"/>
      <c r="D1940" s="79"/>
      <c r="F1940" s="79"/>
      <c r="I1940" s="79"/>
    </row>
    <row r="1941" spans="3:9">
      <c r="C1941" s="79"/>
      <c r="D1941" s="79"/>
      <c r="F1941" s="79"/>
      <c r="I1941" s="79"/>
    </row>
    <row r="1942" spans="3:9">
      <c r="C1942" s="79"/>
      <c r="D1942" s="79"/>
      <c r="F1942" s="79"/>
      <c r="I1942" s="79"/>
    </row>
    <row r="1943" spans="3:9">
      <c r="C1943" s="79"/>
      <c r="D1943" s="79"/>
      <c r="F1943" s="79"/>
      <c r="I1943" s="79"/>
    </row>
    <row r="1944" spans="3:9">
      <c r="C1944" s="79"/>
      <c r="D1944" s="79"/>
      <c r="F1944" s="79"/>
      <c r="I1944" s="79"/>
    </row>
    <row r="1945" spans="3:9">
      <c r="C1945" s="79"/>
      <c r="D1945" s="79"/>
      <c r="F1945" s="79"/>
      <c r="I1945" s="79"/>
    </row>
    <row r="1946" spans="3:9">
      <c r="C1946" s="79"/>
      <c r="D1946" s="79"/>
      <c r="F1946" s="79"/>
      <c r="I1946" s="79"/>
    </row>
    <row r="1947" spans="3:9">
      <c r="C1947" s="79"/>
      <c r="D1947" s="79"/>
      <c r="F1947" s="79"/>
      <c r="I1947" s="79"/>
    </row>
    <row r="1948" spans="3:9">
      <c r="C1948" s="79"/>
      <c r="D1948" s="79"/>
      <c r="F1948" s="79"/>
      <c r="I1948" s="79"/>
    </row>
    <row r="1949" spans="3:9">
      <c r="C1949" s="79"/>
      <c r="D1949" s="79"/>
      <c r="F1949" s="79"/>
      <c r="I1949" s="79"/>
    </row>
    <row r="1950" spans="3:9">
      <c r="C1950" s="79"/>
      <c r="D1950" s="79"/>
      <c r="F1950" s="79"/>
      <c r="I1950" s="79"/>
    </row>
    <row r="1951" spans="3:9">
      <c r="C1951" s="79"/>
      <c r="D1951" s="79"/>
      <c r="F1951" s="79"/>
      <c r="I1951" s="79"/>
    </row>
    <row r="1952" spans="3:9">
      <c r="C1952" s="79"/>
      <c r="D1952" s="79"/>
      <c r="F1952" s="79"/>
      <c r="I1952" s="79"/>
    </row>
    <row r="1953" spans="3:9">
      <c r="C1953" s="79"/>
      <c r="D1953" s="79"/>
      <c r="F1953" s="79"/>
      <c r="I1953" s="79"/>
    </row>
    <row r="1954" spans="3:9">
      <c r="C1954" s="79"/>
      <c r="D1954" s="79"/>
      <c r="F1954" s="79"/>
      <c r="I1954" s="79"/>
    </row>
    <row r="1955" spans="3:9">
      <c r="C1955" s="79"/>
      <c r="D1955" s="79"/>
      <c r="F1955" s="79"/>
      <c r="I1955" s="79"/>
    </row>
    <row r="1956" spans="3:9">
      <c r="C1956" s="79"/>
      <c r="D1956" s="79"/>
      <c r="F1956" s="79"/>
      <c r="I1956" s="79"/>
    </row>
    <row r="1957" spans="3:9">
      <c r="C1957" s="79"/>
      <c r="D1957" s="79"/>
      <c r="F1957" s="79"/>
      <c r="I1957" s="79"/>
    </row>
    <row r="1958" spans="3:9">
      <c r="C1958" s="79"/>
      <c r="D1958" s="79"/>
      <c r="F1958" s="79"/>
      <c r="I1958" s="79"/>
    </row>
    <row r="1959" spans="3:9">
      <c r="C1959" s="79"/>
      <c r="D1959" s="79"/>
      <c r="F1959" s="79"/>
      <c r="I1959" s="79"/>
    </row>
    <row r="1960" spans="3:9">
      <c r="C1960" s="79"/>
      <c r="D1960" s="79"/>
      <c r="F1960" s="79"/>
      <c r="I1960" s="79"/>
    </row>
    <row r="1961" spans="3:9">
      <c r="C1961" s="79"/>
      <c r="D1961" s="79"/>
      <c r="F1961" s="79"/>
      <c r="I1961" s="79"/>
    </row>
    <row r="1962" spans="3:9">
      <c r="C1962" s="79"/>
      <c r="D1962" s="79"/>
      <c r="F1962" s="79"/>
      <c r="I1962" s="79"/>
    </row>
    <row r="1963" spans="3:9">
      <c r="C1963" s="79"/>
      <c r="D1963" s="79"/>
      <c r="F1963" s="79"/>
      <c r="I1963" s="79"/>
    </row>
    <row r="1964" spans="3:9">
      <c r="C1964" s="79"/>
      <c r="D1964" s="79"/>
      <c r="F1964" s="79"/>
      <c r="I1964" s="79"/>
    </row>
    <row r="1965" spans="3:9">
      <c r="C1965" s="79"/>
      <c r="D1965" s="79"/>
      <c r="F1965" s="79"/>
      <c r="I1965" s="79"/>
    </row>
    <row r="1966" spans="3:9">
      <c r="C1966" s="79"/>
      <c r="D1966" s="79"/>
      <c r="F1966" s="79"/>
      <c r="I1966" s="79"/>
    </row>
    <row r="1967" spans="3:9">
      <c r="C1967" s="79"/>
      <c r="D1967" s="79"/>
      <c r="F1967" s="79"/>
      <c r="I1967" s="79"/>
    </row>
    <row r="1968" spans="3:9">
      <c r="C1968" s="79"/>
      <c r="D1968" s="79"/>
      <c r="F1968" s="79"/>
      <c r="I1968" s="79"/>
    </row>
    <row r="1969" spans="3:9">
      <c r="C1969" s="79"/>
      <c r="D1969" s="79"/>
      <c r="I1969" s="79"/>
    </row>
    <row r="1970" spans="3:9">
      <c r="C1970" s="79"/>
      <c r="D1970" s="79"/>
      <c r="F1970" s="79"/>
      <c r="I1970" s="79"/>
    </row>
    <row r="1971" spans="3:9">
      <c r="C1971" s="79"/>
      <c r="D1971" s="79"/>
      <c r="F1971" s="79"/>
      <c r="I1971" s="79"/>
    </row>
    <row r="1972" spans="3:9">
      <c r="C1972" s="79"/>
      <c r="D1972" s="79"/>
      <c r="F1972" s="79"/>
      <c r="I1972" s="79"/>
    </row>
    <row r="1973" spans="3:9">
      <c r="C1973" s="79"/>
      <c r="D1973" s="79"/>
      <c r="F1973" s="79"/>
      <c r="I1973" s="79"/>
    </row>
    <row r="1974" spans="3:9">
      <c r="C1974" s="79"/>
      <c r="D1974" s="79"/>
      <c r="F1974" s="79"/>
      <c r="I1974" s="79"/>
    </row>
    <row r="1975" spans="3:9">
      <c r="C1975" s="79"/>
      <c r="D1975" s="79"/>
      <c r="F1975" s="79"/>
      <c r="I1975" s="79"/>
    </row>
    <row r="1976" spans="3:9">
      <c r="C1976" s="79"/>
      <c r="D1976" s="79"/>
      <c r="F1976" s="79"/>
      <c r="I1976" s="79"/>
    </row>
    <row r="1977" spans="3:9">
      <c r="C1977" s="79"/>
      <c r="D1977" s="79"/>
      <c r="F1977" s="79"/>
      <c r="I1977" s="79"/>
    </row>
    <row r="1978" spans="3:9">
      <c r="C1978" s="79"/>
      <c r="D1978" s="79"/>
      <c r="I1978" s="79"/>
    </row>
    <row r="1979" spans="3:9">
      <c r="C1979" s="79"/>
      <c r="D1979" s="79"/>
      <c r="F1979" s="79"/>
      <c r="I1979" s="79"/>
    </row>
    <row r="1980" spans="3:9">
      <c r="C1980" s="79"/>
      <c r="D1980" s="79"/>
      <c r="F1980" s="79"/>
      <c r="I1980" s="79"/>
    </row>
    <row r="1981" spans="3:9">
      <c r="C1981" s="79"/>
      <c r="D1981" s="79"/>
      <c r="F1981" s="79"/>
      <c r="I1981" s="79"/>
    </row>
    <row r="1982" spans="3:9">
      <c r="C1982" s="79"/>
      <c r="D1982" s="79"/>
      <c r="F1982" s="79"/>
      <c r="I1982" s="79"/>
    </row>
    <row r="1983" spans="3:9">
      <c r="C1983" s="79"/>
      <c r="D1983" s="79"/>
      <c r="F1983" s="79"/>
      <c r="I1983" s="79"/>
    </row>
    <row r="1984" spans="3:9">
      <c r="C1984" s="79"/>
      <c r="D1984" s="79"/>
      <c r="F1984" s="79"/>
      <c r="I1984" s="79"/>
    </row>
    <row r="1985" spans="3:9">
      <c r="C1985" s="79"/>
      <c r="D1985" s="79"/>
      <c r="F1985" s="79"/>
      <c r="I1985" s="79"/>
    </row>
    <row r="1986" spans="3:9">
      <c r="C1986" s="79"/>
      <c r="D1986" s="79"/>
      <c r="F1986" s="79"/>
      <c r="I1986" s="79"/>
    </row>
    <row r="1987" spans="3:9">
      <c r="C1987" s="79"/>
      <c r="D1987" s="79"/>
      <c r="F1987" s="79"/>
      <c r="I1987" s="79"/>
    </row>
    <row r="1988" spans="3:9">
      <c r="C1988" s="79"/>
      <c r="D1988" s="79"/>
      <c r="F1988" s="79"/>
      <c r="I1988" s="79"/>
    </row>
    <row r="1989" spans="3:9">
      <c r="C1989" s="79"/>
      <c r="D1989" s="79"/>
      <c r="F1989" s="79"/>
      <c r="I1989" s="79"/>
    </row>
    <row r="1990" spans="3:9">
      <c r="C1990" s="79"/>
      <c r="D1990" s="79"/>
      <c r="F1990" s="79"/>
      <c r="I1990" s="79"/>
    </row>
    <row r="1991" spans="3:9">
      <c r="C1991" s="79"/>
      <c r="D1991" s="79"/>
      <c r="I1991" s="79"/>
    </row>
    <row r="1992" spans="3:9">
      <c r="C1992" s="79"/>
      <c r="D1992" s="79"/>
      <c r="I1992" s="79"/>
    </row>
    <row r="1993" spans="3:9">
      <c r="C1993" s="79"/>
      <c r="D1993" s="79"/>
      <c r="I1993" s="79"/>
    </row>
    <row r="1994" spans="3:9">
      <c r="C1994" s="79"/>
      <c r="D1994" s="79"/>
      <c r="I1994" s="79"/>
    </row>
    <row r="1995" spans="3:9">
      <c r="C1995" s="79"/>
      <c r="D1995" s="79"/>
      <c r="F1995" s="79"/>
      <c r="I1995" s="79"/>
    </row>
    <row r="1996" spans="3:9">
      <c r="C1996" s="79"/>
      <c r="D1996" s="79"/>
      <c r="I1996" s="79"/>
    </row>
    <row r="1997" spans="3:9">
      <c r="C1997" s="79"/>
      <c r="D1997" s="79"/>
      <c r="I1997" s="79"/>
    </row>
    <row r="1998" spans="3:9">
      <c r="C1998" s="79"/>
      <c r="D1998" s="79"/>
      <c r="I1998" s="79"/>
    </row>
    <row r="1999" spans="3:9">
      <c r="C1999" s="79"/>
      <c r="D1999" s="79"/>
      <c r="I1999" s="79"/>
    </row>
    <row r="2000" spans="3:9">
      <c r="C2000" s="79"/>
      <c r="D2000" s="79"/>
      <c r="F2000" s="79"/>
      <c r="I2000" s="79"/>
    </row>
    <row r="2001" spans="3:9">
      <c r="C2001" s="79"/>
      <c r="D2001" s="79"/>
      <c r="F2001" s="79"/>
      <c r="I2001" s="79"/>
    </row>
    <row r="2002" spans="3:9">
      <c r="C2002" s="79"/>
      <c r="D2002" s="79"/>
      <c r="F2002" s="79"/>
      <c r="I2002" s="79"/>
    </row>
    <row r="2003" spans="3:9">
      <c r="C2003" s="79"/>
      <c r="D2003" s="79"/>
      <c r="I2003" s="79"/>
    </row>
    <row r="2004" spans="3:9">
      <c r="C2004" s="79"/>
      <c r="D2004" s="79"/>
      <c r="F2004" s="79"/>
      <c r="I2004" s="79"/>
    </row>
    <row r="2005" spans="3:9">
      <c r="C2005" s="79"/>
      <c r="D2005" s="79"/>
      <c r="F2005" s="79"/>
      <c r="I2005" s="79"/>
    </row>
    <row r="2006" spans="3:9">
      <c r="C2006" s="79"/>
      <c r="D2006" s="79"/>
      <c r="F2006" s="79"/>
      <c r="I2006" s="79"/>
    </row>
    <row r="2007" spans="3:9">
      <c r="C2007" s="79"/>
      <c r="D2007" s="79"/>
      <c r="F2007" s="79"/>
      <c r="I2007" s="79"/>
    </row>
    <row r="2008" spans="3:9">
      <c r="C2008" s="79"/>
      <c r="D2008" s="79"/>
      <c r="F2008" s="79"/>
      <c r="I2008" s="79"/>
    </row>
    <row r="2009" spans="3:9">
      <c r="C2009" s="79"/>
      <c r="D2009" s="79"/>
      <c r="F2009" s="79"/>
      <c r="I2009" s="79"/>
    </row>
    <row r="2010" spans="3:9">
      <c r="C2010" s="79"/>
      <c r="D2010" s="79"/>
      <c r="F2010" s="79"/>
      <c r="I2010" s="79"/>
    </row>
    <row r="2011" spans="3:9">
      <c r="C2011" s="79"/>
      <c r="D2011" s="79"/>
      <c r="F2011" s="79"/>
      <c r="I2011" s="79"/>
    </row>
    <row r="2012" spans="3:9">
      <c r="C2012" s="79"/>
      <c r="D2012" s="79"/>
      <c r="F2012" s="79"/>
      <c r="I2012" s="79"/>
    </row>
    <row r="2013" spans="3:9">
      <c r="C2013" s="79"/>
      <c r="D2013" s="79"/>
      <c r="F2013" s="79"/>
      <c r="I2013" s="79"/>
    </row>
    <row r="2014" spans="3:9">
      <c r="C2014" s="79"/>
      <c r="D2014" s="79"/>
      <c r="F2014" s="79"/>
      <c r="I2014" s="79"/>
    </row>
    <row r="2015" spans="3:9">
      <c r="C2015" s="79"/>
      <c r="D2015" s="79"/>
      <c r="F2015" s="79"/>
      <c r="I2015" s="79"/>
    </row>
    <row r="2016" spans="3:9">
      <c r="C2016" s="79"/>
      <c r="D2016" s="79"/>
      <c r="F2016" s="79"/>
      <c r="I2016" s="79"/>
    </row>
    <row r="2017" spans="3:9">
      <c r="C2017" s="79"/>
      <c r="D2017" s="79"/>
      <c r="F2017" s="79"/>
      <c r="I2017" s="79"/>
    </row>
    <row r="2018" spans="3:9">
      <c r="C2018" s="79"/>
      <c r="D2018" s="79"/>
      <c r="F2018" s="79"/>
      <c r="I2018" s="79"/>
    </row>
    <row r="2019" spans="3:9">
      <c r="C2019" s="79"/>
      <c r="D2019" s="79"/>
      <c r="F2019" s="79"/>
      <c r="I2019" s="79"/>
    </row>
    <row r="2020" spans="3:9">
      <c r="C2020" s="79"/>
      <c r="D2020" s="79"/>
      <c r="F2020" s="79"/>
      <c r="I2020" s="79"/>
    </row>
    <row r="2021" spans="3:9">
      <c r="C2021" s="79"/>
      <c r="D2021" s="79"/>
      <c r="F2021" s="79"/>
      <c r="I2021" s="79"/>
    </row>
    <row r="2022" spans="3:9">
      <c r="C2022" s="79"/>
      <c r="D2022" s="79"/>
      <c r="F2022" s="79"/>
      <c r="I2022" s="79"/>
    </row>
    <row r="2023" spans="3:9">
      <c r="C2023" s="79"/>
      <c r="D2023" s="79"/>
      <c r="F2023" s="79"/>
      <c r="I2023" s="79"/>
    </row>
    <row r="2024" spans="3:9">
      <c r="C2024" s="79"/>
      <c r="D2024" s="79"/>
      <c r="F2024" s="79"/>
      <c r="I2024" s="79"/>
    </row>
    <row r="2025" spans="3:9">
      <c r="C2025" s="79"/>
      <c r="D2025" s="79"/>
      <c r="F2025" s="79"/>
      <c r="I2025" s="79"/>
    </row>
    <row r="2026" spans="3:9">
      <c r="C2026" s="79"/>
      <c r="D2026" s="79"/>
      <c r="F2026" s="79"/>
      <c r="I2026" s="79"/>
    </row>
    <row r="2027" spans="3:9">
      <c r="C2027" s="79"/>
      <c r="D2027" s="79"/>
      <c r="F2027" s="79"/>
      <c r="I2027" s="79"/>
    </row>
    <row r="2028" spans="3:9">
      <c r="C2028" s="79"/>
      <c r="D2028" s="79"/>
      <c r="F2028" s="79"/>
      <c r="I2028" s="79"/>
    </row>
    <row r="2029" spans="3:9">
      <c r="C2029" s="79"/>
      <c r="D2029" s="79"/>
      <c r="F2029" s="79"/>
      <c r="I2029" s="79"/>
    </row>
    <row r="2030" spans="3:9">
      <c r="C2030" s="79"/>
      <c r="D2030" s="79"/>
      <c r="F2030" s="79"/>
      <c r="I2030" s="79"/>
    </row>
    <row r="2031" spans="3:9">
      <c r="C2031" s="79"/>
      <c r="D2031" s="79"/>
      <c r="F2031" s="79"/>
      <c r="I2031" s="79"/>
    </row>
    <row r="2032" spans="3:9">
      <c r="C2032" s="79"/>
      <c r="D2032" s="79"/>
      <c r="F2032" s="79"/>
      <c r="I2032" s="79"/>
    </row>
    <row r="2033" spans="3:9">
      <c r="C2033" s="79"/>
      <c r="D2033" s="79"/>
      <c r="F2033" s="79"/>
      <c r="I2033" s="79"/>
    </row>
    <row r="2034" spans="3:9">
      <c r="C2034" s="79"/>
      <c r="D2034" s="79"/>
      <c r="F2034" s="79"/>
      <c r="I2034" s="79"/>
    </row>
    <row r="2035" spans="3:9">
      <c r="C2035" s="79"/>
      <c r="D2035" s="79"/>
      <c r="F2035" s="79"/>
      <c r="I2035" s="79"/>
    </row>
    <row r="2036" spans="3:9">
      <c r="C2036" s="79"/>
      <c r="D2036" s="79"/>
      <c r="F2036" s="79"/>
      <c r="I2036" s="79"/>
    </row>
    <row r="2037" spans="3:9">
      <c r="C2037" s="79"/>
      <c r="D2037" s="79"/>
      <c r="F2037" s="79"/>
      <c r="I2037" s="79"/>
    </row>
    <row r="2038" spans="3:9">
      <c r="C2038" s="79"/>
      <c r="D2038" s="79"/>
      <c r="F2038" s="79"/>
      <c r="I2038" s="79"/>
    </row>
    <row r="2039" spans="3:9">
      <c r="C2039" s="79"/>
      <c r="D2039" s="79"/>
      <c r="F2039" s="79"/>
      <c r="I2039" s="79"/>
    </row>
    <row r="2040" spans="3:9">
      <c r="C2040" s="79"/>
      <c r="D2040" s="79"/>
      <c r="F2040" s="79"/>
      <c r="I2040" s="79"/>
    </row>
    <row r="2041" spans="3:9">
      <c r="C2041" s="79"/>
      <c r="D2041" s="79"/>
      <c r="F2041" s="79"/>
      <c r="I2041" s="79"/>
    </row>
    <row r="2042" spans="3:9">
      <c r="C2042" s="79"/>
      <c r="D2042" s="79"/>
      <c r="F2042" s="79"/>
      <c r="I2042" s="79"/>
    </row>
    <row r="2043" spans="3:9">
      <c r="C2043" s="79"/>
      <c r="D2043" s="79"/>
      <c r="F2043" s="79"/>
      <c r="I2043" s="79"/>
    </row>
    <row r="2044" spans="3:9">
      <c r="C2044" s="79"/>
      <c r="D2044" s="79"/>
      <c r="F2044" s="79"/>
      <c r="I2044" s="79"/>
    </row>
    <row r="2045" spans="3:9">
      <c r="C2045" s="79"/>
      <c r="D2045" s="79"/>
      <c r="F2045" s="79"/>
      <c r="I2045" s="79"/>
    </row>
    <row r="2046" spans="3:9">
      <c r="C2046" s="79"/>
      <c r="D2046" s="79"/>
      <c r="I2046" s="79"/>
    </row>
    <row r="2047" spans="3:9">
      <c r="C2047" s="79"/>
      <c r="D2047" s="79"/>
      <c r="I2047" s="79"/>
    </row>
    <row r="2048" spans="3:9">
      <c r="C2048" s="79"/>
      <c r="D2048" s="79"/>
      <c r="I2048" s="79"/>
    </row>
    <row r="2049" spans="3:9">
      <c r="C2049" s="79"/>
      <c r="D2049" s="79"/>
      <c r="I2049" s="79"/>
    </row>
    <row r="2050" spans="3:9">
      <c r="C2050" s="79"/>
      <c r="D2050" s="79"/>
      <c r="I2050" s="79"/>
    </row>
    <row r="2051" spans="3:9">
      <c r="C2051" s="79"/>
      <c r="D2051" s="79"/>
      <c r="I2051" s="79"/>
    </row>
    <row r="2052" spans="3:9">
      <c r="C2052" s="79"/>
      <c r="D2052" s="79"/>
      <c r="I2052" s="79"/>
    </row>
    <row r="2053" spans="3:9">
      <c r="C2053" s="79"/>
      <c r="D2053" s="79"/>
      <c r="I2053" s="79"/>
    </row>
    <row r="2054" spans="3:9">
      <c r="C2054" s="79"/>
      <c r="D2054" s="79"/>
      <c r="I2054" s="79"/>
    </row>
    <row r="2055" spans="3:9">
      <c r="C2055" s="79"/>
      <c r="D2055" s="79"/>
      <c r="F2055" s="79"/>
      <c r="I2055" s="79"/>
    </row>
    <row r="2056" spans="3:9">
      <c r="C2056" s="79"/>
      <c r="D2056" s="79"/>
      <c r="F2056" s="79"/>
      <c r="I2056" s="79"/>
    </row>
    <row r="2057" spans="3:9">
      <c r="C2057" s="79"/>
      <c r="D2057" s="79"/>
      <c r="F2057" s="79"/>
      <c r="I2057" s="79"/>
    </row>
    <row r="2058" spans="3:9">
      <c r="C2058" s="79"/>
      <c r="D2058" s="79"/>
      <c r="F2058" s="79"/>
      <c r="I2058" s="79"/>
    </row>
    <row r="2059" spans="3:9">
      <c r="C2059" s="79"/>
      <c r="D2059" s="79"/>
      <c r="F2059" s="79"/>
      <c r="I2059" s="79"/>
    </row>
    <row r="2060" spans="3:9">
      <c r="C2060" s="79"/>
      <c r="D2060" s="79"/>
      <c r="I2060" s="79"/>
    </row>
    <row r="2061" spans="3:9">
      <c r="C2061" s="79"/>
      <c r="D2061" s="79"/>
      <c r="I2061" s="79"/>
    </row>
    <row r="2062" spans="3:9">
      <c r="C2062" s="79"/>
      <c r="D2062" s="79"/>
      <c r="I2062" s="79"/>
    </row>
    <row r="2063" spans="3:9">
      <c r="C2063" s="79"/>
      <c r="D2063" s="79"/>
      <c r="I2063" s="79"/>
    </row>
    <row r="2064" spans="3:9">
      <c r="C2064" s="79"/>
      <c r="D2064" s="79"/>
      <c r="I2064" s="79"/>
    </row>
    <row r="2065" spans="3:9">
      <c r="C2065" s="79"/>
      <c r="D2065" s="79"/>
      <c r="I2065" s="79"/>
    </row>
    <row r="2066" spans="3:9">
      <c r="C2066" s="79"/>
      <c r="D2066" s="79"/>
      <c r="I2066" s="79"/>
    </row>
    <row r="2067" spans="3:9">
      <c r="C2067" s="79"/>
      <c r="D2067" s="79"/>
      <c r="I2067" s="79"/>
    </row>
    <row r="2068" spans="3:9">
      <c r="C2068" s="79"/>
      <c r="D2068" s="79"/>
      <c r="I2068" s="79"/>
    </row>
    <row r="2069" spans="3:9">
      <c r="C2069" s="79"/>
      <c r="D2069" s="79"/>
      <c r="I2069" s="79"/>
    </row>
    <row r="2070" spans="3:9">
      <c r="C2070" s="79"/>
      <c r="D2070" s="79"/>
      <c r="I2070" s="79"/>
    </row>
    <row r="2071" spans="3:9">
      <c r="C2071" s="79"/>
      <c r="D2071" s="79"/>
      <c r="I2071" s="79"/>
    </row>
    <row r="2072" spans="3:9">
      <c r="C2072" s="79"/>
      <c r="D2072" s="79"/>
      <c r="I2072" s="79"/>
    </row>
    <row r="2073" spans="3:9">
      <c r="C2073" s="79"/>
      <c r="D2073" s="79"/>
      <c r="I2073" s="79"/>
    </row>
    <row r="2074" spans="3:9">
      <c r="C2074" s="79"/>
      <c r="D2074" s="79"/>
      <c r="I2074" s="79"/>
    </row>
    <row r="2075" spans="3:9">
      <c r="C2075" s="79"/>
      <c r="D2075" s="79"/>
      <c r="I2075" s="79"/>
    </row>
    <row r="2076" spans="3:9">
      <c r="C2076" s="79"/>
      <c r="D2076" s="79"/>
      <c r="I2076" s="79"/>
    </row>
    <row r="2077" spans="3:9">
      <c r="C2077" s="79"/>
      <c r="D2077" s="79"/>
      <c r="I2077" s="79"/>
    </row>
    <row r="2078" spans="3:9">
      <c r="C2078" s="79"/>
      <c r="D2078" s="79"/>
      <c r="I2078" s="79"/>
    </row>
    <row r="2079" spans="3:9">
      <c r="C2079" s="79"/>
      <c r="D2079" s="79"/>
      <c r="I2079" s="79"/>
    </row>
    <row r="2080" spans="3:9">
      <c r="C2080" s="79"/>
      <c r="D2080" s="79"/>
      <c r="I2080" s="79"/>
    </row>
    <row r="2081" spans="3:9">
      <c r="C2081" s="79"/>
      <c r="D2081" s="79"/>
      <c r="I2081" s="79"/>
    </row>
    <row r="2082" spans="3:9">
      <c r="C2082" s="79"/>
      <c r="D2082" s="79"/>
      <c r="I2082" s="79"/>
    </row>
    <row r="2083" spans="3:9">
      <c r="C2083" s="79"/>
      <c r="D2083" s="79"/>
      <c r="I2083" s="79"/>
    </row>
    <row r="2084" spans="3:9">
      <c r="C2084" s="79"/>
      <c r="D2084" s="79"/>
      <c r="I2084" s="79"/>
    </row>
    <row r="2085" spans="3:9">
      <c r="C2085" s="79"/>
      <c r="D2085" s="79"/>
      <c r="I2085" s="79"/>
    </row>
    <row r="2086" spans="3:9">
      <c r="C2086" s="79"/>
      <c r="D2086" s="79"/>
      <c r="I2086" s="79"/>
    </row>
    <row r="2087" spans="3:9">
      <c r="C2087" s="79"/>
      <c r="D2087" s="79"/>
      <c r="I2087" s="79"/>
    </row>
    <row r="2088" spans="3:9">
      <c r="C2088" s="79"/>
      <c r="D2088" s="79"/>
      <c r="I2088" s="79"/>
    </row>
    <row r="2089" spans="3:9">
      <c r="C2089" s="79"/>
      <c r="D2089" s="79"/>
      <c r="I2089" s="79"/>
    </row>
    <row r="2090" spans="3:9">
      <c r="C2090" s="79"/>
      <c r="D2090" s="79"/>
      <c r="I2090" s="79"/>
    </row>
    <row r="2091" spans="3:9">
      <c r="C2091" s="79"/>
      <c r="D2091" s="79"/>
      <c r="I2091" s="79"/>
    </row>
    <row r="2092" spans="3:9">
      <c r="C2092" s="79"/>
      <c r="D2092" s="79"/>
      <c r="I2092" s="79"/>
    </row>
    <row r="2093" spans="3:9">
      <c r="C2093" s="79"/>
      <c r="D2093" s="79"/>
      <c r="I2093" s="79"/>
    </row>
    <row r="2094" spans="3:9">
      <c r="C2094" s="79"/>
      <c r="D2094" s="79"/>
      <c r="I2094" s="79"/>
    </row>
    <row r="2095" spans="3:9">
      <c r="C2095" s="79"/>
      <c r="D2095" s="79"/>
      <c r="I2095" s="79"/>
    </row>
    <row r="2096" spans="3:9">
      <c r="C2096" s="79"/>
      <c r="D2096" s="79"/>
      <c r="I2096" s="79"/>
    </row>
    <row r="2097" spans="3:9">
      <c r="C2097" s="79"/>
      <c r="D2097" s="79"/>
      <c r="I2097" s="79"/>
    </row>
    <row r="2098" spans="3:9">
      <c r="C2098" s="79"/>
      <c r="D2098" s="79"/>
      <c r="I2098" s="79"/>
    </row>
    <row r="2099" spans="3:9">
      <c r="C2099" s="79"/>
      <c r="D2099" s="79"/>
      <c r="I2099" s="79"/>
    </row>
    <row r="2100" spans="3:9">
      <c r="C2100" s="79"/>
      <c r="D2100" s="79"/>
      <c r="I2100" s="79"/>
    </row>
    <row r="2101" spans="3:9">
      <c r="C2101" s="79"/>
      <c r="D2101" s="79"/>
      <c r="I2101" s="79"/>
    </row>
    <row r="2102" spans="3:9">
      <c r="C2102" s="79"/>
      <c r="D2102" s="79"/>
      <c r="I2102" s="79"/>
    </row>
    <row r="2103" spans="3:9">
      <c r="C2103" s="79"/>
      <c r="D2103" s="79"/>
      <c r="I2103" s="79"/>
    </row>
    <row r="2104" spans="3:9">
      <c r="C2104" s="79"/>
      <c r="D2104" s="79"/>
      <c r="I2104" s="79"/>
    </row>
    <row r="2105" spans="3:9">
      <c r="C2105" s="79"/>
      <c r="D2105" s="79"/>
      <c r="I2105" s="79"/>
    </row>
    <row r="2106" spans="3:9">
      <c r="C2106" s="79"/>
      <c r="D2106" s="79"/>
      <c r="I2106" s="79"/>
    </row>
    <row r="2107" spans="3:9">
      <c r="C2107" s="79"/>
      <c r="D2107" s="79"/>
      <c r="I2107" s="79"/>
    </row>
    <row r="2108" spans="3:9">
      <c r="C2108" s="79"/>
      <c r="D2108" s="79"/>
      <c r="I2108" s="79"/>
    </row>
    <row r="2109" spans="3:9">
      <c r="C2109" s="79"/>
      <c r="D2109" s="79"/>
      <c r="I2109" s="79"/>
    </row>
    <row r="2110" spans="3:9">
      <c r="C2110" s="79"/>
      <c r="D2110" s="79"/>
      <c r="I2110" s="79"/>
    </row>
    <row r="2111" spans="3:9">
      <c r="C2111" s="79"/>
      <c r="D2111" s="79"/>
      <c r="I2111" s="79"/>
    </row>
    <row r="2112" spans="3:9">
      <c r="C2112" s="79"/>
      <c r="D2112" s="79"/>
      <c r="I2112" s="79"/>
    </row>
    <row r="2113" spans="3:9">
      <c r="C2113" s="79"/>
      <c r="D2113" s="79"/>
      <c r="I2113" s="79"/>
    </row>
    <row r="2114" spans="3:9">
      <c r="C2114" s="79"/>
      <c r="D2114" s="79"/>
      <c r="I2114" s="79"/>
    </row>
    <row r="2115" spans="3:9">
      <c r="C2115" s="79"/>
      <c r="D2115" s="79"/>
      <c r="I2115" s="79"/>
    </row>
    <row r="2116" spans="3:9">
      <c r="C2116" s="79"/>
      <c r="D2116" s="79"/>
      <c r="I2116" s="79"/>
    </row>
    <row r="2117" spans="3:9">
      <c r="C2117" s="79"/>
      <c r="D2117" s="79"/>
      <c r="I2117" s="79"/>
    </row>
    <row r="2118" spans="3:9">
      <c r="C2118" s="79"/>
      <c r="D2118" s="79"/>
      <c r="I2118" s="79"/>
    </row>
    <row r="2119" spans="3:9">
      <c r="C2119" s="79"/>
      <c r="D2119" s="79"/>
      <c r="I2119" s="79"/>
    </row>
    <row r="2120" spans="3:9">
      <c r="C2120" s="79"/>
      <c r="D2120" s="79"/>
      <c r="I2120" s="79"/>
    </row>
    <row r="2121" spans="3:9">
      <c r="C2121" s="79"/>
      <c r="D2121" s="79"/>
      <c r="I2121" s="79"/>
    </row>
    <row r="2122" spans="3:9">
      <c r="C2122" s="79"/>
      <c r="D2122" s="79"/>
      <c r="I2122" s="79"/>
    </row>
    <row r="2123" spans="3:9">
      <c r="C2123" s="79"/>
      <c r="D2123" s="79"/>
      <c r="I2123" s="79"/>
    </row>
    <row r="2124" spans="3:9">
      <c r="C2124" s="79"/>
      <c r="D2124" s="79"/>
      <c r="I2124" s="79"/>
    </row>
    <row r="2125" spans="3:9">
      <c r="C2125" s="79"/>
      <c r="D2125" s="79"/>
      <c r="I2125" s="79"/>
    </row>
    <row r="2126" spans="3:9">
      <c r="C2126" s="79"/>
      <c r="D2126" s="79"/>
      <c r="I2126" s="79"/>
    </row>
    <row r="2127" spans="3:9">
      <c r="C2127" s="79"/>
      <c r="D2127" s="79"/>
      <c r="I2127" s="79"/>
    </row>
    <row r="2128" spans="3:9">
      <c r="C2128" s="79"/>
      <c r="D2128" s="79"/>
      <c r="I2128" s="79"/>
    </row>
    <row r="2129" spans="3:9">
      <c r="C2129" s="79"/>
      <c r="D2129" s="79"/>
      <c r="I2129" s="79"/>
    </row>
    <row r="2130" spans="3:9">
      <c r="C2130" s="79"/>
      <c r="D2130" s="79"/>
      <c r="I2130" s="79"/>
    </row>
    <row r="2131" spans="3:9">
      <c r="C2131" s="79"/>
      <c r="D2131" s="79"/>
      <c r="I2131" s="79"/>
    </row>
    <row r="2132" spans="3:9">
      <c r="C2132" s="79"/>
      <c r="D2132" s="79"/>
      <c r="I2132" s="79"/>
    </row>
    <row r="2133" spans="3:9">
      <c r="C2133" s="79"/>
      <c r="D2133" s="79"/>
      <c r="I2133" s="79"/>
    </row>
    <row r="2134" spans="3:9">
      <c r="C2134" s="79"/>
      <c r="D2134" s="79"/>
      <c r="I2134" s="79"/>
    </row>
    <row r="2135" spans="3:9">
      <c r="C2135" s="79"/>
      <c r="D2135" s="79"/>
      <c r="I2135" s="79"/>
    </row>
    <row r="2136" spans="3:9">
      <c r="C2136" s="79"/>
      <c r="D2136" s="79"/>
      <c r="I2136" s="79"/>
    </row>
    <row r="2137" spans="3:9">
      <c r="C2137" s="79"/>
      <c r="D2137" s="79"/>
      <c r="I2137" s="79"/>
    </row>
    <row r="2138" spans="3:9">
      <c r="C2138" s="79"/>
      <c r="D2138" s="79"/>
      <c r="F2138" s="79"/>
      <c r="I2138" s="79"/>
    </row>
    <row r="2139" spans="3:9">
      <c r="C2139" s="79"/>
      <c r="D2139" s="79"/>
      <c r="F2139" s="79"/>
      <c r="I2139" s="79"/>
    </row>
    <row r="2140" spans="3:9">
      <c r="C2140" s="79"/>
      <c r="D2140" s="79"/>
      <c r="F2140" s="79"/>
      <c r="I2140" s="79"/>
    </row>
    <row r="2141" spans="3:9">
      <c r="C2141" s="79"/>
      <c r="D2141" s="79"/>
      <c r="I2141" s="79"/>
    </row>
    <row r="2142" spans="3:9">
      <c r="C2142" s="79"/>
      <c r="D2142" s="79"/>
      <c r="I2142" s="79"/>
    </row>
    <row r="2143" spans="3:9">
      <c r="C2143" s="79"/>
      <c r="D2143" s="79"/>
      <c r="I2143" s="79"/>
    </row>
    <row r="2144" spans="3:9">
      <c r="C2144" s="79"/>
      <c r="D2144" s="79"/>
      <c r="F2144" s="79"/>
      <c r="I2144" s="79"/>
    </row>
    <row r="2145" spans="3:9">
      <c r="C2145" s="79"/>
      <c r="D2145" s="79"/>
      <c r="F2145" s="79"/>
      <c r="I2145" s="79"/>
    </row>
    <row r="2146" spans="3:9">
      <c r="C2146" s="79"/>
      <c r="D2146" s="79"/>
      <c r="I2146" s="79"/>
    </row>
    <row r="2147" spans="3:9">
      <c r="C2147" s="79"/>
      <c r="D2147" s="79"/>
      <c r="I2147" s="79"/>
    </row>
    <row r="2148" spans="3:9">
      <c r="C2148" s="79"/>
      <c r="D2148" s="79"/>
      <c r="I2148" s="79"/>
    </row>
    <row r="2149" spans="3:9">
      <c r="C2149" s="79"/>
      <c r="D2149" s="79"/>
      <c r="I2149" s="79"/>
    </row>
    <row r="2150" spans="3:9">
      <c r="C2150" s="79"/>
      <c r="D2150" s="79"/>
      <c r="I2150" s="79"/>
    </row>
    <row r="2151" spans="3:9">
      <c r="C2151" s="79"/>
      <c r="D2151" s="79"/>
      <c r="F2151" s="79"/>
      <c r="I2151" s="79"/>
    </row>
    <row r="2152" spans="3:9">
      <c r="C2152" s="79"/>
      <c r="D2152" s="79"/>
      <c r="F2152" s="79"/>
      <c r="I2152" s="79"/>
    </row>
    <row r="2153" spans="3:9">
      <c r="C2153" s="79"/>
      <c r="D2153" s="79"/>
      <c r="F2153" s="79"/>
      <c r="I2153" s="79"/>
    </row>
    <row r="2154" spans="3:9">
      <c r="C2154" s="79"/>
      <c r="D2154" s="79"/>
      <c r="F2154" s="79"/>
      <c r="I2154" s="79"/>
    </row>
    <row r="2155" spans="3:9">
      <c r="C2155" s="79"/>
      <c r="D2155" s="79"/>
      <c r="F2155" s="79"/>
      <c r="I2155" s="79"/>
    </row>
    <row r="2156" spans="3:9">
      <c r="C2156" s="79"/>
      <c r="D2156" s="79"/>
      <c r="F2156" s="79"/>
      <c r="I2156" s="79"/>
    </row>
    <row r="2157" spans="3:9">
      <c r="C2157" s="79"/>
      <c r="D2157" s="79"/>
      <c r="F2157" s="79"/>
      <c r="I2157" s="79"/>
    </row>
    <row r="2158" spans="3:9">
      <c r="C2158" s="79"/>
      <c r="D2158" s="79"/>
      <c r="F2158" s="79"/>
      <c r="I2158" s="79"/>
    </row>
    <row r="2159" spans="3:9">
      <c r="C2159" s="79"/>
      <c r="D2159" s="79"/>
      <c r="F2159" s="79"/>
      <c r="I2159" s="79"/>
    </row>
    <row r="2160" spans="3:9">
      <c r="C2160" s="79"/>
      <c r="D2160" s="79"/>
      <c r="F2160" s="79"/>
      <c r="I2160" s="79"/>
    </row>
    <row r="2161" spans="3:9">
      <c r="C2161" s="79"/>
      <c r="D2161" s="79"/>
      <c r="F2161" s="79"/>
      <c r="I2161" s="79"/>
    </row>
    <row r="2162" spans="3:9">
      <c r="C2162" s="79"/>
      <c r="D2162" s="79"/>
      <c r="I2162" s="79"/>
    </row>
    <row r="2163" spans="3:9">
      <c r="C2163" s="79"/>
      <c r="D2163" s="79"/>
      <c r="I2163" s="79"/>
    </row>
    <row r="2164" spans="3:9">
      <c r="C2164" s="79"/>
      <c r="D2164" s="79"/>
      <c r="I2164" s="79"/>
    </row>
    <row r="2165" spans="3:9">
      <c r="C2165" s="79"/>
      <c r="D2165" s="79"/>
      <c r="F2165" s="79"/>
      <c r="I2165" s="79"/>
    </row>
    <row r="2166" spans="3:9">
      <c r="C2166" s="79"/>
      <c r="D2166" s="79"/>
      <c r="F2166" s="79"/>
      <c r="I2166" s="79"/>
    </row>
    <row r="2167" spans="3:9">
      <c r="C2167" s="79"/>
      <c r="D2167" s="79"/>
      <c r="F2167" s="79"/>
      <c r="I2167" s="79"/>
    </row>
    <row r="2168" spans="3:9">
      <c r="C2168" s="79"/>
      <c r="D2168" s="79"/>
      <c r="F2168" s="79"/>
      <c r="I2168" s="79"/>
    </row>
    <row r="2169" spans="3:9">
      <c r="C2169" s="79"/>
      <c r="D2169" s="79"/>
      <c r="F2169" s="79"/>
      <c r="I2169" s="79"/>
    </row>
    <row r="2170" spans="3:9">
      <c r="C2170" s="79"/>
      <c r="D2170" s="79"/>
      <c r="F2170" s="79"/>
      <c r="I2170" s="79"/>
    </row>
    <row r="2171" spans="3:9">
      <c r="C2171" s="79"/>
      <c r="D2171" s="79"/>
      <c r="F2171" s="79"/>
      <c r="I2171" s="79"/>
    </row>
    <row r="2172" spans="3:9">
      <c r="C2172" s="79"/>
      <c r="D2172" s="79"/>
      <c r="F2172" s="79"/>
      <c r="I2172" s="79"/>
    </row>
    <row r="2173" spans="3:9">
      <c r="C2173" s="79"/>
      <c r="D2173" s="79"/>
      <c r="F2173" s="79"/>
      <c r="I2173" s="79"/>
    </row>
    <row r="2174" spans="3:9">
      <c r="C2174" s="79"/>
      <c r="D2174" s="79"/>
      <c r="I2174" s="79"/>
    </row>
    <row r="2175" spans="3:9">
      <c r="C2175" s="79"/>
      <c r="D2175" s="79"/>
      <c r="F2175" s="79"/>
      <c r="I2175" s="79"/>
    </row>
    <row r="2176" spans="3:9">
      <c r="C2176" s="79"/>
      <c r="D2176" s="79"/>
      <c r="F2176" s="79"/>
      <c r="I2176" s="79"/>
    </row>
    <row r="2177" spans="3:9">
      <c r="C2177" s="79"/>
      <c r="D2177" s="79"/>
      <c r="F2177" s="79"/>
      <c r="I2177" s="79"/>
    </row>
    <row r="2178" spans="3:9">
      <c r="C2178" s="79"/>
      <c r="D2178" s="79"/>
      <c r="F2178" s="79"/>
      <c r="I2178" s="79"/>
    </row>
    <row r="2179" spans="3:9">
      <c r="C2179" s="79"/>
      <c r="D2179" s="79"/>
      <c r="F2179" s="79"/>
      <c r="I2179" s="79"/>
    </row>
    <row r="2180" spans="3:9">
      <c r="C2180" s="79"/>
      <c r="D2180" s="79"/>
      <c r="F2180" s="79"/>
      <c r="I2180" s="79"/>
    </row>
    <row r="2181" spans="3:9">
      <c r="C2181" s="79"/>
      <c r="D2181" s="79"/>
      <c r="F2181" s="79"/>
      <c r="I2181" s="79"/>
    </row>
    <row r="2182" spans="3:9">
      <c r="C2182" s="79"/>
      <c r="D2182" s="79"/>
      <c r="I2182" s="79"/>
    </row>
    <row r="2183" spans="3:9">
      <c r="C2183" s="79"/>
      <c r="D2183" s="79"/>
      <c r="F2183" s="79"/>
      <c r="I2183" s="79"/>
    </row>
    <row r="2184" spans="3:9">
      <c r="C2184" s="79"/>
      <c r="D2184" s="79"/>
      <c r="F2184" s="79"/>
      <c r="I2184" s="79"/>
    </row>
    <row r="2185" spans="3:9">
      <c r="C2185" s="79"/>
      <c r="D2185" s="79"/>
      <c r="F2185" s="79"/>
      <c r="I2185" s="79"/>
    </row>
    <row r="2186" spans="3:9">
      <c r="C2186" s="79"/>
      <c r="D2186" s="79"/>
      <c r="F2186" s="79"/>
      <c r="I2186" s="79"/>
    </row>
    <row r="2187" spans="3:9">
      <c r="C2187" s="79"/>
      <c r="D2187" s="79"/>
      <c r="F2187" s="79"/>
      <c r="I2187" s="79"/>
    </row>
    <row r="2188" spans="3:9">
      <c r="C2188" s="79"/>
      <c r="D2188" s="79"/>
      <c r="I2188" s="79"/>
    </row>
    <row r="2189" spans="3:9">
      <c r="C2189" s="79"/>
      <c r="D2189" s="79"/>
      <c r="I2189" s="79"/>
    </row>
    <row r="2190" spans="3:9">
      <c r="C2190" s="79"/>
      <c r="D2190" s="79"/>
      <c r="I2190" s="79"/>
    </row>
    <row r="2191" spans="3:9">
      <c r="C2191" s="79"/>
      <c r="D2191" s="79"/>
      <c r="I2191" s="79"/>
    </row>
    <row r="2192" spans="3:9">
      <c r="C2192" s="79"/>
      <c r="D2192" s="79"/>
      <c r="F2192" s="79"/>
      <c r="I2192" s="79"/>
    </row>
    <row r="2193" spans="3:9">
      <c r="C2193" s="79"/>
      <c r="D2193" s="79"/>
      <c r="F2193" s="79"/>
      <c r="I2193" s="79"/>
    </row>
    <row r="2194" spans="3:9">
      <c r="C2194" s="79"/>
      <c r="D2194" s="79"/>
      <c r="F2194" s="79"/>
      <c r="I2194" s="79"/>
    </row>
    <row r="2195" spans="3:9">
      <c r="C2195" s="79"/>
      <c r="D2195" s="79"/>
      <c r="F2195" s="79"/>
      <c r="I2195" s="79"/>
    </row>
    <row r="2196" spans="3:9">
      <c r="C2196" s="79"/>
      <c r="D2196" s="79"/>
      <c r="F2196" s="79"/>
      <c r="I2196" s="79"/>
    </row>
    <row r="2197" spans="3:9">
      <c r="C2197" s="79"/>
      <c r="D2197" s="79"/>
      <c r="F2197" s="79"/>
      <c r="I2197" s="79"/>
    </row>
    <row r="2198" spans="3:9">
      <c r="C2198" s="79"/>
      <c r="D2198" s="79"/>
      <c r="I2198" s="79"/>
    </row>
    <row r="2199" spans="3:9">
      <c r="C2199" s="79"/>
      <c r="D2199" s="79"/>
      <c r="I2199" s="79"/>
    </row>
    <row r="2200" spans="3:9">
      <c r="C2200" s="79"/>
      <c r="D2200" s="79"/>
      <c r="I2200" s="79"/>
    </row>
    <row r="2201" spans="3:9">
      <c r="C2201" s="79"/>
      <c r="D2201" s="79"/>
      <c r="I2201" s="79"/>
    </row>
    <row r="2202" spans="3:9">
      <c r="C2202" s="79"/>
      <c r="D2202" s="79"/>
      <c r="I2202" s="79"/>
    </row>
    <row r="2203" spans="3:9">
      <c r="C2203" s="79"/>
      <c r="D2203" s="79"/>
      <c r="I2203" s="79"/>
    </row>
    <row r="2204" spans="3:9">
      <c r="C2204" s="79"/>
      <c r="D2204" s="79"/>
      <c r="I2204" s="79"/>
    </row>
    <row r="2205" spans="3:9">
      <c r="C2205" s="79"/>
      <c r="D2205" s="79"/>
      <c r="I2205" s="79"/>
    </row>
    <row r="2206" spans="3:9">
      <c r="C2206" s="79"/>
      <c r="D2206" s="79"/>
      <c r="I2206" s="79"/>
    </row>
    <row r="2207" spans="3:9">
      <c r="C2207" s="79"/>
      <c r="D2207" s="79"/>
      <c r="I2207" s="79"/>
    </row>
    <row r="2208" spans="3:9">
      <c r="C2208" s="79"/>
      <c r="D2208" s="79"/>
      <c r="I2208" s="79"/>
    </row>
    <row r="2209" spans="3:9">
      <c r="C2209" s="79"/>
      <c r="D2209" s="79"/>
      <c r="F2209" s="79"/>
      <c r="I2209" s="79"/>
    </row>
    <row r="2210" spans="3:9">
      <c r="C2210" s="79"/>
      <c r="D2210" s="79"/>
      <c r="F2210" s="79"/>
      <c r="I2210" s="79"/>
    </row>
    <row r="2211" spans="3:9">
      <c r="C2211" s="79"/>
      <c r="D2211" s="79"/>
      <c r="F2211" s="79"/>
      <c r="I2211" s="79"/>
    </row>
    <row r="2212" spans="3:9">
      <c r="C2212" s="79"/>
      <c r="D2212" s="79"/>
      <c r="F2212" s="79"/>
      <c r="I2212" s="79"/>
    </row>
    <row r="2213" spans="3:9">
      <c r="C2213" s="79"/>
      <c r="D2213" s="79"/>
      <c r="F2213" s="79"/>
      <c r="I2213" s="79"/>
    </row>
    <row r="2214" spans="3:9">
      <c r="C2214" s="79"/>
      <c r="D2214" s="79"/>
      <c r="F2214" s="79"/>
      <c r="I2214" s="79"/>
    </row>
    <row r="2215" spans="3:9">
      <c r="C2215" s="79"/>
      <c r="D2215" s="79"/>
      <c r="F2215" s="79"/>
      <c r="I2215" s="79"/>
    </row>
    <row r="2216" spans="3:9">
      <c r="C2216" s="79"/>
      <c r="D2216" s="79"/>
      <c r="F2216" s="79"/>
      <c r="I2216" s="79"/>
    </row>
    <row r="2217" spans="3:9">
      <c r="C2217" s="79"/>
      <c r="D2217" s="79"/>
      <c r="F2217" s="79"/>
      <c r="I2217" s="79"/>
    </row>
    <row r="2218" spans="3:9">
      <c r="C2218" s="79"/>
      <c r="D2218" s="79"/>
      <c r="F2218" s="79"/>
      <c r="I2218" s="79"/>
    </row>
    <row r="2219" spans="3:9">
      <c r="C2219" s="79"/>
      <c r="D2219" s="79"/>
      <c r="F2219" s="79"/>
      <c r="I2219" s="79"/>
    </row>
    <row r="2220" spans="3:9">
      <c r="C2220" s="79"/>
      <c r="D2220" s="79"/>
      <c r="F2220" s="79"/>
      <c r="I2220" s="79"/>
    </row>
    <row r="2221" spans="3:9">
      <c r="C2221" s="79"/>
      <c r="D2221" s="79"/>
      <c r="F2221" s="79"/>
      <c r="I2221" s="79"/>
    </row>
    <row r="2222" spans="3:9">
      <c r="C2222" s="79"/>
      <c r="D2222" s="79"/>
      <c r="F2222" s="79"/>
      <c r="I2222" s="79"/>
    </row>
    <row r="2223" spans="3:9">
      <c r="C2223" s="79"/>
      <c r="D2223" s="79"/>
      <c r="F2223" s="79"/>
      <c r="I2223" s="79"/>
    </row>
    <row r="2224" spans="3:9">
      <c r="C2224" s="79"/>
      <c r="D2224" s="79"/>
      <c r="F2224" s="79"/>
      <c r="I2224" s="79"/>
    </row>
    <row r="2225" spans="3:9">
      <c r="C2225" s="79"/>
      <c r="D2225" s="79"/>
      <c r="F2225" s="79"/>
      <c r="I2225" s="79"/>
    </row>
    <row r="2226" spans="3:9">
      <c r="C2226" s="79"/>
      <c r="D2226" s="79"/>
      <c r="F2226" s="79"/>
      <c r="I2226" s="79"/>
    </row>
    <row r="2227" spans="3:9">
      <c r="C2227" s="79"/>
      <c r="D2227" s="79"/>
      <c r="F2227" s="79"/>
      <c r="I2227" s="79"/>
    </row>
    <row r="2228" spans="3:9">
      <c r="C2228" s="79"/>
      <c r="D2228" s="79"/>
      <c r="F2228" s="79"/>
      <c r="I2228" s="79"/>
    </row>
    <row r="2229" spans="3:9">
      <c r="C2229" s="79"/>
      <c r="D2229" s="79"/>
      <c r="F2229" s="79"/>
      <c r="I2229" s="79"/>
    </row>
    <row r="2230" spans="3:9">
      <c r="C2230" s="79"/>
      <c r="D2230" s="79"/>
      <c r="F2230" s="79"/>
      <c r="I2230" s="79"/>
    </row>
    <row r="2231" spans="3:9">
      <c r="C2231" s="79"/>
      <c r="D2231" s="79"/>
      <c r="F2231" s="79"/>
      <c r="I2231" s="79"/>
    </row>
    <row r="2232" spans="3:9">
      <c r="C2232" s="79"/>
      <c r="D2232" s="79"/>
      <c r="I2232" s="79"/>
    </row>
    <row r="2233" spans="3:9">
      <c r="C2233" s="79"/>
      <c r="D2233" s="79"/>
      <c r="F2233" s="79"/>
      <c r="I2233" s="79"/>
    </row>
    <row r="2234" spans="3:9">
      <c r="C2234" s="79"/>
      <c r="D2234" s="79"/>
      <c r="F2234" s="79"/>
      <c r="I2234" s="79"/>
    </row>
    <row r="2235" spans="3:9">
      <c r="C2235" s="79"/>
      <c r="D2235" s="79"/>
      <c r="F2235" s="79"/>
      <c r="I2235" s="79"/>
    </row>
    <row r="2236" spans="3:9">
      <c r="C2236" s="79"/>
      <c r="D2236" s="79"/>
      <c r="I2236" s="79"/>
    </row>
    <row r="2237" spans="3:9">
      <c r="C2237" s="79"/>
      <c r="D2237" s="79"/>
      <c r="I2237" s="79"/>
    </row>
    <row r="2238" spans="3:9">
      <c r="C2238" s="79"/>
      <c r="D2238" s="79"/>
      <c r="I2238" s="79"/>
    </row>
    <row r="2239" spans="3:9">
      <c r="C2239" s="79"/>
      <c r="D2239" s="79"/>
      <c r="F2239" s="79"/>
      <c r="I2239" s="79"/>
    </row>
    <row r="2240" spans="3:9">
      <c r="C2240" s="79"/>
      <c r="D2240" s="79"/>
      <c r="F2240" s="79"/>
      <c r="I2240" s="79"/>
    </row>
    <row r="2241" spans="3:9">
      <c r="C2241" s="79"/>
      <c r="D2241" s="79"/>
      <c r="I2241" s="79"/>
    </row>
    <row r="2242" spans="3:9">
      <c r="C2242" s="79"/>
      <c r="D2242" s="79"/>
      <c r="I2242" s="79"/>
    </row>
    <row r="2243" spans="3:9">
      <c r="C2243" s="79"/>
      <c r="D2243" s="79"/>
      <c r="I2243" s="79"/>
    </row>
    <row r="2244" spans="3:9">
      <c r="C2244" s="79"/>
      <c r="D2244" s="79"/>
      <c r="I2244" s="79"/>
    </row>
    <row r="2245" spans="3:9">
      <c r="C2245" s="79"/>
      <c r="D2245" s="79"/>
      <c r="I2245" s="79"/>
    </row>
    <row r="2246" spans="3:9">
      <c r="C2246" s="79"/>
      <c r="D2246" s="79"/>
      <c r="I2246" s="79"/>
    </row>
    <row r="2247" spans="3:9">
      <c r="C2247" s="79"/>
      <c r="D2247" s="79"/>
      <c r="I2247" s="79"/>
    </row>
    <row r="2248" spans="3:9">
      <c r="C2248" s="79"/>
      <c r="D2248" s="79"/>
      <c r="I2248" s="79"/>
    </row>
    <row r="2249" spans="3:9">
      <c r="C2249" s="79"/>
      <c r="D2249" s="79"/>
      <c r="I2249" s="79"/>
    </row>
    <row r="2250" spans="3:9">
      <c r="C2250" s="79"/>
      <c r="D2250" s="79"/>
      <c r="I2250" s="79"/>
    </row>
    <row r="2251" spans="3:9">
      <c r="C2251" s="79"/>
      <c r="D2251" s="79"/>
      <c r="I2251" s="79"/>
    </row>
    <row r="2252" spans="3:9">
      <c r="C2252" s="79"/>
      <c r="D2252" s="79"/>
      <c r="I2252" s="79"/>
    </row>
    <row r="2253" spans="3:9">
      <c r="C2253" s="79"/>
      <c r="D2253" s="79"/>
      <c r="I2253" s="79"/>
    </row>
    <row r="2254" spans="3:9">
      <c r="C2254" s="79"/>
      <c r="D2254" s="79"/>
      <c r="I2254" s="79"/>
    </row>
    <row r="2255" spans="3:9">
      <c r="C2255" s="79"/>
      <c r="D2255" s="79"/>
      <c r="F2255" s="79"/>
      <c r="I2255" s="79"/>
    </row>
    <row r="2256" spans="3:9">
      <c r="C2256" s="79"/>
      <c r="D2256" s="79"/>
      <c r="F2256" s="79"/>
      <c r="I2256" s="79"/>
    </row>
    <row r="2257" spans="3:9">
      <c r="C2257" s="79"/>
      <c r="D2257" s="79"/>
      <c r="F2257" s="79"/>
      <c r="I2257" s="79"/>
    </row>
    <row r="2258" spans="3:9">
      <c r="C2258" s="79"/>
      <c r="D2258" s="79"/>
      <c r="F2258" s="79"/>
      <c r="I2258" s="79"/>
    </row>
    <row r="2259" spans="3:9">
      <c r="C2259" s="79"/>
      <c r="D2259" s="79"/>
      <c r="F2259" s="79"/>
      <c r="I2259" s="79"/>
    </row>
    <row r="2260" spans="3:9">
      <c r="C2260" s="79"/>
      <c r="D2260" s="79"/>
      <c r="F2260" s="79"/>
      <c r="I2260" s="79"/>
    </row>
    <row r="2261" spans="3:9">
      <c r="C2261" s="79"/>
      <c r="D2261" s="79"/>
      <c r="I2261" s="79"/>
    </row>
    <row r="2262" spans="3:9">
      <c r="C2262" s="79"/>
      <c r="D2262" s="79"/>
      <c r="I2262" s="79"/>
    </row>
    <row r="2263" spans="3:9">
      <c r="C2263" s="79"/>
      <c r="D2263" s="79"/>
      <c r="I2263" s="79"/>
    </row>
    <row r="2264" spans="3:9">
      <c r="C2264" s="79"/>
      <c r="D2264" s="79"/>
      <c r="F2264" s="79"/>
      <c r="I2264" s="79"/>
    </row>
    <row r="2265" spans="3:9">
      <c r="C2265" s="79"/>
      <c r="D2265" s="79"/>
      <c r="F2265" s="79"/>
      <c r="I2265" s="79"/>
    </row>
    <row r="2266" spans="3:9">
      <c r="C2266" s="79"/>
      <c r="D2266" s="79"/>
      <c r="F2266" s="79"/>
      <c r="I2266" s="79"/>
    </row>
    <row r="2267" spans="3:9">
      <c r="C2267" s="79"/>
      <c r="D2267" s="79"/>
      <c r="F2267" s="79"/>
      <c r="I2267" s="79"/>
    </row>
    <row r="2268" spans="3:9">
      <c r="C2268" s="79"/>
      <c r="D2268" s="79"/>
      <c r="F2268" s="79"/>
      <c r="I2268" s="79"/>
    </row>
    <row r="2269" spans="3:9">
      <c r="C2269" s="79"/>
      <c r="D2269" s="79"/>
      <c r="F2269" s="79"/>
      <c r="I2269" s="79"/>
    </row>
    <row r="2270" spans="3:9">
      <c r="C2270" s="79"/>
      <c r="D2270" s="79"/>
      <c r="F2270" s="79"/>
      <c r="I2270" s="79"/>
    </row>
    <row r="2271" spans="3:9">
      <c r="C2271" s="79"/>
      <c r="D2271" s="79"/>
      <c r="F2271" s="79"/>
      <c r="I2271" s="79"/>
    </row>
    <row r="2272" spans="3:9">
      <c r="C2272" s="79"/>
      <c r="D2272" s="79"/>
      <c r="I2272" s="79"/>
    </row>
    <row r="2273" spans="3:9">
      <c r="C2273" s="79"/>
      <c r="D2273" s="79"/>
      <c r="F2273" s="79"/>
      <c r="I2273" s="79"/>
    </row>
    <row r="2274" spans="3:9">
      <c r="C2274" s="79"/>
      <c r="D2274" s="79"/>
      <c r="I2274" s="79"/>
    </row>
    <row r="2275" spans="3:9">
      <c r="C2275" s="79"/>
      <c r="D2275" s="79"/>
      <c r="F2275" s="79"/>
      <c r="I2275" s="79"/>
    </row>
    <row r="2276" spans="3:9">
      <c r="C2276" s="79"/>
      <c r="D2276" s="79"/>
      <c r="F2276" s="79"/>
      <c r="I2276" s="79"/>
    </row>
    <row r="2277" spans="3:9">
      <c r="C2277" s="79"/>
      <c r="D2277" s="79"/>
      <c r="F2277" s="79"/>
      <c r="I2277" s="79"/>
    </row>
    <row r="2278" spans="3:9">
      <c r="C2278" s="79"/>
      <c r="D2278" s="79"/>
      <c r="F2278" s="79"/>
      <c r="I2278" s="79"/>
    </row>
    <row r="2279" spans="3:9">
      <c r="C2279" s="79"/>
      <c r="D2279" s="79"/>
      <c r="F2279" s="79"/>
      <c r="I2279" s="79"/>
    </row>
    <row r="2280" spans="3:9">
      <c r="C2280" s="79"/>
      <c r="D2280" s="79"/>
      <c r="I2280" s="79"/>
    </row>
    <row r="2281" spans="3:9">
      <c r="C2281" s="79"/>
      <c r="D2281" s="79"/>
      <c r="I2281" s="79"/>
    </row>
    <row r="2282" spans="3:9">
      <c r="C2282" s="79"/>
      <c r="D2282" s="79"/>
      <c r="I2282" s="79"/>
    </row>
    <row r="2283" spans="3:9">
      <c r="C2283" s="79"/>
      <c r="D2283" s="79"/>
      <c r="F2283" s="79"/>
      <c r="I2283" s="79"/>
    </row>
    <row r="2284" spans="3:9">
      <c r="C2284" s="79"/>
      <c r="D2284" s="79"/>
      <c r="F2284" s="79"/>
      <c r="I2284" s="79"/>
    </row>
    <row r="2285" spans="3:9">
      <c r="C2285" s="79"/>
      <c r="D2285" s="79"/>
      <c r="F2285" s="79"/>
      <c r="I2285" s="79"/>
    </row>
    <row r="2286" spans="3:9">
      <c r="C2286" s="79"/>
      <c r="D2286" s="79"/>
      <c r="F2286" s="79"/>
      <c r="I2286" s="79"/>
    </row>
    <row r="2287" spans="3:9">
      <c r="C2287" s="79"/>
      <c r="D2287" s="79"/>
      <c r="I2287" s="79"/>
    </row>
    <row r="2288" spans="3:9">
      <c r="C2288" s="79"/>
      <c r="D2288" s="79"/>
      <c r="I2288" s="79"/>
    </row>
    <row r="2289" spans="3:9">
      <c r="C2289" s="79"/>
      <c r="D2289" s="79"/>
      <c r="I2289" s="79"/>
    </row>
    <row r="2290" spans="3:9">
      <c r="C2290" s="79"/>
      <c r="D2290" s="79"/>
      <c r="I2290" s="79"/>
    </row>
    <row r="2291" spans="3:9">
      <c r="C2291" s="79"/>
      <c r="D2291" s="79"/>
      <c r="I2291" s="79"/>
    </row>
    <row r="2292" spans="3:9">
      <c r="C2292" s="79"/>
      <c r="D2292" s="79"/>
      <c r="I2292" s="79"/>
    </row>
    <row r="2293" spans="3:9">
      <c r="C2293" s="79"/>
      <c r="D2293" s="79"/>
      <c r="I2293" s="79"/>
    </row>
    <row r="2294" spans="3:9">
      <c r="C2294" s="79"/>
      <c r="D2294" s="79"/>
      <c r="F2294" s="79"/>
      <c r="I2294" s="79"/>
    </row>
    <row r="2295" spans="3:9">
      <c r="C2295" s="79"/>
      <c r="D2295" s="79"/>
      <c r="I2295" s="79"/>
    </row>
    <row r="2296" spans="3:9">
      <c r="C2296" s="79"/>
      <c r="D2296" s="79"/>
      <c r="I2296" s="79"/>
    </row>
    <row r="2297" spans="3:9">
      <c r="C2297" s="79"/>
      <c r="D2297" s="79"/>
      <c r="I2297" s="79"/>
    </row>
    <row r="2298" spans="3:9">
      <c r="C2298" s="79"/>
      <c r="D2298" s="79"/>
      <c r="I2298" s="79"/>
    </row>
    <row r="2299" spans="3:9">
      <c r="C2299" s="79"/>
      <c r="D2299" s="79"/>
      <c r="I2299" s="79"/>
    </row>
    <row r="2300" spans="3:9">
      <c r="C2300" s="79"/>
      <c r="D2300" s="79"/>
      <c r="I2300" s="79"/>
    </row>
    <row r="2301" spans="3:9">
      <c r="C2301" s="79"/>
      <c r="D2301" s="79"/>
      <c r="I2301" s="79"/>
    </row>
    <row r="2302" spans="3:9">
      <c r="C2302" s="79"/>
      <c r="D2302" s="79"/>
      <c r="I2302" s="79"/>
    </row>
    <row r="2303" spans="3:9">
      <c r="C2303" s="79"/>
      <c r="D2303" s="79"/>
      <c r="I2303" s="79"/>
    </row>
    <row r="2304" spans="3:9">
      <c r="C2304" s="79"/>
      <c r="D2304" s="79"/>
      <c r="I2304" s="79"/>
    </row>
    <row r="2305" spans="3:9">
      <c r="C2305" s="79"/>
      <c r="D2305" s="79"/>
      <c r="I2305" s="79"/>
    </row>
    <row r="2306" spans="3:9">
      <c r="C2306" s="79"/>
      <c r="D2306" s="79"/>
      <c r="I2306" s="79"/>
    </row>
    <row r="2307" spans="3:9">
      <c r="C2307" s="79"/>
      <c r="D2307" s="79"/>
      <c r="I2307" s="79"/>
    </row>
    <row r="2308" spans="3:9">
      <c r="C2308" s="79"/>
      <c r="D2308" s="79"/>
      <c r="F2308" s="79"/>
      <c r="I2308" s="79"/>
    </row>
    <row r="2309" spans="3:9">
      <c r="C2309" s="79"/>
      <c r="D2309" s="79"/>
      <c r="F2309" s="79"/>
      <c r="I2309" s="79"/>
    </row>
    <row r="2310" spans="3:9">
      <c r="C2310" s="79"/>
      <c r="D2310" s="79"/>
      <c r="F2310" s="79"/>
      <c r="I2310" s="79"/>
    </row>
    <row r="2311" spans="3:9">
      <c r="C2311" s="79"/>
      <c r="D2311" s="79"/>
      <c r="F2311" s="79"/>
      <c r="I2311" s="79"/>
    </row>
    <row r="2312" spans="3:9">
      <c r="C2312" s="79"/>
      <c r="D2312" s="79"/>
      <c r="F2312" s="79"/>
      <c r="I2312" s="79"/>
    </row>
    <row r="2313" spans="3:9">
      <c r="C2313" s="79"/>
      <c r="D2313" s="79"/>
      <c r="F2313" s="79"/>
      <c r="I2313" s="79"/>
    </row>
    <row r="2314" spans="3:9">
      <c r="C2314" s="79"/>
      <c r="D2314" s="79"/>
      <c r="F2314" s="79"/>
      <c r="I2314" s="79"/>
    </row>
    <row r="2315" spans="3:9">
      <c r="C2315" s="79"/>
      <c r="D2315" s="79"/>
      <c r="F2315" s="79"/>
      <c r="I2315" s="79"/>
    </row>
    <row r="2316" spans="3:9">
      <c r="C2316" s="79"/>
      <c r="D2316" s="79"/>
      <c r="F2316" s="79"/>
      <c r="I2316" s="79"/>
    </row>
    <row r="2317" spans="3:9">
      <c r="C2317" s="79"/>
      <c r="D2317" s="79"/>
      <c r="F2317" s="79"/>
      <c r="I2317" s="79"/>
    </row>
    <row r="2318" spans="3:9">
      <c r="C2318" s="79"/>
      <c r="D2318" s="79"/>
      <c r="F2318" s="79"/>
      <c r="I2318" s="79"/>
    </row>
    <row r="2319" spans="3:9">
      <c r="C2319" s="79"/>
      <c r="D2319" s="79"/>
      <c r="F2319" s="79"/>
      <c r="I2319" s="79"/>
    </row>
    <row r="2320" spans="3:9">
      <c r="C2320" s="79"/>
      <c r="D2320" s="79"/>
      <c r="F2320" s="79"/>
      <c r="I2320" s="79"/>
    </row>
    <row r="2321" spans="3:9">
      <c r="C2321" s="79"/>
      <c r="D2321" s="79"/>
      <c r="F2321" s="79"/>
      <c r="I2321" s="79"/>
    </row>
    <row r="2322" spans="3:9">
      <c r="C2322" s="79"/>
      <c r="D2322" s="79"/>
      <c r="F2322" s="79"/>
      <c r="I2322" s="79"/>
    </row>
    <row r="2323" spans="3:9">
      <c r="C2323" s="79"/>
      <c r="D2323" s="79"/>
      <c r="F2323" s="79"/>
      <c r="I2323" s="79"/>
    </row>
    <row r="2324" spans="3:9">
      <c r="C2324" s="79"/>
      <c r="D2324" s="79"/>
      <c r="F2324" s="79"/>
      <c r="I2324" s="79"/>
    </row>
    <row r="2325" spans="3:9">
      <c r="C2325" s="79"/>
      <c r="D2325" s="79"/>
      <c r="F2325" s="79"/>
      <c r="I2325" s="79"/>
    </row>
    <row r="2326" spans="3:9">
      <c r="C2326" s="79"/>
      <c r="D2326" s="79"/>
      <c r="F2326" s="79"/>
      <c r="I2326" s="79"/>
    </row>
    <row r="2327" spans="3:9">
      <c r="C2327" s="79"/>
      <c r="D2327" s="79"/>
      <c r="F2327" s="79"/>
      <c r="I2327" s="79"/>
    </row>
    <row r="2328" spans="3:9">
      <c r="C2328" s="79"/>
      <c r="D2328" s="79"/>
      <c r="F2328" s="79"/>
      <c r="I2328" s="79"/>
    </row>
    <row r="2329" spans="3:9">
      <c r="C2329" s="79"/>
      <c r="D2329" s="79"/>
      <c r="F2329" s="79"/>
      <c r="I2329" s="79"/>
    </row>
    <row r="2330" spans="3:9">
      <c r="C2330" s="79"/>
      <c r="D2330" s="79"/>
      <c r="F2330" s="79"/>
      <c r="I2330" s="79"/>
    </row>
    <row r="2331" spans="3:9">
      <c r="C2331" s="79"/>
      <c r="D2331" s="79"/>
      <c r="F2331" s="79"/>
      <c r="I2331" s="79"/>
    </row>
    <row r="2332" spans="3:9">
      <c r="C2332" s="79"/>
      <c r="D2332" s="79"/>
      <c r="F2332" s="79"/>
      <c r="I2332" s="79"/>
    </row>
    <row r="2333" spans="3:9">
      <c r="C2333" s="79"/>
      <c r="D2333" s="79"/>
      <c r="F2333" s="79"/>
      <c r="I2333" s="79"/>
    </row>
    <row r="2334" spans="3:9">
      <c r="C2334" s="79"/>
      <c r="D2334" s="79"/>
      <c r="F2334" s="79"/>
      <c r="I2334" s="79"/>
    </row>
    <row r="2335" spans="3:9">
      <c r="C2335" s="79"/>
      <c r="D2335" s="79"/>
      <c r="F2335" s="79"/>
      <c r="I2335" s="79"/>
    </row>
    <row r="2336" spans="3:9">
      <c r="C2336" s="79"/>
      <c r="D2336" s="79"/>
      <c r="F2336" s="79"/>
      <c r="I2336" s="79"/>
    </row>
    <row r="2337" spans="3:9">
      <c r="C2337" s="79"/>
      <c r="D2337" s="79"/>
      <c r="F2337" s="79"/>
      <c r="I2337" s="79"/>
    </row>
    <row r="2338" spans="3:9">
      <c r="C2338" s="79"/>
      <c r="D2338" s="79"/>
      <c r="F2338" s="79"/>
      <c r="I2338" s="79"/>
    </row>
    <row r="2339" spans="3:9">
      <c r="C2339" s="79"/>
      <c r="D2339" s="79"/>
      <c r="F2339" s="79"/>
      <c r="I2339" s="79"/>
    </row>
    <row r="2340" spans="3:9">
      <c r="C2340" s="79"/>
      <c r="D2340" s="79"/>
      <c r="F2340" s="79"/>
      <c r="I2340" s="79"/>
    </row>
    <row r="2341" spans="3:9">
      <c r="C2341" s="79"/>
      <c r="D2341" s="79"/>
      <c r="F2341" s="79"/>
      <c r="I2341" s="79"/>
    </row>
    <row r="2342" spans="3:9">
      <c r="C2342" s="79"/>
      <c r="D2342" s="79"/>
      <c r="F2342" s="79"/>
      <c r="I2342" s="79"/>
    </row>
    <row r="2343" spans="3:9">
      <c r="C2343" s="79"/>
      <c r="D2343" s="79"/>
      <c r="F2343" s="79"/>
      <c r="I2343" s="79"/>
    </row>
    <row r="2344" spans="3:9">
      <c r="C2344" s="79"/>
      <c r="D2344" s="79"/>
      <c r="F2344" s="79"/>
      <c r="I2344" s="79"/>
    </row>
    <row r="2345" spans="3:9">
      <c r="C2345" s="79"/>
      <c r="D2345" s="79"/>
      <c r="F2345" s="79"/>
      <c r="I2345" s="79"/>
    </row>
    <row r="2346" spans="3:9">
      <c r="C2346" s="79"/>
      <c r="D2346" s="79"/>
      <c r="F2346" s="79"/>
      <c r="I2346" s="79"/>
    </row>
    <row r="2347" spans="3:9">
      <c r="C2347" s="79"/>
      <c r="D2347" s="79"/>
      <c r="F2347" s="79"/>
      <c r="I2347" s="79"/>
    </row>
    <row r="2348" spans="3:9">
      <c r="C2348" s="79"/>
      <c r="D2348" s="79"/>
      <c r="F2348" s="79"/>
      <c r="I2348" s="79"/>
    </row>
    <row r="2349" spans="3:9">
      <c r="C2349" s="79"/>
      <c r="D2349" s="79"/>
      <c r="F2349" s="79"/>
      <c r="I2349" s="79"/>
    </row>
    <row r="2350" spans="3:9">
      <c r="C2350" s="79"/>
      <c r="D2350" s="79"/>
      <c r="F2350" s="79"/>
      <c r="I2350" s="79"/>
    </row>
    <row r="2351" spans="3:9">
      <c r="C2351" s="79"/>
      <c r="D2351" s="79"/>
      <c r="F2351" s="79"/>
      <c r="I2351" s="79"/>
    </row>
    <row r="2352" spans="3:9">
      <c r="C2352" s="79"/>
      <c r="D2352" s="79"/>
      <c r="F2352" s="79"/>
      <c r="I2352" s="79"/>
    </row>
    <row r="2353" spans="3:9">
      <c r="C2353" s="79"/>
      <c r="D2353" s="79"/>
      <c r="F2353" s="79"/>
      <c r="I2353" s="79"/>
    </row>
    <row r="2354" spans="3:9">
      <c r="C2354" s="79"/>
      <c r="D2354" s="79"/>
      <c r="F2354" s="79"/>
      <c r="I2354" s="79"/>
    </row>
    <row r="2355" spans="3:9">
      <c r="C2355" s="79"/>
      <c r="D2355" s="79"/>
      <c r="F2355" s="79"/>
      <c r="I2355" s="79"/>
    </row>
    <row r="2356" spans="3:9">
      <c r="C2356" s="79"/>
      <c r="D2356" s="79"/>
      <c r="F2356" s="79"/>
      <c r="I2356" s="79"/>
    </row>
    <row r="2357" spans="3:9">
      <c r="C2357" s="79"/>
      <c r="D2357" s="79"/>
      <c r="F2357" s="79"/>
      <c r="I2357" s="79"/>
    </row>
    <row r="2358" spans="3:9">
      <c r="C2358" s="79"/>
      <c r="D2358" s="79"/>
      <c r="F2358" s="79"/>
      <c r="I2358" s="79"/>
    </row>
    <row r="2359" spans="3:9">
      <c r="C2359" s="79"/>
      <c r="D2359" s="79"/>
      <c r="F2359" s="79"/>
      <c r="I2359" s="79"/>
    </row>
    <row r="2360" spans="3:9">
      <c r="C2360" s="79"/>
      <c r="D2360" s="79"/>
      <c r="F2360" s="79"/>
      <c r="I2360" s="79"/>
    </row>
    <row r="2361" spans="3:9">
      <c r="C2361" s="79"/>
      <c r="D2361" s="79"/>
      <c r="F2361" s="79"/>
      <c r="I2361" s="79"/>
    </row>
    <row r="2362" spans="3:9">
      <c r="C2362" s="79"/>
      <c r="D2362" s="79"/>
      <c r="F2362" s="79"/>
      <c r="I2362" s="79"/>
    </row>
    <row r="2363" spans="3:9">
      <c r="C2363" s="79"/>
      <c r="D2363" s="79"/>
      <c r="F2363" s="79"/>
      <c r="I2363" s="79"/>
    </row>
    <row r="2364" spans="3:9">
      <c r="C2364" s="79"/>
      <c r="D2364" s="79"/>
      <c r="F2364" s="79"/>
      <c r="I2364" s="79"/>
    </row>
    <row r="2365" spans="3:9">
      <c r="C2365" s="79"/>
      <c r="D2365" s="79"/>
      <c r="F2365" s="79"/>
      <c r="I2365" s="79"/>
    </row>
    <row r="2366" spans="3:9">
      <c r="C2366" s="79"/>
      <c r="D2366" s="79"/>
      <c r="F2366" s="79"/>
      <c r="I2366" s="79"/>
    </row>
    <row r="2367" spans="3:9">
      <c r="C2367" s="79"/>
      <c r="D2367" s="79"/>
      <c r="F2367" s="79"/>
      <c r="I2367" s="79"/>
    </row>
    <row r="2368" spans="3:9">
      <c r="C2368" s="79"/>
      <c r="D2368" s="79"/>
      <c r="F2368" s="79"/>
      <c r="I2368" s="79"/>
    </row>
    <row r="2369" spans="3:9">
      <c r="C2369" s="79"/>
      <c r="D2369" s="79"/>
      <c r="F2369" s="79"/>
      <c r="I2369" s="79"/>
    </row>
    <row r="2370" spans="3:9">
      <c r="C2370" s="79"/>
      <c r="D2370" s="79"/>
      <c r="F2370" s="79"/>
      <c r="I2370" s="79"/>
    </row>
    <row r="2371" spans="3:9">
      <c r="C2371" s="79"/>
      <c r="D2371" s="79"/>
      <c r="F2371" s="79"/>
      <c r="I2371" s="79"/>
    </row>
    <row r="2372" spans="3:9">
      <c r="C2372" s="79"/>
      <c r="D2372" s="79"/>
      <c r="F2372" s="79"/>
      <c r="I2372" s="79"/>
    </row>
    <row r="2373" spans="3:9">
      <c r="C2373" s="79"/>
      <c r="D2373" s="79"/>
      <c r="F2373" s="79"/>
      <c r="I2373" s="79"/>
    </row>
    <row r="2374" spans="3:9">
      <c r="C2374" s="79"/>
      <c r="D2374" s="79"/>
      <c r="F2374" s="79"/>
      <c r="I2374" s="79"/>
    </row>
    <row r="2375" spans="3:9">
      <c r="C2375" s="79"/>
      <c r="D2375" s="79"/>
      <c r="F2375" s="79"/>
      <c r="I2375" s="79"/>
    </row>
    <row r="2376" spans="3:9">
      <c r="C2376" s="79"/>
      <c r="D2376" s="79"/>
      <c r="F2376" s="79"/>
      <c r="I2376" s="79"/>
    </row>
    <row r="2377" spans="3:9">
      <c r="C2377" s="79"/>
      <c r="D2377" s="79"/>
      <c r="F2377" s="79"/>
      <c r="I2377" s="79"/>
    </row>
    <row r="2378" spans="3:9">
      <c r="C2378" s="79"/>
      <c r="D2378" s="79"/>
      <c r="F2378" s="79"/>
      <c r="I2378" s="79"/>
    </row>
    <row r="2379" spans="3:9">
      <c r="C2379" s="79"/>
      <c r="D2379" s="79"/>
      <c r="F2379" s="79"/>
      <c r="I2379" s="79"/>
    </row>
    <row r="2380" spans="3:9">
      <c r="C2380" s="79"/>
      <c r="D2380" s="79"/>
      <c r="F2380" s="79"/>
      <c r="I2380" s="79"/>
    </row>
    <row r="2381" spans="3:9">
      <c r="C2381" s="79"/>
      <c r="D2381" s="79"/>
      <c r="F2381" s="79"/>
      <c r="I2381" s="79"/>
    </row>
    <row r="2382" spans="3:9">
      <c r="C2382" s="79"/>
      <c r="D2382" s="79"/>
      <c r="F2382" s="79"/>
      <c r="I2382" s="79"/>
    </row>
    <row r="2383" spans="3:9">
      <c r="C2383" s="79"/>
      <c r="D2383" s="79"/>
      <c r="F2383" s="79"/>
      <c r="I2383" s="79"/>
    </row>
    <row r="2384" spans="3:9">
      <c r="C2384" s="79"/>
      <c r="D2384" s="79"/>
      <c r="F2384" s="79"/>
      <c r="I2384" s="79"/>
    </row>
    <row r="2385" spans="3:9">
      <c r="C2385" s="79"/>
      <c r="D2385" s="79"/>
      <c r="F2385" s="79"/>
      <c r="I2385" s="79"/>
    </row>
    <row r="2386" spans="3:9">
      <c r="C2386" s="79"/>
      <c r="D2386" s="79"/>
      <c r="F2386" s="79"/>
      <c r="I2386" s="79"/>
    </row>
    <row r="2387" spans="3:9">
      <c r="C2387" s="79"/>
      <c r="D2387" s="79"/>
      <c r="F2387" s="79"/>
      <c r="I2387" s="79"/>
    </row>
    <row r="2388" spans="3:9">
      <c r="C2388" s="79"/>
      <c r="D2388" s="79"/>
      <c r="F2388" s="79"/>
      <c r="I2388" s="79"/>
    </row>
    <row r="2389" spans="3:9">
      <c r="C2389" s="79"/>
      <c r="D2389" s="79"/>
      <c r="F2389" s="79"/>
      <c r="I2389" s="79"/>
    </row>
    <row r="2390" spans="3:9">
      <c r="C2390" s="79"/>
      <c r="D2390" s="79"/>
      <c r="F2390" s="79"/>
      <c r="I2390" s="79"/>
    </row>
    <row r="2391" spans="3:9">
      <c r="C2391" s="79"/>
      <c r="D2391" s="79"/>
      <c r="F2391" s="79"/>
      <c r="I2391" s="79"/>
    </row>
    <row r="2392" spans="3:9">
      <c r="C2392" s="79"/>
      <c r="D2392" s="79"/>
      <c r="F2392" s="79"/>
      <c r="I2392" s="79"/>
    </row>
    <row r="2393" spans="3:9">
      <c r="C2393" s="79"/>
      <c r="D2393" s="79"/>
      <c r="F2393" s="79"/>
      <c r="I2393" s="79"/>
    </row>
    <row r="2394" spans="3:9">
      <c r="C2394" s="79"/>
      <c r="D2394" s="79"/>
      <c r="F2394" s="79"/>
      <c r="I2394" s="79"/>
    </row>
    <row r="2395" spans="3:9">
      <c r="C2395" s="79"/>
      <c r="D2395" s="79"/>
      <c r="F2395" s="79"/>
      <c r="I2395" s="79"/>
    </row>
    <row r="2396" spans="3:9">
      <c r="C2396" s="79"/>
      <c r="D2396" s="79"/>
      <c r="F2396" s="79"/>
      <c r="I2396" s="79"/>
    </row>
    <row r="2397" spans="3:9">
      <c r="C2397" s="79"/>
      <c r="D2397" s="79"/>
      <c r="F2397" s="79"/>
      <c r="I2397" s="79"/>
    </row>
    <row r="2398" spans="3:9">
      <c r="C2398" s="79"/>
      <c r="D2398" s="79"/>
      <c r="F2398" s="79"/>
      <c r="I2398" s="79"/>
    </row>
    <row r="2399" spans="3:9">
      <c r="C2399" s="79"/>
      <c r="D2399" s="79"/>
      <c r="F2399" s="79"/>
      <c r="I2399" s="79"/>
    </row>
    <row r="2400" spans="3:9">
      <c r="C2400" s="79"/>
      <c r="D2400" s="79"/>
      <c r="F2400" s="79"/>
      <c r="I2400" s="79"/>
    </row>
    <row r="2401" spans="3:9">
      <c r="C2401" s="79"/>
      <c r="D2401" s="79"/>
      <c r="F2401" s="79"/>
      <c r="I2401" s="79"/>
    </row>
    <row r="2402" spans="3:9">
      <c r="C2402" s="79"/>
      <c r="D2402" s="79"/>
      <c r="F2402" s="79"/>
      <c r="I2402" s="79"/>
    </row>
    <row r="2403" spans="3:9">
      <c r="C2403" s="79"/>
      <c r="D2403" s="79"/>
      <c r="F2403" s="79"/>
      <c r="I2403" s="79"/>
    </row>
    <row r="2404" spans="3:9">
      <c r="C2404" s="79"/>
      <c r="D2404" s="79"/>
      <c r="I2404" s="79"/>
    </row>
    <row r="2405" spans="3:9">
      <c r="C2405" s="79"/>
      <c r="D2405" s="79"/>
      <c r="F2405" s="79"/>
      <c r="I2405" s="79"/>
    </row>
    <row r="2406" spans="3:9">
      <c r="C2406" s="79"/>
      <c r="D2406" s="79"/>
      <c r="F2406" s="79"/>
      <c r="I2406" s="79"/>
    </row>
    <row r="2407" spans="3:9">
      <c r="C2407" s="79"/>
      <c r="D2407" s="79"/>
      <c r="F2407" s="79"/>
      <c r="I2407" s="79"/>
    </row>
    <row r="2408" spans="3:9">
      <c r="C2408" s="79"/>
      <c r="D2408" s="79"/>
      <c r="F2408" s="79"/>
      <c r="I2408" s="79"/>
    </row>
    <row r="2409" spans="3:9">
      <c r="C2409" s="79"/>
      <c r="D2409" s="79"/>
      <c r="F2409" s="79"/>
      <c r="I2409" s="79"/>
    </row>
    <row r="2410" spans="3:9">
      <c r="C2410" s="79"/>
      <c r="D2410" s="79"/>
      <c r="F2410" s="79"/>
      <c r="I2410" s="79"/>
    </row>
    <row r="2411" spans="3:9">
      <c r="C2411" s="79"/>
      <c r="D2411" s="79"/>
      <c r="I2411" s="79"/>
    </row>
    <row r="2412" spans="3:9">
      <c r="C2412" s="79"/>
      <c r="D2412" s="79"/>
      <c r="F2412" s="79"/>
      <c r="I2412" s="79"/>
    </row>
    <row r="2413" spans="3:9">
      <c r="C2413" s="79"/>
      <c r="D2413" s="79"/>
      <c r="F2413" s="79"/>
      <c r="I2413" s="79"/>
    </row>
    <row r="2414" spans="3:9">
      <c r="C2414" s="79"/>
      <c r="D2414" s="79"/>
      <c r="F2414" s="79"/>
      <c r="I2414" s="79"/>
    </row>
    <row r="2415" spans="3:9">
      <c r="C2415" s="79"/>
      <c r="D2415" s="79"/>
      <c r="F2415" s="79"/>
      <c r="I2415" s="79"/>
    </row>
    <row r="2416" spans="3:9">
      <c r="C2416" s="79"/>
      <c r="D2416" s="79"/>
      <c r="F2416" s="79"/>
      <c r="I2416" s="79"/>
    </row>
    <row r="2417" spans="3:9">
      <c r="C2417" s="79"/>
      <c r="D2417" s="79"/>
      <c r="F2417" s="79"/>
      <c r="I2417" s="79"/>
    </row>
    <row r="2418" spans="3:9">
      <c r="C2418" s="79"/>
      <c r="D2418" s="79"/>
      <c r="F2418" s="79"/>
      <c r="I2418" s="79"/>
    </row>
    <row r="2419" spans="3:9">
      <c r="C2419" s="79"/>
      <c r="D2419" s="79"/>
      <c r="F2419" s="79"/>
      <c r="I2419" s="79"/>
    </row>
    <row r="2420" spans="3:9">
      <c r="C2420" s="79"/>
      <c r="D2420" s="79"/>
      <c r="F2420" s="79"/>
      <c r="I2420" s="79"/>
    </row>
    <row r="2421" spans="3:9">
      <c r="C2421" s="79"/>
      <c r="D2421" s="79"/>
      <c r="F2421" s="79"/>
      <c r="I2421" s="79"/>
    </row>
    <row r="2422" spans="3:9">
      <c r="C2422" s="79"/>
      <c r="D2422" s="79"/>
      <c r="F2422" s="79"/>
      <c r="I2422" s="79"/>
    </row>
    <row r="2423" spans="3:9">
      <c r="C2423" s="79"/>
      <c r="D2423" s="79"/>
      <c r="F2423" s="79"/>
      <c r="I2423" s="79"/>
    </row>
    <row r="2424" spans="3:9">
      <c r="C2424" s="79"/>
      <c r="D2424" s="79"/>
      <c r="I2424" s="79"/>
    </row>
    <row r="2425" spans="3:9">
      <c r="C2425" s="79"/>
      <c r="D2425" s="79"/>
      <c r="I2425" s="79"/>
    </row>
    <row r="2426" spans="3:9">
      <c r="C2426" s="79"/>
      <c r="D2426" s="79"/>
      <c r="I2426" s="79"/>
    </row>
    <row r="2427" spans="3:9">
      <c r="C2427" s="79"/>
      <c r="D2427" s="79"/>
      <c r="I2427" s="79"/>
    </row>
    <row r="2428" spans="3:9">
      <c r="C2428" s="79"/>
      <c r="D2428" s="79"/>
      <c r="I2428" s="79"/>
    </row>
    <row r="2429" spans="3:9">
      <c r="C2429" s="79"/>
      <c r="D2429" s="79"/>
      <c r="I2429" s="79"/>
    </row>
    <row r="2430" spans="3:9">
      <c r="C2430" s="79"/>
      <c r="D2430" s="79"/>
      <c r="I2430" s="79"/>
    </row>
    <row r="2431" spans="3:9">
      <c r="C2431" s="79"/>
      <c r="D2431" s="79"/>
      <c r="I2431" s="79"/>
    </row>
    <row r="2432" spans="3:9">
      <c r="C2432" s="79"/>
      <c r="D2432" s="79"/>
      <c r="I2432" s="79"/>
    </row>
    <row r="2433" spans="3:9">
      <c r="C2433" s="79"/>
      <c r="D2433" s="79"/>
      <c r="I2433" s="79"/>
    </row>
    <row r="2434" spans="3:9">
      <c r="C2434" s="79"/>
      <c r="D2434" s="79"/>
      <c r="I2434" s="79"/>
    </row>
    <row r="2435" spans="3:9">
      <c r="C2435" s="79"/>
      <c r="D2435" s="79"/>
      <c r="I2435" s="79"/>
    </row>
    <row r="2436" spans="3:9">
      <c r="C2436" s="79"/>
      <c r="D2436" s="79"/>
      <c r="I2436" s="79"/>
    </row>
    <row r="2437" spans="3:9">
      <c r="C2437" s="79"/>
      <c r="D2437" s="79"/>
      <c r="I2437" s="79"/>
    </row>
    <row r="2438" spans="3:9">
      <c r="C2438" s="79"/>
      <c r="D2438" s="79"/>
      <c r="F2438" s="79"/>
      <c r="I2438" s="79"/>
    </row>
    <row r="2439" spans="3:9">
      <c r="C2439" s="79"/>
      <c r="D2439" s="79"/>
      <c r="F2439" s="79"/>
      <c r="I2439" s="79"/>
    </row>
    <row r="2440" spans="3:9">
      <c r="C2440" s="79"/>
      <c r="D2440" s="79"/>
      <c r="F2440" s="79"/>
      <c r="I2440" s="79"/>
    </row>
    <row r="2441" spans="3:9">
      <c r="C2441" s="79"/>
      <c r="D2441" s="79"/>
      <c r="F2441" s="79"/>
      <c r="I2441" s="79"/>
    </row>
    <row r="2442" spans="3:9">
      <c r="C2442" s="79"/>
      <c r="D2442" s="79"/>
      <c r="F2442" s="79"/>
      <c r="I2442" s="79"/>
    </row>
    <row r="2443" spans="3:9">
      <c r="C2443" s="79"/>
      <c r="D2443" s="79"/>
      <c r="F2443" s="79"/>
      <c r="I2443" s="79"/>
    </row>
    <row r="2444" spans="3:9">
      <c r="C2444" s="79"/>
      <c r="D2444" s="79"/>
      <c r="F2444" s="79"/>
      <c r="I2444" s="79"/>
    </row>
    <row r="2445" spans="3:9">
      <c r="C2445" s="79"/>
      <c r="D2445" s="79"/>
      <c r="F2445" s="79"/>
      <c r="I2445" s="79"/>
    </row>
    <row r="2446" spans="3:9">
      <c r="C2446" s="79"/>
      <c r="D2446" s="79"/>
      <c r="F2446" s="79"/>
      <c r="I2446" s="79"/>
    </row>
    <row r="2447" spans="3:9">
      <c r="C2447" s="79"/>
      <c r="D2447" s="79"/>
      <c r="F2447" s="79"/>
      <c r="I2447" s="79"/>
    </row>
    <row r="2448" spans="3:9">
      <c r="C2448" s="79"/>
      <c r="D2448" s="79"/>
      <c r="F2448" s="79"/>
      <c r="I2448" s="79"/>
    </row>
    <row r="2449" spans="3:9">
      <c r="C2449" s="79"/>
      <c r="D2449" s="79"/>
      <c r="F2449" s="79"/>
      <c r="I2449" s="79"/>
    </row>
    <row r="2450" spans="3:9">
      <c r="C2450" s="79"/>
      <c r="D2450" s="79"/>
      <c r="F2450" s="79"/>
      <c r="I2450" s="79"/>
    </row>
    <row r="2451" spans="3:9">
      <c r="C2451" s="79"/>
      <c r="D2451" s="79"/>
      <c r="F2451" s="79"/>
      <c r="I2451" s="79"/>
    </row>
    <row r="2452" spans="3:9">
      <c r="C2452" s="79"/>
      <c r="D2452" s="79"/>
      <c r="F2452" s="79"/>
      <c r="I2452" s="79"/>
    </row>
    <row r="2453" spans="3:9">
      <c r="C2453" s="79"/>
      <c r="D2453" s="79"/>
      <c r="I2453" s="79"/>
    </row>
    <row r="2454" spans="3:9">
      <c r="C2454" s="79"/>
      <c r="D2454" s="79"/>
      <c r="I2454" s="79"/>
    </row>
    <row r="2455" spans="3:9">
      <c r="C2455" s="79"/>
      <c r="D2455" s="79"/>
      <c r="I2455" s="79"/>
    </row>
    <row r="2456" spans="3:9">
      <c r="C2456" s="79"/>
      <c r="D2456" s="79"/>
      <c r="I2456" s="79"/>
    </row>
    <row r="2457" spans="3:9">
      <c r="C2457" s="79"/>
      <c r="D2457" s="79"/>
      <c r="I2457" s="79"/>
    </row>
    <row r="2458" spans="3:9">
      <c r="C2458" s="79"/>
      <c r="D2458" s="79"/>
      <c r="I2458" s="79"/>
    </row>
    <row r="2459" spans="3:9">
      <c r="C2459" s="79"/>
      <c r="D2459" s="79"/>
      <c r="I2459" s="79"/>
    </row>
    <row r="2460" spans="3:9">
      <c r="C2460" s="79"/>
      <c r="D2460" s="79"/>
      <c r="F2460" s="79"/>
      <c r="I2460" s="79"/>
    </row>
    <row r="2461" spans="3:9">
      <c r="C2461" s="79"/>
      <c r="D2461" s="79"/>
      <c r="F2461" s="79"/>
      <c r="I2461" s="79"/>
    </row>
    <row r="2462" spans="3:9">
      <c r="C2462" s="79"/>
      <c r="D2462" s="79"/>
      <c r="I2462" s="79"/>
    </row>
    <row r="2463" spans="3:9">
      <c r="C2463" s="79"/>
      <c r="D2463" s="79"/>
      <c r="I2463" s="79"/>
    </row>
    <row r="2464" spans="3:9">
      <c r="C2464" s="79"/>
      <c r="D2464" s="79"/>
      <c r="I2464" s="79"/>
    </row>
    <row r="2465" spans="3:9">
      <c r="C2465" s="79"/>
      <c r="D2465" s="79"/>
      <c r="I2465" s="79"/>
    </row>
    <row r="2466" spans="3:9">
      <c r="C2466" s="79"/>
      <c r="D2466" s="79"/>
      <c r="I2466" s="79"/>
    </row>
    <row r="2467" spans="3:9">
      <c r="C2467" s="79"/>
      <c r="D2467" s="79"/>
      <c r="I2467" s="79"/>
    </row>
    <row r="2468" spans="3:9">
      <c r="C2468" s="79"/>
      <c r="D2468" s="79"/>
      <c r="I2468" s="79"/>
    </row>
    <row r="2469" spans="3:9">
      <c r="C2469" s="79"/>
      <c r="D2469" s="79"/>
      <c r="I2469" s="79"/>
    </row>
    <row r="2470" spans="3:9">
      <c r="C2470" s="79"/>
      <c r="D2470" s="79"/>
      <c r="I2470" s="79"/>
    </row>
    <row r="2471" spans="3:9">
      <c r="C2471" s="79"/>
      <c r="D2471" s="79"/>
      <c r="I2471" s="79"/>
    </row>
    <row r="2472" spans="3:9">
      <c r="C2472" s="79"/>
      <c r="D2472" s="79"/>
      <c r="I2472" s="79"/>
    </row>
    <row r="2473" spans="3:9">
      <c r="C2473" s="79"/>
      <c r="D2473" s="79"/>
      <c r="I2473" s="79"/>
    </row>
    <row r="2474" spans="3:9">
      <c r="C2474" s="79"/>
      <c r="D2474" s="79"/>
      <c r="F2474" s="79"/>
      <c r="I2474" s="79"/>
    </row>
    <row r="2475" spans="3:9">
      <c r="C2475" s="79"/>
      <c r="D2475" s="79"/>
      <c r="F2475" s="79"/>
      <c r="I2475" s="79"/>
    </row>
    <row r="2476" spans="3:9">
      <c r="C2476" s="79"/>
      <c r="D2476" s="79"/>
      <c r="F2476" s="79"/>
      <c r="I2476" s="79"/>
    </row>
    <row r="2477" spans="3:9">
      <c r="C2477" s="79"/>
      <c r="D2477" s="79"/>
      <c r="F2477" s="79"/>
      <c r="I2477" s="79"/>
    </row>
    <row r="2478" spans="3:9">
      <c r="C2478" s="79"/>
      <c r="D2478" s="79"/>
      <c r="F2478" s="79"/>
      <c r="I2478" s="79"/>
    </row>
    <row r="2479" spans="3:9">
      <c r="C2479" s="79"/>
      <c r="D2479" s="79"/>
      <c r="I2479" s="79"/>
    </row>
    <row r="2480" spans="3:9">
      <c r="C2480" s="79"/>
      <c r="D2480" s="79"/>
      <c r="I2480" s="79"/>
    </row>
    <row r="2481" spans="3:9">
      <c r="C2481" s="79"/>
      <c r="D2481" s="79"/>
      <c r="I2481" s="79"/>
    </row>
    <row r="2482" spans="3:9">
      <c r="C2482" s="79"/>
      <c r="D2482" s="79"/>
      <c r="I2482" s="79"/>
    </row>
    <row r="2483" spans="3:9">
      <c r="C2483" s="79"/>
      <c r="D2483" s="79"/>
      <c r="I2483" s="79"/>
    </row>
    <row r="2484" spans="3:9">
      <c r="C2484" s="79"/>
      <c r="D2484" s="79"/>
      <c r="I2484" s="79"/>
    </row>
    <row r="2485" spans="3:9">
      <c r="C2485" s="79"/>
      <c r="D2485" s="79"/>
      <c r="I2485" s="79"/>
    </row>
    <row r="2486" spans="3:9">
      <c r="C2486" s="79"/>
      <c r="D2486" s="79"/>
      <c r="I2486" s="79"/>
    </row>
    <row r="2487" spans="3:9">
      <c r="C2487" s="79"/>
      <c r="D2487" s="79"/>
      <c r="I2487" s="79"/>
    </row>
    <row r="2488" spans="3:9">
      <c r="C2488" s="79"/>
      <c r="D2488" s="79"/>
      <c r="I2488" s="79"/>
    </row>
    <row r="2489" spans="3:9">
      <c r="C2489" s="79"/>
      <c r="D2489" s="79"/>
      <c r="I2489" s="79"/>
    </row>
    <row r="2490" spans="3:9">
      <c r="C2490" s="79"/>
      <c r="D2490" s="79"/>
      <c r="F2490" s="79"/>
      <c r="I2490" s="79"/>
    </row>
    <row r="2491" spans="3:9">
      <c r="C2491" s="79"/>
      <c r="D2491" s="79"/>
      <c r="F2491" s="79"/>
      <c r="I2491" s="79"/>
    </row>
    <row r="2492" spans="3:9">
      <c r="C2492" s="79"/>
      <c r="D2492" s="79"/>
      <c r="I2492" s="79"/>
    </row>
    <row r="2493" spans="3:9">
      <c r="C2493" s="79"/>
      <c r="D2493" s="79"/>
      <c r="I2493" s="79"/>
    </row>
    <row r="2494" spans="3:9">
      <c r="C2494" s="79"/>
      <c r="D2494" s="79"/>
      <c r="F2494" s="79"/>
      <c r="I2494" s="79"/>
    </row>
    <row r="2495" spans="3:9">
      <c r="C2495" s="79"/>
      <c r="D2495" s="79"/>
      <c r="F2495" s="79"/>
      <c r="I2495" s="79"/>
    </row>
    <row r="2496" spans="3:9">
      <c r="C2496" s="79"/>
      <c r="D2496" s="79"/>
      <c r="I2496" s="79"/>
    </row>
    <row r="2497" spans="3:9">
      <c r="C2497" s="79"/>
      <c r="D2497" s="79"/>
      <c r="I2497" s="79"/>
    </row>
    <row r="2498" spans="3:9">
      <c r="C2498" s="79"/>
      <c r="D2498" s="79"/>
      <c r="F2498" s="79"/>
      <c r="I2498" s="79"/>
    </row>
    <row r="2499" spans="3:9">
      <c r="C2499" s="79"/>
      <c r="D2499" s="79"/>
      <c r="F2499" s="79"/>
      <c r="I2499" s="79"/>
    </row>
    <row r="2500" spans="3:9">
      <c r="C2500" s="79"/>
      <c r="D2500" s="79"/>
      <c r="F2500" s="79"/>
      <c r="I2500" s="79"/>
    </row>
    <row r="2501" spans="3:9">
      <c r="C2501" s="79"/>
      <c r="D2501" s="79"/>
      <c r="F2501" s="79"/>
      <c r="I2501" s="79"/>
    </row>
    <row r="2502" spans="3:9">
      <c r="C2502" s="79"/>
      <c r="D2502" s="79"/>
      <c r="F2502" s="79"/>
      <c r="I2502" s="79"/>
    </row>
    <row r="2503" spans="3:9">
      <c r="C2503" s="79"/>
      <c r="D2503" s="79"/>
      <c r="I2503" s="79"/>
    </row>
    <row r="2504" spans="3:9">
      <c r="C2504" s="79"/>
      <c r="D2504" s="79"/>
      <c r="F2504" s="79"/>
      <c r="I2504" s="79"/>
    </row>
    <row r="2505" spans="3:9">
      <c r="C2505" s="79"/>
      <c r="D2505" s="79"/>
      <c r="F2505" s="79"/>
      <c r="I2505" s="79"/>
    </row>
    <row r="2506" spans="3:9">
      <c r="C2506" s="79"/>
      <c r="D2506" s="79"/>
      <c r="F2506" s="79"/>
      <c r="I2506" s="79"/>
    </row>
    <row r="2507" spans="3:9">
      <c r="C2507" s="79"/>
      <c r="D2507" s="79"/>
      <c r="F2507" s="79"/>
      <c r="I2507" s="79"/>
    </row>
    <row r="2508" spans="3:9">
      <c r="C2508" s="79"/>
      <c r="D2508" s="79"/>
      <c r="F2508" s="79"/>
      <c r="I2508" s="79"/>
    </row>
    <row r="2509" spans="3:9">
      <c r="C2509" s="79"/>
      <c r="D2509" s="79"/>
      <c r="F2509" s="79"/>
      <c r="I2509" s="79"/>
    </row>
    <row r="2510" spans="3:9">
      <c r="C2510" s="79"/>
      <c r="D2510" s="79"/>
      <c r="F2510" s="79"/>
      <c r="I2510" s="79"/>
    </row>
    <row r="2511" spans="3:9">
      <c r="C2511" s="79"/>
      <c r="D2511" s="79"/>
      <c r="F2511" s="79"/>
      <c r="I2511" s="79"/>
    </row>
    <row r="2512" spans="3:9">
      <c r="C2512" s="79"/>
      <c r="D2512" s="79"/>
      <c r="F2512" s="79"/>
      <c r="I2512" s="79"/>
    </row>
    <row r="2513" spans="3:9">
      <c r="C2513" s="79"/>
      <c r="D2513" s="79"/>
      <c r="F2513" s="79"/>
      <c r="I2513" s="79"/>
    </row>
    <row r="2514" spans="3:9">
      <c r="C2514" s="79"/>
      <c r="D2514" s="79"/>
      <c r="F2514" s="79"/>
      <c r="I2514" s="79"/>
    </row>
    <row r="2515" spans="3:9">
      <c r="C2515" s="79"/>
      <c r="D2515" s="79"/>
      <c r="F2515" s="79"/>
      <c r="I2515" s="79"/>
    </row>
    <row r="2516" spans="3:9">
      <c r="C2516" s="79"/>
      <c r="D2516" s="79"/>
      <c r="F2516" s="79"/>
      <c r="I2516" s="79"/>
    </row>
    <row r="2517" spans="3:9">
      <c r="C2517" s="79"/>
      <c r="D2517" s="79"/>
      <c r="F2517" s="79"/>
      <c r="I2517" s="79"/>
    </row>
    <row r="2518" spans="3:9">
      <c r="C2518" s="79"/>
      <c r="D2518" s="79"/>
      <c r="F2518" s="79"/>
      <c r="I2518" s="79"/>
    </row>
    <row r="2519" spans="3:9">
      <c r="C2519" s="79"/>
      <c r="D2519" s="79"/>
      <c r="I2519" s="79"/>
    </row>
    <row r="2520" spans="3:9">
      <c r="C2520" s="79"/>
      <c r="D2520" s="79"/>
      <c r="I2520" s="79"/>
    </row>
    <row r="2521" spans="3:9">
      <c r="C2521" s="79"/>
      <c r="D2521" s="79"/>
      <c r="I2521" s="79"/>
    </row>
    <row r="2522" spans="3:9">
      <c r="C2522" s="79"/>
      <c r="D2522" s="79"/>
      <c r="I2522" s="79"/>
    </row>
    <row r="2523" spans="3:9">
      <c r="C2523" s="79"/>
      <c r="D2523" s="79"/>
      <c r="I2523" s="79"/>
    </row>
    <row r="2524" spans="3:9">
      <c r="C2524" s="79"/>
      <c r="D2524" s="79"/>
      <c r="I2524" s="79"/>
    </row>
    <row r="2525" spans="3:9">
      <c r="C2525" s="79"/>
      <c r="D2525" s="79"/>
      <c r="I2525" s="79"/>
    </row>
    <row r="2526" spans="3:9">
      <c r="C2526" s="79"/>
      <c r="D2526" s="79"/>
      <c r="I2526" s="79"/>
    </row>
    <row r="2527" spans="3:9">
      <c r="C2527" s="79"/>
      <c r="D2527" s="79"/>
      <c r="I2527" s="79"/>
    </row>
    <row r="2528" spans="3:9">
      <c r="C2528" s="79"/>
      <c r="D2528" s="79"/>
      <c r="I2528" s="79"/>
    </row>
    <row r="2529" spans="3:9">
      <c r="C2529" s="79"/>
      <c r="D2529" s="79"/>
      <c r="I2529" s="79"/>
    </row>
    <row r="2530" spans="3:9">
      <c r="C2530" s="79"/>
      <c r="D2530" s="79"/>
      <c r="I2530" s="79"/>
    </row>
    <row r="2531" spans="3:9">
      <c r="C2531" s="79"/>
      <c r="D2531" s="79"/>
      <c r="I2531" s="79"/>
    </row>
    <row r="2532" spans="3:9">
      <c r="C2532" s="79"/>
      <c r="D2532" s="79"/>
      <c r="I2532" s="79"/>
    </row>
    <row r="2533" spans="3:9">
      <c r="C2533" s="79"/>
      <c r="D2533" s="79"/>
      <c r="I2533" s="79"/>
    </row>
    <row r="2534" spans="3:9">
      <c r="C2534" s="79"/>
      <c r="D2534" s="79"/>
      <c r="I2534" s="79"/>
    </row>
    <row r="2535" spans="3:9">
      <c r="C2535" s="79"/>
      <c r="D2535" s="79"/>
      <c r="I2535" s="79"/>
    </row>
    <row r="2536" spans="3:9">
      <c r="C2536" s="79"/>
      <c r="D2536" s="79"/>
      <c r="I2536" s="79"/>
    </row>
    <row r="2537" spans="3:9">
      <c r="C2537" s="79"/>
      <c r="D2537" s="79"/>
      <c r="I2537" s="79"/>
    </row>
    <row r="2538" spans="3:9">
      <c r="C2538" s="79"/>
      <c r="D2538" s="79"/>
      <c r="I2538" s="79"/>
    </row>
    <row r="2539" spans="3:9">
      <c r="C2539" s="79"/>
      <c r="D2539" s="79"/>
      <c r="I2539" s="79"/>
    </row>
    <row r="2540" spans="3:9">
      <c r="C2540" s="79"/>
      <c r="D2540" s="79"/>
      <c r="I2540" s="79"/>
    </row>
    <row r="2541" spans="3:9">
      <c r="C2541" s="79"/>
      <c r="D2541" s="79"/>
      <c r="I2541" s="79"/>
    </row>
    <row r="2542" spans="3:9">
      <c r="C2542" s="79"/>
      <c r="D2542" s="79"/>
      <c r="I2542" s="79"/>
    </row>
    <row r="2543" spans="3:9">
      <c r="C2543" s="79"/>
      <c r="D2543" s="79"/>
      <c r="I2543" s="79"/>
    </row>
    <row r="2544" spans="3:9">
      <c r="C2544" s="79"/>
      <c r="D2544" s="79"/>
      <c r="I2544" s="79"/>
    </row>
    <row r="2545" spans="3:9">
      <c r="C2545" s="79"/>
      <c r="D2545" s="79"/>
      <c r="I2545" s="79"/>
    </row>
    <row r="2546" spans="3:9">
      <c r="C2546" s="79"/>
      <c r="D2546" s="79"/>
      <c r="I2546" s="79"/>
    </row>
    <row r="2547" spans="3:9">
      <c r="C2547" s="79"/>
      <c r="D2547" s="79"/>
      <c r="I2547" s="79"/>
    </row>
    <row r="2548" spans="3:9">
      <c r="C2548" s="79"/>
      <c r="D2548" s="79"/>
      <c r="I2548" s="79"/>
    </row>
    <row r="2549" spans="3:9">
      <c r="C2549" s="79"/>
      <c r="D2549" s="79"/>
      <c r="I2549" s="79"/>
    </row>
    <row r="2550" spans="3:9">
      <c r="C2550" s="79"/>
      <c r="D2550" s="79"/>
      <c r="I2550" s="79"/>
    </row>
    <row r="2551" spans="3:9">
      <c r="C2551" s="79"/>
      <c r="D2551" s="79"/>
      <c r="I2551" s="79"/>
    </row>
    <row r="2552" spans="3:9">
      <c r="C2552" s="79"/>
      <c r="D2552" s="79"/>
      <c r="I2552" s="79"/>
    </row>
    <row r="2553" spans="3:9">
      <c r="C2553" s="79"/>
      <c r="D2553" s="79"/>
      <c r="I2553" s="79"/>
    </row>
    <row r="2554" spans="3:9">
      <c r="C2554" s="79"/>
      <c r="D2554" s="79"/>
      <c r="I2554" s="79"/>
    </row>
    <row r="2555" spans="3:9">
      <c r="C2555" s="79"/>
      <c r="D2555" s="79"/>
      <c r="I2555" s="79"/>
    </row>
    <row r="2556" spans="3:9">
      <c r="C2556" s="79"/>
      <c r="D2556" s="79"/>
      <c r="F2556" s="79"/>
      <c r="I2556" s="79"/>
    </row>
    <row r="2557" spans="3:9">
      <c r="C2557" s="79"/>
      <c r="D2557" s="79"/>
      <c r="F2557" s="79"/>
      <c r="I2557" s="79"/>
    </row>
    <row r="2558" spans="3:9">
      <c r="C2558" s="79"/>
      <c r="D2558" s="79"/>
      <c r="F2558" s="79"/>
      <c r="I2558" s="79"/>
    </row>
    <row r="2559" spans="3:9">
      <c r="C2559" s="79"/>
      <c r="D2559" s="79"/>
      <c r="F2559" s="79"/>
      <c r="I2559" s="79"/>
    </row>
    <row r="2560" spans="3:9">
      <c r="C2560" s="79"/>
      <c r="D2560" s="79"/>
      <c r="F2560" s="79"/>
      <c r="I2560" s="79"/>
    </row>
    <row r="2561" spans="3:9">
      <c r="C2561" s="79"/>
      <c r="D2561" s="79"/>
      <c r="F2561" s="79"/>
      <c r="I2561" s="79"/>
    </row>
    <row r="2562" spans="3:9">
      <c r="C2562" s="79"/>
      <c r="D2562" s="79"/>
      <c r="F2562" s="79"/>
      <c r="I2562" s="79"/>
    </row>
    <row r="2563" spans="3:9">
      <c r="C2563" s="79"/>
      <c r="D2563" s="79"/>
      <c r="F2563" s="79"/>
      <c r="I2563" s="79"/>
    </row>
    <row r="2564" spans="3:9">
      <c r="C2564" s="79"/>
      <c r="D2564" s="79"/>
      <c r="F2564" s="79"/>
      <c r="I2564" s="79"/>
    </row>
    <row r="2565" spans="3:9">
      <c r="C2565" s="79"/>
      <c r="D2565" s="79"/>
      <c r="F2565" s="79"/>
      <c r="I2565" s="79"/>
    </row>
    <row r="2566" spans="3:9">
      <c r="C2566" s="79"/>
      <c r="D2566" s="79"/>
      <c r="F2566" s="79"/>
      <c r="I2566" s="79"/>
    </row>
    <row r="2567" spans="3:9">
      <c r="C2567" s="79"/>
      <c r="D2567" s="79"/>
      <c r="F2567" s="79"/>
      <c r="I2567" s="79"/>
    </row>
    <row r="2568" spans="3:9">
      <c r="C2568" s="79"/>
      <c r="D2568" s="79"/>
      <c r="F2568" s="79"/>
      <c r="I2568" s="79"/>
    </row>
    <row r="2569" spans="3:9">
      <c r="C2569" s="79"/>
      <c r="D2569" s="79"/>
      <c r="F2569" s="79"/>
      <c r="I2569" s="79"/>
    </row>
    <row r="2570" spans="3:9">
      <c r="C2570" s="79"/>
      <c r="D2570" s="79"/>
      <c r="F2570" s="79"/>
      <c r="I2570" s="79"/>
    </row>
    <row r="2571" spans="3:9">
      <c r="C2571" s="79"/>
      <c r="D2571" s="79"/>
      <c r="F2571" s="79"/>
      <c r="I2571" s="79"/>
    </row>
    <row r="2572" spans="3:9">
      <c r="C2572" s="79"/>
      <c r="D2572" s="79"/>
      <c r="F2572" s="79"/>
      <c r="I2572" s="79"/>
    </row>
    <row r="2573" spans="3:9">
      <c r="C2573" s="79"/>
      <c r="D2573" s="79"/>
      <c r="F2573" s="79"/>
      <c r="I2573" s="79"/>
    </row>
    <row r="2574" spans="3:9">
      <c r="C2574" s="79"/>
      <c r="D2574" s="79"/>
      <c r="F2574" s="79"/>
      <c r="I2574" s="79"/>
    </row>
    <row r="2575" spans="3:9">
      <c r="C2575" s="79"/>
      <c r="D2575" s="79"/>
      <c r="F2575" s="79"/>
      <c r="I2575" s="79"/>
    </row>
    <row r="2576" spans="3:9">
      <c r="C2576" s="79"/>
      <c r="D2576" s="79"/>
      <c r="F2576" s="79"/>
      <c r="I2576" s="79"/>
    </row>
    <row r="2577" spans="3:9">
      <c r="C2577" s="79"/>
      <c r="D2577" s="79"/>
      <c r="F2577" s="79"/>
      <c r="I2577" s="79"/>
    </row>
    <row r="2578" spans="3:9">
      <c r="C2578" s="79"/>
      <c r="D2578" s="79"/>
      <c r="F2578" s="79"/>
      <c r="I2578" s="79"/>
    </row>
    <row r="2579" spans="3:9">
      <c r="C2579" s="79"/>
      <c r="D2579" s="79"/>
      <c r="F2579" s="79"/>
      <c r="I2579" s="79"/>
    </row>
    <row r="2580" spans="3:9">
      <c r="C2580" s="79"/>
      <c r="D2580" s="79"/>
      <c r="F2580" s="79"/>
      <c r="I2580" s="79"/>
    </row>
    <row r="2581" spans="3:9">
      <c r="C2581" s="79"/>
      <c r="D2581" s="79"/>
      <c r="F2581" s="79"/>
      <c r="I2581" s="79"/>
    </row>
    <row r="2582" spans="3:9">
      <c r="C2582" s="79"/>
      <c r="D2582" s="79"/>
      <c r="F2582" s="79"/>
      <c r="I2582" s="79"/>
    </row>
    <row r="2583" spans="3:9">
      <c r="C2583" s="79"/>
      <c r="D2583" s="79"/>
      <c r="F2583" s="79"/>
      <c r="I2583" s="79"/>
    </row>
    <row r="2584" spans="3:9">
      <c r="C2584" s="79"/>
      <c r="D2584" s="79"/>
      <c r="F2584" s="79"/>
      <c r="I2584" s="79"/>
    </row>
    <row r="2585" spans="3:9">
      <c r="C2585" s="79"/>
      <c r="D2585" s="79"/>
      <c r="F2585" s="79"/>
      <c r="I2585" s="79"/>
    </row>
    <row r="2586" spans="3:9">
      <c r="C2586" s="79"/>
      <c r="D2586" s="79"/>
      <c r="F2586" s="79"/>
      <c r="I2586" s="79"/>
    </row>
    <row r="2587" spans="3:9">
      <c r="C2587" s="79"/>
      <c r="D2587" s="79"/>
      <c r="F2587" s="79"/>
      <c r="I2587" s="79"/>
    </row>
    <row r="2588" spans="3:9">
      <c r="C2588" s="79"/>
      <c r="D2588" s="79"/>
      <c r="F2588" s="79"/>
      <c r="I2588" s="79"/>
    </row>
    <row r="2589" spans="3:9">
      <c r="C2589" s="79"/>
      <c r="D2589" s="79"/>
      <c r="F2589" s="79"/>
      <c r="I2589" s="79"/>
    </row>
    <row r="2590" spans="3:9">
      <c r="C2590" s="79"/>
      <c r="D2590" s="79"/>
      <c r="F2590" s="79"/>
      <c r="I2590" s="79"/>
    </row>
    <row r="2591" spans="3:9">
      <c r="C2591" s="79"/>
      <c r="D2591" s="79"/>
      <c r="F2591" s="79"/>
      <c r="I2591" s="79"/>
    </row>
    <row r="2592" spans="3:9">
      <c r="C2592" s="79"/>
      <c r="D2592" s="79"/>
      <c r="F2592" s="79"/>
      <c r="I2592" s="79"/>
    </row>
    <row r="2593" spans="3:9">
      <c r="C2593" s="79"/>
      <c r="D2593" s="79"/>
      <c r="F2593" s="79"/>
      <c r="I2593" s="79"/>
    </row>
    <row r="2594" spans="3:9">
      <c r="C2594" s="79"/>
      <c r="D2594" s="79"/>
      <c r="F2594" s="79"/>
      <c r="I2594" s="79"/>
    </row>
    <row r="2595" spans="3:9">
      <c r="C2595" s="79"/>
      <c r="D2595" s="79"/>
      <c r="F2595" s="79"/>
      <c r="I2595" s="79"/>
    </row>
    <row r="2596" spans="3:9">
      <c r="C2596" s="79"/>
      <c r="D2596" s="79"/>
      <c r="F2596" s="79"/>
      <c r="I2596" s="79"/>
    </row>
    <row r="2597" spans="3:9">
      <c r="C2597" s="79"/>
      <c r="D2597" s="79"/>
      <c r="F2597" s="79"/>
      <c r="I2597" s="79"/>
    </row>
    <row r="2598" spans="3:9">
      <c r="C2598" s="79"/>
      <c r="D2598" s="79"/>
      <c r="F2598" s="79"/>
      <c r="I2598" s="79"/>
    </row>
    <row r="2599" spans="3:9">
      <c r="C2599" s="79"/>
      <c r="D2599" s="79"/>
      <c r="F2599" s="79"/>
      <c r="I2599" s="79"/>
    </row>
    <row r="2600" spans="3:9">
      <c r="C2600" s="79"/>
      <c r="D2600" s="79"/>
      <c r="F2600" s="79"/>
      <c r="I2600" s="79"/>
    </row>
    <row r="2601" spans="3:9">
      <c r="C2601" s="79"/>
      <c r="D2601" s="79"/>
      <c r="F2601" s="79"/>
      <c r="I2601" s="79"/>
    </row>
    <row r="2602" spans="3:9">
      <c r="C2602" s="79"/>
      <c r="D2602" s="79"/>
      <c r="F2602" s="79"/>
      <c r="I2602" s="79"/>
    </row>
    <row r="2603" spans="3:9">
      <c r="C2603" s="79"/>
      <c r="D2603" s="79"/>
      <c r="F2603" s="79"/>
      <c r="I2603" s="79"/>
    </row>
    <row r="2604" spans="3:9">
      <c r="C2604" s="79"/>
      <c r="D2604" s="79"/>
      <c r="F2604" s="79"/>
      <c r="I2604" s="79"/>
    </row>
    <row r="2605" spans="3:9">
      <c r="C2605" s="79"/>
      <c r="D2605" s="79"/>
      <c r="F2605" s="79"/>
      <c r="I2605" s="79"/>
    </row>
    <row r="2606" spans="3:9">
      <c r="C2606" s="79"/>
      <c r="D2606" s="79"/>
      <c r="F2606" s="79"/>
      <c r="I2606" s="79"/>
    </row>
    <row r="2607" spans="3:9">
      <c r="C2607" s="79"/>
      <c r="D2607" s="79"/>
      <c r="F2607" s="79"/>
      <c r="I2607" s="79"/>
    </row>
    <row r="2608" spans="3:9">
      <c r="C2608" s="79"/>
      <c r="D2608" s="79"/>
      <c r="F2608" s="79"/>
      <c r="I2608" s="79"/>
    </row>
    <row r="2609" spans="3:9">
      <c r="C2609" s="79"/>
      <c r="D2609" s="79"/>
      <c r="F2609" s="79"/>
      <c r="I2609" s="79"/>
    </row>
    <row r="2610" spans="3:9">
      <c r="C2610" s="79"/>
      <c r="D2610" s="79"/>
      <c r="F2610" s="79"/>
      <c r="I2610" s="79"/>
    </row>
    <row r="2611" spans="3:9">
      <c r="C2611" s="79"/>
      <c r="D2611" s="79"/>
      <c r="F2611" s="79"/>
      <c r="I2611" s="79"/>
    </row>
    <row r="2612" spans="3:9">
      <c r="C2612" s="79"/>
      <c r="D2612" s="79"/>
      <c r="F2612" s="79"/>
      <c r="I2612" s="79"/>
    </row>
    <row r="2613" spans="3:9">
      <c r="C2613" s="79"/>
      <c r="D2613" s="79"/>
      <c r="F2613" s="79"/>
      <c r="I2613" s="79"/>
    </row>
    <row r="2614" spans="3:9">
      <c r="C2614" s="79"/>
      <c r="D2614" s="79"/>
      <c r="F2614" s="79"/>
      <c r="I2614" s="79"/>
    </row>
    <row r="2615" spans="3:9">
      <c r="C2615" s="79"/>
      <c r="D2615" s="79"/>
      <c r="F2615" s="79"/>
      <c r="I2615" s="79"/>
    </row>
    <row r="2616" spans="3:9">
      <c r="C2616" s="79"/>
      <c r="D2616" s="79"/>
      <c r="F2616" s="79"/>
      <c r="I2616" s="79"/>
    </row>
    <row r="2617" spans="3:9">
      <c r="C2617" s="79"/>
      <c r="D2617" s="79"/>
      <c r="F2617" s="79"/>
      <c r="I2617" s="79"/>
    </row>
    <row r="2618" spans="3:9">
      <c r="C2618" s="79"/>
      <c r="D2618" s="79"/>
      <c r="F2618" s="79"/>
      <c r="I2618" s="79"/>
    </row>
    <row r="2619" spans="3:9">
      <c r="C2619" s="79"/>
      <c r="D2619" s="79"/>
      <c r="F2619" s="79"/>
      <c r="I2619" s="79"/>
    </row>
    <row r="2620" spans="3:9">
      <c r="C2620" s="79"/>
      <c r="D2620" s="79"/>
      <c r="F2620" s="79"/>
      <c r="I2620" s="79"/>
    </row>
    <row r="2621" spans="3:9">
      <c r="C2621" s="79"/>
      <c r="D2621" s="79"/>
      <c r="F2621" s="79"/>
      <c r="I2621" s="79"/>
    </row>
    <row r="2622" spans="3:9">
      <c r="C2622" s="79"/>
      <c r="D2622" s="79"/>
      <c r="F2622" s="79"/>
      <c r="I2622" s="79"/>
    </row>
    <row r="2623" spans="3:9">
      <c r="C2623" s="79"/>
      <c r="D2623" s="79"/>
      <c r="F2623" s="79"/>
      <c r="I2623" s="79"/>
    </row>
    <row r="2624" spans="3:9">
      <c r="C2624" s="79"/>
      <c r="D2624" s="79"/>
      <c r="F2624" s="79"/>
      <c r="I2624" s="79"/>
    </row>
    <row r="2625" spans="3:9">
      <c r="C2625" s="79"/>
      <c r="D2625" s="79"/>
      <c r="F2625" s="79"/>
      <c r="I2625" s="79"/>
    </row>
    <row r="2626" spans="3:9">
      <c r="C2626" s="79"/>
      <c r="D2626" s="79"/>
      <c r="F2626" s="79"/>
      <c r="I2626" s="79"/>
    </row>
    <row r="2627" spans="3:9">
      <c r="C2627" s="79"/>
      <c r="D2627" s="79"/>
      <c r="F2627" s="79"/>
      <c r="I2627" s="79"/>
    </row>
    <row r="2628" spans="3:9">
      <c r="C2628" s="79"/>
      <c r="D2628" s="79"/>
      <c r="F2628" s="79"/>
      <c r="I2628" s="79"/>
    </row>
    <row r="2629" spans="3:9">
      <c r="C2629" s="79"/>
      <c r="D2629" s="79"/>
      <c r="F2629" s="79"/>
      <c r="I2629" s="79"/>
    </row>
    <row r="2630" spans="3:9">
      <c r="C2630" s="79"/>
      <c r="D2630" s="79"/>
      <c r="F2630" s="79"/>
      <c r="I2630" s="79"/>
    </row>
    <row r="2631" spans="3:9">
      <c r="C2631" s="79"/>
      <c r="D2631" s="79"/>
      <c r="F2631" s="79"/>
      <c r="I2631" s="79"/>
    </row>
    <row r="2632" spans="3:9">
      <c r="C2632" s="79"/>
      <c r="D2632" s="79"/>
      <c r="F2632" s="79"/>
      <c r="I2632" s="79"/>
    </row>
    <row r="2633" spans="3:9">
      <c r="C2633" s="79"/>
      <c r="D2633" s="79"/>
      <c r="F2633" s="79"/>
      <c r="I2633" s="79"/>
    </row>
    <row r="2634" spans="3:9">
      <c r="C2634" s="79"/>
      <c r="D2634" s="79"/>
      <c r="F2634" s="79"/>
      <c r="I2634" s="79"/>
    </row>
    <row r="2635" spans="3:9">
      <c r="C2635" s="79"/>
      <c r="D2635" s="79"/>
      <c r="F2635" s="79"/>
      <c r="I2635" s="79"/>
    </row>
    <row r="2636" spans="3:9">
      <c r="C2636" s="79"/>
      <c r="D2636" s="79"/>
      <c r="F2636" s="79"/>
      <c r="I2636" s="79"/>
    </row>
    <row r="2637" spans="3:9">
      <c r="C2637" s="79"/>
      <c r="D2637" s="79"/>
      <c r="F2637" s="79"/>
      <c r="I2637" s="79"/>
    </row>
    <row r="2638" spans="3:9">
      <c r="C2638" s="79"/>
      <c r="D2638" s="79"/>
      <c r="F2638" s="79"/>
      <c r="I2638" s="79"/>
    </row>
    <row r="2639" spans="3:9">
      <c r="C2639" s="79"/>
      <c r="D2639" s="79"/>
      <c r="F2639" s="79"/>
      <c r="I2639" s="79"/>
    </row>
    <row r="2640" spans="3:9">
      <c r="C2640" s="79"/>
      <c r="D2640" s="79"/>
      <c r="F2640" s="79"/>
      <c r="I2640" s="79"/>
    </row>
    <row r="2641" spans="3:9">
      <c r="C2641" s="79"/>
      <c r="D2641" s="79"/>
      <c r="F2641" s="79"/>
      <c r="I2641" s="79"/>
    </row>
    <row r="2642" spans="3:9">
      <c r="C2642" s="79"/>
      <c r="D2642" s="79"/>
      <c r="F2642" s="79"/>
      <c r="I2642" s="79"/>
    </row>
    <row r="2643" spans="3:9">
      <c r="C2643" s="79"/>
      <c r="D2643" s="79"/>
      <c r="F2643" s="79"/>
      <c r="I2643" s="79"/>
    </row>
    <row r="2644" spans="3:9">
      <c r="C2644" s="79"/>
      <c r="D2644" s="79"/>
      <c r="F2644" s="79"/>
      <c r="I2644" s="79"/>
    </row>
    <row r="2645" spans="3:9">
      <c r="C2645" s="79"/>
      <c r="D2645" s="79"/>
      <c r="F2645" s="79"/>
      <c r="I2645" s="79"/>
    </row>
    <row r="2646" spans="3:9">
      <c r="C2646" s="79"/>
      <c r="D2646" s="79"/>
      <c r="F2646" s="79"/>
      <c r="I2646" s="79"/>
    </row>
    <row r="2647" spans="3:9">
      <c r="C2647" s="79"/>
      <c r="D2647" s="79"/>
      <c r="F2647" s="79"/>
      <c r="I2647" s="79"/>
    </row>
    <row r="2648" spans="3:9">
      <c r="C2648" s="79"/>
      <c r="D2648" s="79"/>
      <c r="F2648" s="79"/>
      <c r="I2648" s="79"/>
    </row>
    <row r="2649" spans="3:9">
      <c r="C2649" s="79"/>
      <c r="D2649" s="79"/>
      <c r="F2649" s="79"/>
      <c r="I2649" s="79"/>
    </row>
    <row r="2650" spans="3:9">
      <c r="C2650" s="79"/>
      <c r="D2650" s="79"/>
      <c r="F2650" s="79"/>
      <c r="I2650" s="79"/>
    </row>
    <row r="2651" spans="3:9">
      <c r="C2651" s="79"/>
      <c r="D2651" s="79"/>
      <c r="F2651" s="79"/>
      <c r="I2651" s="79"/>
    </row>
    <row r="2652" spans="3:9">
      <c r="C2652" s="79"/>
      <c r="D2652" s="79"/>
      <c r="F2652" s="79"/>
      <c r="I2652" s="79"/>
    </row>
    <row r="2653" spans="3:9">
      <c r="C2653" s="79"/>
      <c r="D2653" s="79"/>
      <c r="F2653" s="79"/>
      <c r="I2653" s="79"/>
    </row>
    <row r="2654" spans="3:9">
      <c r="C2654" s="79"/>
      <c r="D2654" s="79"/>
      <c r="F2654" s="79"/>
      <c r="I2654" s="79"/>
    </row>
    <row r="2655" spans="3:9">
      <c r="C2655" s="79"/>
      <c r="D2655" s="79"/>
      <c r="F2655" s="79"/>
      <c r="I2655" s="79"/>
    </row>
    <row r="2656" spans="3:9">
      <c r="C2656" s="79"/>
      <c r="D2656" s="79"/>
      <c r="F2656" s="79"/>
      <c r="I2656" s="79"/>
    </row>
    <row r="2657" spans="3:9">
      <c r="C2657" s="79"/>
      <c r="D2657" s="79"/>
      <c r="F2657" s="79"/>
      <c r="I2657" s="79"/>
    </row>
    <row r="2658" spans="3:9">
      <c r="C2658" s="79"/>
      <c r="D2658" s="79"/>
      <c r="F2658" s="79"/>
      <c r="I2658" s="79"/>
    </row>
    <row r="2659" spans="3:9">
      <c r="C2659" s="79"/>
      <c r="D2659" s="79"/>
      <c r="F2659" s="79"/>
      <c r="I2659" s="79"/>
    </row>
    <row r="2660" spans="3:9">
      <c r="C2660" s="79"/>
      <c r="D2660" s="79"/>
      <c r="F2660" s="79"/>
      <c r="I2660" s="79"/>
    </row>
    <row r="2661" spans="3:9">
      <c r="C2661" s="79"/>
      <c r="D2661" s="79"/>
      <c r="F2661" s="79"/>
      <c r="I2661" s="79"/>
    </row>
    <row r="2662" spans="3:9">
      <c r="C2662" s="79"/>
      <c r="D2662" s="79"/>
      <c r="F2662" s="79"/>
      <c r="I2662" s="79"/>
    </row>
    <row r="2663" spans="3:9">
      <c r="C2663" s="79"/>
      <c r="D2663" s="79"/>
      <c r="F2663" s="79"/>
      <c r="I2663" s="79"/>
    </row>
    <row r="2664" spans="3:9">
      <c r="C2664" s="79"/>
      <c r="D2664" s="79"/>
      <c r="F2664" s="79"/>
      <c r="I2664" s="79"/>
    </row>
    <row r="2665" spans="3:9">
      <c r="C2665" s="79"/>
      <c r="D2665" s="79"/>
      <c r="F2665" s="79"/>
      <c r="I2665" s="79"/>
    </row>
    <row r="2666" spans="3:9">
      <c r="C2666" s="79"/>
      <c r="D2666" s="79"/>
      <c r="F2666" s="79"/>
      <c r="I2666" s="79"/>
    </row>
    <row r="2667" spans="3:9">
      <c r="C2667" s="79"/>
      <c r="D2667" s="79"/>
      <c r="F2667" s="79"/>
      <c r="I2667" s="79"/>
    </row>
    <row r="2668" spans="3:9">
      <c r="C2668" s="79"/>
      <c r="D2668" s="79"/>
      <c r="F2668" s="79"/>
      <c r="I2668" s="79"/>
    </row>
    <row r="2669" spans="3:9">
      <c r="C2669" s="79"/>
      <c r="D2669" s="79"/>
      <c r="F2669" s="79"/>
      <c r="I2669" s="79"/>
    </row>
    <row r="2670" spans="3:9">
      <c r="C2670" s="79"/>
      <c r="D2670" s="79"/>
      <c r="I2670" s="79"/>
    </row>
    <row r="2671" spans="3:9">
      <c r="C2671" s="79"/>
      <c r="D2671" s="79"/>
      <c r="I2671" s="79"/>
    </row>
    <row r="2672" spans="3:9">
      <c r="C2672" s="79"/>
      <c r="D2672" s="79"/>
      <c r="I2672" s="79"/>
    </row>
    <row r="2673" spans="3:9">
      <c r="C2673" s="79"/>
      <c r="D2673" s="79"/>
      <c r="I2673" s="79"/>
    </row>
    <row r="2674" spans="3:9">
      <c r="C2674" s="79"/>
      <c r="D2674" s="79"/>
      <c r="I2674" s="79"/>
    </row>
    <row r="2675" spans="3:9">
      <c r="C2675" s="79"/>
      <c r="D2675" s="79"/>
      <c r="I2675" s="79"/>
    </row>
    <row r="2676" spans="3:9">
      <c r="C2676" s="79"/>
      <c r="D2676" s="79"/>
      <c r="I2676" s="79"/>
    </row>
    <row r="2677" spans="3:9">
      <c r="C2677" s="79"/>
      <c r="D2677" s="79"/>
      <c r="F2677" s="79"/>
      <c r="I2677" s="79"/>
    </row>
    <row r="2678" spans="3:9">
      <c r="C2678" s="79"/>
      <c r="D2678" s="79"/>
      <c r="I2678" s="79"/>
    </row>
    <row r="2679" spans="3:9">
      <c r="C2679" s="79"/>
      <c r="D2679" s="79"/>
      <c r="I2679" s="79"/>
    </row>
    <row r="2680" spans="3:9">
      <c r="C2680" s="79"/>
      <c r="D2680" s="79"/>
      <c r="I2680" s="79"/>
    </row>
    <row r="2681" spans="3:9">
      <c r="C2681" s="79"/>
      <c r="D2681" s="79"/>
      <c r="I2681" s="79"/>
    </row>
    <row r="2682" spans="3:9">
      <c r="C2682" s="79"/>
      <c r="D2682" s="79"/>
      <c r="I2682" s="79"/>
    </row>
    <row r="2683" spans="3:9">
      <c r="C2683" s="79"/>
      <c r="D2683" s="79"/>
      <c r="I2683" s="79"/>
    </row>
    <row r="2684" spans="3:9">
      <c r="C2684" s="79"/>
      <c r="D2684" s="79"/>
      <c r="I2684" s="79"/>
    </row>
    <row r="2685" spans="3:9">
      <c r="C2685" s="79"/>
      <c r="D2685" s="79"/>
      <c r="I2685" s="79"/>
    </row>
    <row r="2686" spans="3:9">
      <c r="C2686" s="79"/>
      <c r="D2686" s="79"/>
      <c r="I2686" s="79"/>
    </row>
    <row r="2687" spans="3:9">
      <c r="C2687" s="79"/>
      <c r="D2687" s="79"/>
      <c r="I2687" s="79"/>
    </row>
    <row r="2688" spans="3:9">
      <c r="C2688" s="79"/>
      <c r="D2688" s="79"/>
      <c r="I2688" s="79"/>
    </row>
    <row r="2689" spans="3:9">
      <c r="C2689" s="79"/>
      <c r="D2689" s="79"/>
      <c r="I2689" s="79"/>
    </row>
    <row r="2690" spans="3:9">
      <c r="C2690" s="79"/>
      <c r="D2690" s="79"/>
      <c r="I2690" s="79"/>
    </row>
    <row r="2691" spans="3:9">
      <c r="C2691" s="79"/>
      <c r="D2691" s="79"/>
      <c r="I2691" s="79"/>
    </row>
    <row r="2692" spans="3:9">
      <c r="C2692" s="79"/>
      <c r="D2692" s="79"/>
      <c r="I2692" s="79"/>
    </row>
    <row r="2693" spans="3:9">
      <c r="C2693" s="79"/>
      <c r="D2693" s="79"/>
      <c r="I2693" s="79"/>
    </row>
    <row r="2694" spans="3:9">
      <c r="C2694" s="79"/>
      <c r="D2694" s="79"/>
      <c r="I2694" s="79"/>
    </row>
    <row r="2695" spans="3:9">
      <c r="C2695" s="79"/>
      <c r="D2695" s="79"/>
      <c r="I2695" s="79"/>
    </row>
    <row r="2696" spans="3:9">
      <c r="C2696" s="79"/>
      <c r="D2696" s="79"/>
      <c r="I2696" s="79"/>
    </row>
    <row r="2697" spans="3:9">
      <c r="C2697" s="79"/>
      <c r="D2697" s="79"/>
      <c r="I2697" s="79"/>
    </row>
    <row r="2698" spans="3:9">
      <c r="C2698" s="79"/>
      <c r="D2698" s="79"/>
      <c r="I2698" s="79"/>
    </row>
    <row r="2699" spans="3:9">
      <c r="C2699" s="79"/>
      <c r="D2699" s="79"/>
      <c r="F2699" s="79"/>
      <c r="I2699" s="79"/>
    </row>
    <row r="2700" spans="3:9">
      <c r="C2700" s="79"/>
      <c r="D2700" s="79"/>
      <c r="I2700" s="79"/>
    </row>
    <row r="2701" spans="3:9">
      <c r="C2701" s="79"/>
      <c r="D2701" s="79"/>
      <c r="I2701" s="79"/>
    </row>
    <row r="2702" spans="3:9">
      <c r="C2702" s="79"/>
      <c r="D2702" s="79"/>
      <c r="I2702" s="79"/>
    </row>
    <row r="2703" spans="3:9">
      <c r="C2703" s="79"/>
      <c r="D2703" s="79"/>
      <c r="I2703" s="79"/>
    </row>
    <row r="2704" spans="3:9">
      <c r="C2704" s="79"/>
      <c r="D2704" s="79"/>
      <c r="I2704" s="79"/>
    </row>
    <row r="2705" spans="3:9">
      <c r="C2705" s="79"/>
      <c r="D2705" s="79"/>
      <c r="I2705" s="79"/>
    </row>
    <row r="2706" spans="3:9">
      <c r="C2706" s="79"/>
      <c r="D2706" s="79"/>
      <c r="I2706" s="79"/>
    </row>
    <row r="2707" spans="3:9">
      <c r="C2707" s="79"/>
      <c r="D2707" s="79"/>
      <c r="I2707" s="79"/>
    </row>
    <row r="2708" spans="3:9">
      <c r="C2708" s="79"/>
      <c r="D2708" s="79"/>
      <c r="I2708" s="79"/>
    </row>
    <row r="2709" spans="3:9">
      <c r="C2709" s="79"/>
      <c r="D2709" s="79"/>
      <c r="I2709" s="79"/>
    </row>
    <row r="2710" spans="3:9">
      <c r="C2710" s="79"/>
      <c r="D2710" s="79"/>
      <c r="I2710" s="79"/>
    </row>
    <row r="2711" spans="3:9">
      <c r="C2711" s="79"/>
      <c r="D2711" s="79"/>
      <c r="I2711" s="79"/>
    </row>
    <row r="2712" spans="3:9">
      <c r="C2712" s="79"/>
      <c r="D2712" s="79"/>
      <c r="I2712" s="79"/>
    </row>
    <row r="2713" spans="3:9">
      <c r="C2713" s="79"/>
      <c r="D2713" s="79"/>
      <c r="I2713" s="79"/>
    </row>
    <row r="2714" spans="3:9">
      <c r="C2714" s="79"/>
      <c r="D2714" s="79"/>
      <c r="I2714" s="79"/>
    </row>
    <row r="2715" spans="3:9">
      <c r="C2715" s="79"/>
      <c r="D2715" s="79"/>
      <c r="I2715" s="79"/>
    </row>
    <row r="2716" spans="3:9">
      <c r="C2716" s="79"/>
      <c r="D2716" s="79"/>
      <c r="F2716" s="79"/>
      <c r="I2716" s="79"/>
    </row>
    <row r="2717" spans="3:9">
      <c r="C2717" s="79"/>
      <c r="D2717" s="79"/>
      <c r="F2717" s="79"/>
      <c r="I2717" s="79"/>
    </row>
    <row r="2718" spans="3:9">
      <c r="C2718" s="79"/>
      <c r="D2718" s="79"/>
      <c r="I2718" s="79"/>
    </row>
    <row r="2719" spans="3:9">
      <c r="C2719" s="79"/>
      <c r="D2719" s="79"/>
      <c r="I2719" s="79"/>
    </row>
    <row r="2720" spans="3:9">
      <c r="C2720" s="79"/>
      <c r="D2720" s="79"/>
      <c r="I2720" s="79"/>
    </row>
    <row r="2721" spans="3:9">
      <c r="C2721" s="79"/>
      <c r="D2721" s="79"/>
      <c r="I2721" s="79"/>
    </row>
    <row r="2722" spans="3:9">
      <c r="C2722" s="79"/>
      <c r="D2722" s="79"/>
      <c r="I2722" s="79"/>
    </row>
    <row r="2723" spans="3:9">
      <c r="C2723" s="79"/>
      <c r="D2723" s="79"/>
      <c r="I2723" s="79"/>
    </row>
    <row r="2724" spans="3:9">
      <c r="C2724" s="79"/>
      <c r="D2724" s="79"/>
      <c r="I2724" s="79"/>
    </row>
    <row r="2725" spans="3:9">
      <c r="C2725" s="79"/>
      <c r="D2725" s="79"/>
      <c r="I2725" s="79"/>
    </row>
    <row r="2726" spans="3:9">
      <c r="C2726" s="79"/>
      <c r="D2726" s="79"/>
      <c r="I2726" s="79"/>
    </row>
    <row r="2727" spans="3:9">
      <c r="C2727" s="79"/>
      <c r="D2727" s="79"/>
      <c r="I2727" s="79"/>
    </row>
    <row r="2728" spans="3:9">
      <c r="C2728" s="79"/>
      <c r="D2728" s="79"/>
      <c r="I2728" s="79"/>
    </row>
    <row r="2729" spans="3:9">
      <c r="C2729" s="79"/>
      <c r="D2729" s="79"/>
      <c r="I2729" s="79"/>
    </row>
    <row r="2730" spans="3:9">
      <c r="C2730" s="79"/>
      <c r="D2730" s="79"/>
      <c r="I2730" s="79"/>
    </row>
    <row r="2731" spans="3:9">
      <c r="C2731" s="79"/>
      <c r="D2731" s="79"/>
      <c r="I2731" s="79"/>
    </row>
    <row r="2732" spans="3:9">
      <c r="C2732" s="79"/>
      <c r="D2732" s="79"/>
      <c r="I2732" s="79"/>
    </row>
    <row r="2733" spans="3:9">
      <c r="C2733" s="79"/>
      <c r="D2733" s="79"/>
      <c r="I2733" s="79"/>
    </row>
    <row r="2734" spans="3:9">
      <c r="C2734" s="79"/>
      <c r="D2734" s="79"/>
      <c r="I2734" s="79"/>
    </row>
    <row r="2735" spans="3:9">
      <c r="C2735" s="79"/>
      <c r="D2735" s="79"/>
      <c r="I2735" s="79"/>
    </row>
    <row r="2736" spans="3:9">
      <c r="C2736" s="79"/>
      <c r="D2736" s="79"/>
      <c r="I2736" s="79"/>
    </row>
    <row r="2737" spans="3:9">
      <c r="C2737" s="79"/>
      <c r="D2737" s="79"/>
      <c r="I2737" s="79"/>
    </row>
    <row r="2738" spans="3:9">
      <c r="C2738" s="79"/>
      <c r="D2738" s="79"/>
      <c r="I2738" s="79"/>
    </row>
    <row r="2739" spans="3:9">
      <c r="C2739" s="79"/>
      <c r="D2739" s="79"/>
      <c r="I2739" s="79"/>
    </row>
    <row r="2740" spans="3:9">
      <c r="C2740" s="79"/>
      <c r="D2740" s="79"/>
      <c r="I2740" s="79"/>
    </row>
    <row r="2741" spans="3:9">
      <c r="C2741" s="79"/>
      <c r="D2741" s="79"/>
      <c r="I2741" s="79"/>
    </row>
    <row r="2742" spans="3:9">
      <c r="C2742" s="79"/>
      <c r="D2742" s="79"/>
      <c r="I2742" s="79"/>
    </row>
    <row r="2743" spans="3:9">
      <c r="C2743" s="79"/>
      <c r="D2743" s="79"/>
      <c r="I2743" s="79"/>
    </row>
    <row r="2744" spans="3:9">
      <c r="C2744" s="79"/>
      <c r="D2744" s="79"/>
      <c r="I2744" s="79"/>
    </row>
    <row r="2745" spans="3:9">
      <c r="C2745" s="79"/>
      <c r="D2745" s="79"/>
      <c r="I2745" s="79"/>
    </row>
    <row r="2746" spans="3:9">
      <c r="C2746" s="79"/>
      <c r="D2746" s="79"/>
      <c r="I2746" s="79"/>
    </row>
    <row r="2747" spans="3:9">
      <c r="C2747" s="79"/>
      <c r="D2747" s="79"/>
      <c r="I2747" s="79"/>
    </row>
    <row r="2748" spans="3:9">
      <c r="C2748" s="79"/>
      <c r="D2748" s="79"/>
      <c r="I2748" s="79"/>
    </row>
    <row r="2749" spans="3:9">
      <c r="C2749" s="79"/>
      <c r="D2749" s="79"/>
      <c r="I2749" s="79"/>
    </row>
    <row r="2750" spans="3:9">
      <c r="C2750" s="79"/>
      <c r="D2750" s="79"/>
      <c r="I2750" s="79"/>
    </row>
    <row r="2751" spans="3:9">
      <c r="C2751" s="79"/>
      <c r="D2751" s="79"/>
      <c r="I2751" s="79"/>
    </row>
    <row r="2752" spans="3:9">
      <c r="C2752" s="79"/>
      <c r="D2752" s="79"/>
      <c r="I2752" s="79"/>
    </row>
    <row r="2753" spans="3:9">
      <c r="C2753" s="79"/>
      <c r="D2753" s="79"/>
      <c r="I2753" s="79"/>
    </row>
    <row r="2754" spans="3:9">
      <c r="C2754" s="79"/>
      <c r="D2754" s="79"/>
      <c r="I2754" s="79"/>
    </row>
    <row r="2755" spans="3:9">
      <c r="C2755" s="79"/>
      <c r="D2755" s="79"/>
      <c r="I2755" s="79"/>
    </row>
    <row r="2756" spans="3:9">
      <c r="C2756" s="79"/>
      <c r="D2756" s="79"/>
      <c r="I2756" s="79"/>
    </row>
    <row r="2757" spans="3:9">
      <c r="C2757" s="79"/>
      <c r="D2757" s="79"/>
      <c r="F2757" s="79"/>
      <c r="I2757" s="79"/>
    </row>
    <row r="2758" spans="3:9">
      <c r="C2758" s="79"/>
      <c r="D2758" s="79"/>
      <c r="F2758" s="79"/>
      <c r="I2758" s="79"/>
    </row>
    <row r="2759" spans="3:9">
      <c r="C2759" s="79"/>
      <c r="D2759" s="79"/>
      <c r="F2759" s="79"/>
      <c r="I2759" s="79"/>
    </row>
    <row r="2760" spans="3:9">
      <c r="C2760" s="79"/>
      <c r="D2760" s="79"/>
      <c r="F2760" s="79"/>
      <c r="I2760" s="79"/>
    </row>
    <row r="2761" spans="3:9">
      <c r="C2761" s="79"/>
      <c r="D2761" s="79"/>
      <c r="F2761" s="79"/>
      <c r="I2761" s="79"/>
    </row>
    <row r="2762" spans="3:9">
      <c r="C2762" s="79"/>
      <c r="D2762" s="79"/>
      <c r="F2762" s="79"/>
      <c r="I2762" s="79"/>
    </row>
    <row r="2763" spans="3:9">
      <c r="C2763" s="79"/>
      <c r="D2763" s="79"/>
      <c r="F2763" s="79"/>
      <c r="I2763" s="79"/>
    </row>
    <row r="2764" spans="3:9">
      <c r="C2764" s="79"/>
      <c r="D2764" s="79"/>
      <c r="F2764" s="79"/>
      <c r="I2764" s="79"/>
    </row>
    <row r="2765" spans="3:9">
      <c r="C2765" s="79"/>
      <c r="D2765" s="79"/>
      <c r="F2765" s="79"/>
      <c r="I2765" s="79"/>
    </row>
    <row r="2766" spans="3:9">
      <c r="C2766" s="79"/>
      <c r="D2766" s="79"/>
      <c r="F2766" s="79"/>
      <c r="I2766" s="79"/>
    </row>
    <row r="2767" spans="3:9">
      <c r="C2767" s="79"/>
      <c r="D2767" s="79"/>
      <c r="I2767" s="79"/>
    </row>
    <row r="2768" spans="3:9">
      <c r="C2768" s="79"/>
      <c r="D2768" s="79"/>
      <c r="I2768" s="79"/>
    </row>
    <row r="2769" spans="3:9">
      <c r="C2769" s="79"/>
      <c r="D2769" s="79"/>
      <c r="I2769" s="79"/>
    </row>
    <row r="2770" spans="3:9">
      <c r="C2770" s="79"/>
      <c r="D2770" s="79"/>
      <c r="F2770" s="79"/>
      <c r="I2770" s="79"/>
    </row>
    <row r="2771" spans="3:9">
      <c r="C2771" s="79"/>
      <c r="D2771" s="79"/>
      <c r="F2771" s="79"/>
      <c r="I2771" s="79"/>
    </row>
    <row r="2772" spans="3:9">
      <c r="C2772" s="79"/>
      <c r="D2772" s="79"/>
      <c r="F2772" s="79"/>
      <c r="I2772" s="79"/>
    </row>
    <row r="2773" spans="3:9">
      <c r="C2773" s="79"/>
      <c r="D2773" s="79"/>
      <c r="I2773" s="79"/>
    </row>
    <row r="2774" spans="3:9">
      <c r="C2774" s="79"/>
      <c r="D2774" s="79"/>
      <c r="F2774" s="79"/>
      <c r="I2774" s="79"/>
    </row>
    <row r="2775" spans="3:9">
      <c r="C2775" s="79"/>
      <c r="D2775" s="79"/>
      <c r="F2775" s="79"/>
      <c r="I2775" s="79"/>
    </row>
    <row r="2776" spans="3:9">
      <c r="C2776" s="79"/>
      <c r="D2776" s="79"/>
      <c r="F2776" s="79"/>
      <c r="I2776" s="79"/>
    </row>
    <row r="2777" spans="3:9">
      <c r="C2777" s="79"/>
      <c r="D2777" s="79"/>
      <c r="F2777" s="79"/>
      <c r="I2777" s="79"/>
    </row>
    <row r="2778" spans="3:9">
      <c r="C2778" s="79"/>
      <c r="D2778" s="79"/>
      <c r="F2778" s="79"/>
      <c r="I2778" s="79"/>
    </row>
    <row r="2779" spans="3:9">
      <c r="C2779" s="79"/>
      <c r="D2779" s="79"/>
      <c r="F2779" s="79"/>
      <c r="I2779" s="79"/>
    </row>
    <row r="2780" spans="3:9">
      <c r="C2780" s="79"/>
      <c r="D2780" s="79"/>
      <c r="F2780" s="79"/>
      <c r="I2780" s="79"/>
    </row>
    <row r="2781" spans="3:9">
      <c r="C2781" s="79"/>
      <c r="D2781" s="79"/>
      <c r="F2781" s="79"/>
      <c r="I2781" s="79"/>
    </row>
    <row r="2782" spans="3:9">
      <c r="C2782" s="79"/>
      <c r="D2782" s="79"/>
      <c r="F2782" s="79"/>
      <c r="I2782" s="79"/>
    </row>
    <row r="2783" spans="3:9">
      <c r="C2783" s="79"/>
      <c r="D2783" s="79"/>
      <c r="F2783" s="79"/>
      <c r="I2783" s="79"/>
    </row>
    <row r="2784" spans="3:9">
      <c r="C2784" s="79"/>
      <c r="D2784" s="79"/>
      <c r="F2784" s="79"/>
      <c r="I2784" s="79"/>
    </row>
    <row r="2785" spans="3:9">
      <c r="C2785" s="79"/>
      <c r="D2785" s="79"/>
      <c r="F2785" s="79"/>
      <c r="I2785" s="79"/>
    </row>
    <row r="2786" spans="3:9">
      <c r="C2786" s="79"/>
      <c r="D2786" s="79"/>
      <c r="F2786" s="79"/>
      <c r="I2786" s="79"/>
    </row>
    <row r="2787" spans="3:9">
      <c r="C2787" s="79"/>
      <c r="D2787" s="79"/>
      <c r="F2787" s="79"/>
      <c r="I2787" s="79"/>
    </row>
    <row r="2788" spans="3:9">
      <c r="C2788" s="79"/>
      <c r="D2788" s="79"/>
      <c r="F2788" s="79"/>
      <c r="I2788" s="79"/>
    </row>
    <row r="2789" spans="3:9">
      <c r="C2789" s="79"/>
      <c r="D2789" s="79"/>
      <c r="F2789" s="79"/>
      <c r="I2789" s="79"/>
    </row>
    <row r="2790" spans="3:9">
      <c r="C2790" s="79"/>
      <c r="D2790" s="79"/>
      <c r="F2790" s="79"/>
      <c r="I2790" s="79"/>
    </row>
    <row r="2791" spans="3:9">
      <c r="C2791" s="79"/>
      <c r="D2791" s="79"/>
      <c r="I2791" s="79"/>
    </row>
    <row r="2792" spans="3:9">
      <c r="C2792" s="79"/>
      <c r="D2792" s="79"/>
      <c r="I2792" s="79"/>
    </row>
    <row r="2793" spans="3:9">
      <c r="C2793" s="79"/>
      <c r="D2793" s="79"/>
      <c r="I2793" s="79"/>
    </row>
    <row r="2794" spans="3:9">
      <c r="C2794" s="79"/>
      <c r="D2794" s="79"/>
      <c r="F2794" s="79"/>
      <c r="I2794" s="79"/>
    </row>
    <row r="2795" spans="3:9">
      <c r="C2795" s="79"/>
      <c r="D2795" s="79"/>
      <c r="I2795" s="79"/>
    </row>
    <row r="2796" spans="3:9">
      <c r="C2796" s="79"/>
      <c r="D2796" s="79"/>
      <c r="I2796" s="79"/>
    </row>
    <row r="2797" spans="3:9">
      <c r="C2797" s="79"/>
      <c r="D2797" s="79"/>
      <c r="I2797" s="79"/>
    </row>
    <row r="2798" spans="3:9">
      <c r="C2798" s="79"/>
      <c r="D2798" s="79"/>
      <c r="F2798" s="79"/>
      <c r="I2798" s="79"/>
    </row>
    <row r="2799" spans="3:9">
      <c r="C2799" s="79"/>
      <c r="D2799" s="79"/>
      <c r="F2799" s="79"/>
      <c r="I2799" s="79"/>
    </row>
    <row r="2800" spans="3:9">
      <c r="C2800" s="79"/>
      <c r="D2800" s="79"/>
      <c r="F2800" s="79"/>
      <c r="I2800" s="79"/>
    </row>
    <row r="2801" spans="3:9">
      <c r="C2801" s="79"/>
      <c r="D2801" s="79"/>
      <c r="I2801" s="79"/>
    </row>
    <row r="2802" spans="3:9">
      <c r="C2802" s="79"/>
      <c r="D2802" s="79"/>
      <c r="I2802" s="79"/>
    </row>
    <row r="2803" spans="3:9">
      <c r="C2803" s="79"/>
      <c r="D2803" s="79"/>
      <c r="I2803" s="79"/>
    </row>
    <row r="2804" spans="3:9">
      <c r="C2804" s="79"/>
      <c r="D2804" s="79"/>
      <c r="I2804" s="79"/>
    </row>
    <row r="2805" spans="3:9">
      <c r="C2805" s="79"/>
      <c r="D2805" s="79"/>
      <c r="I2805" s="79"/>
    </row>
    <row r="2806" spans="3:9">
      <c r="C2806" s="79"/>
      <c r="D2806" s="79"/>
      <c r="I2806" s="79"/>
    </row>
    <row r="2807" spans="3:9">
      <c r="C2807" s="79"/>
      <c r="D2807" s="79"/>
      <c r="I2807" s="79"/>
    </row>
    <row r="2808" spans="3:9">
      <c r="C2808" s="79"/>
      <c r="D2808" s="79"/>
      <c r="I2808" s="79"/>
    </row>
    <row r="2809" spans="3:9">
      <c r="C2809" s="79"/>
      <c r="D2809" s="79"/>
      <c r="I2809" s="79"/>
    </row>
    <row r="2810" spans="3:9">
      <c r="C2810" s="79"/>
      <c r="D2810" s="79"/>
      <c r="I2810" s="79"/>
    </row>
    <row r="2811" spans="3:9">
      <c r="C2811" s="79"/>
      <c r="D2811" s="79"/>
      <c r="I2811" s="79"/>
    </row>
    <row r="2812" spans="3:9">
      <c r="C2812" s="79"/>
      <c r="D2812" s="79"/>
      <c r="F2812" s="79"/>
      <c r="I2812" s="79"/>
    </row>
    <row r="2813" spans="3:9">
      <c r="C2813" s="79"/>
      <c r="D2813" s="79"/>
      <c r="F2813" s="79"/>
      <c r="I2813" s="79"/>
    </row>
    <row r="2814" spans="3:9">
      <c r="C2814" s="79"/>
      <c r="D2814" s="79"/>
      <c r="F2814" s="79"/>
      <c r="I2814" s="79"/>
    </row>
    <row r="2815" spans="3:9">
      <c r="C2815" s="79"/>
      <c r="D2815" s="79"/>
      <c r="F2815" s="79"/>
      <c r="I2815" s="79"/>
    </row>
    <row r="2816" spans="3:9">
      <c r="C2816" s="79"/>
      <c r="D2816" s="79"/>
      <c r="F2816" s="79"/>
      <c r="I2816" s="79"/>
    </row>
    <row r="2817" spans="3:9">
      <c r="C2817" s="79"/>
      <c r="D2817" s="79"/>
      <c r="F2817" s="79"/>
      <c r="I2817" s="79"/>
    </row>
    <row r="2818" spans="3:9">
      <c r="C2818" s="79"/>
      <c r="D2818" s="79"/>
      <c r="F2818" s="79"/>
      <c r="I2818" s="79"/>
    </row>
    <row r="2819" spans="3:9">
      <c r="C2819" s="79"/>
      <c r="D2819" s="79"/>
      <c r="F2819" s="79"/>
      <c r="I2819" s="79"/>
    </row>
    <row r="2820" spans="3:9">
      <c r="C2820" s="79"/>
      <c r="D2820" s="79"/>
      <c r="I2820" s="79"/>
    </row>
    <row r="2821" spans="3:9">
      <c r="C2821" s="79"/>
      <c r="D2821" s="79"/>
      <c r="I2821" s="79"/>
    </row>
    <row r="2822" spans="3:9">
      <c r="C2822" s="79"/>
      <c r="D2822" s="79"/>
      <c r="F2822" s="79"/>
      <c r="I2822" s="79"/>
    </row>
    <row r="2823" spans="3:9">
      <c r="C2823" s="79"/>
      <c r="D2823" s="79"/>
      <c r="F2823" s="79"/>
      <c r="I2823" s="79"/>
    </row>
    <row r="2824" spans="3:9">
      <c r="C2824" s="79"/>
      <c r="D2824" s="79"/>
      <c r="I2824" s="79"/>
    </row>
    <row r="2825" spans="3:9">
      <c r="C2825" s="79"/>
      <c r="D2825" s="79"/>
      <c r="I2825" s="79"/>
    </row>
    <row r="2826" spans="3:9">
      <c r="C2826" s="79"/>
      <c r="D2826" s="79"/>
      <c r="I2826" s="79"/>
    </row>
    <row r="2827" spans="3:9">
      <c r="C2827" s="79"/>
      <c r="D2827" s="79"/>
      <c r="I2827" s="79"/>
    </row>
    <row r="2828" spans="3:9">
      <c r="C2828" s="79"/>
      <c r="D2828" s="79"/>
      <c r="I2828" s="79"/>
    </row>
    <row r="2829" spans="3:9">
      <c r="C2829" s="79"/>
      <c r="D2829" s="79"/>
      <c r="I2829" s="79"/>
    </row>
    <row r="2830" spans="3:9">
      <c r="C2830" s="79"/>
      <c r="D2830" s="79"/>
      <c r="I2830" s="79"/>
    </row>
    <row r="2831" spans="3:9">
      <c r="C2831" s="79"/>
      <c r="D2831" s="79"/>
      <c r="I2831" s="79"/>
    </row>
    <row r="2832" spans="3:9">
      <c r="C2832" s="79"/>
      <c r="D2832" s="79"/>
      <c r="I2832" s="79"/>
    </row>
    <row r="2833" spans="3:9">
      <c r="C2833" s="79"/>
      <c r="D2833" s="79"/>
      <c r="I2833" s="79"/>
    </row>
    <row r="2834" spans="3:9">
      <c r="C2834" s="79"/>
      <c r="D2834" s="79"/>
      <c r="I2834" s="79"/>
    </row>
    <row r="2835" spans="3:9">
      <c r="C2835" s="79"/>
      <c r="D2835" s="79"/>
      <c r="I2835" s="79"/>
    </row>
    <row r="2836" spans="3:9">
      <c r="C2836" s="79"/>
      <c r="D2836" s="79"/>
      <c r="F2836" s="79"/>
      <c r="I2836" s="79"/>
    </row>
    <row r="2837" spans="3:9">
      <c r="C2837" s="79"/>
      <c r="D2837" s="79"/>
      <c r="F2837" s="79"/>
      <c r="I2837" s="79"/>
    </row>
    <row r="2838" spans="3:9">
      <c r="C2838" s="79"/>
      <c r="D2838" s="79"/>
      <c r="F2838" s="79"/>
      <c r="I2838" s="79"/>
    </row>
    <row r="2839" spans="3:9">
      <c r="C2839" s="79"/>
      <c r="D2839" s="79"/>
      <c r="F2839" s="79"/>
      <c r="I2839" s="79"/>
    </row>
    <row r="2840" spans="3:9">
      <c r="C2840" s="79"/>
      <c r="D2840" s="79"/>
      <c r="F2840" s="79"/>
      <c r="I2840" s="79"/>
    </row>
    <row r="2841" spans="3:9">
      <c r="C2841" s="79"/>
      <c r="D2841" s="79"/>
      <c r="F2841" s="79"/>
      <c r="I2841" s="79"/>
    </row>
    <row r="2842" spans="3:9">
      <c r="C2842" s="79"/>
      <c r="D2842" s="79"/>
      <c r="I2842" s="79"/>
    </row>
    <row r="2843" spans="3:9">
      <c r="C2843" s="79"/>
      <c r="D2843" s="79"/>
      <c r="I2843" s="79"/>
    </row>
    <row r="2844" spans="3:9">
      <c r="C2844" s="79"/>
      <c r="D2844" s="79"/>
      <c r="I2844" s="79"/>
    </row>
    <row r="2845" spans="3:9">
      <c r="C2845" s="79"/>
      <c r="D2845" s="79"/>
      <c r="I2845" s="79"/>
    </row>
    <row r="2846" spans="3:9">
      <c r="C2846" s="79"/>
      <c r="D2846" s="79"/>
      <c r="I2846" s="79"/>
    </row>
    <row r="2847" spans="3:9">
      <c r="C2847" s="79"/>
      <c r="D2847" s="79"/>
      <c r="I2847" s="79"/>
    </row>
    <row r="2848" spans="3:9">
      <c r="C2848" s="79"/>
      <c r="D2848" s="79"/>
      <c r="I2848" s="79"/>
    </row>
    <row r="2849" spans="3:9">
      <c r="C2849" s="79"/>
      <c r="D2849" s="79"/>
      <c r="I2849" s="79"/>
    </row>
    <row r="2850" spans="3:9">
      <c r="C2850" s="79"/>
      <c r="D2850" s="79"/>
      <c r="I2850" s="79"/>
    </row>
    <row r="2851" spans="3:9">
      <c r="C2851" s="79"/>
      <c r="D2851" s="79"/>
      <c r="I2851" s="79"/>
    </row>
    <row r="2852" spans="3:9">
      <c r="C2852" s="79"/>
      <c r="D2852" s="79"/>
      <c r="I2852" s="79"/>
    </row>
    <row r="2853" spans="3:9">
      <c r="C2853" s="79"/>
      <c r="D2853" s="79"/>
      <c r="I2853" s="79"/>
    </row>
    <row r="2854" spans="3:9">
      <c r="C2854" s="79"/>
      <c r="D2854" s="79"/>
      <c r="I2854" s="79"/>
    </row>
    <row r="2855" spans="3:9">
      <c r="C2855" s="79"/>
      <c r="D2855" s="79"/>
      <c r="I2855" s="79"/>
    </row>
    <row r="2856" spans="3:9">
      <c r="C2856" s="79"/>
      <c r="D2856" s="79"/>
      <c r="I2856" s="79"/>
    </row>
    <row r="2857" spans="3:9">
      <c r="C2857" s="79"/>
      <c r="D2857" s="79"/>
      <c r="I2857" s="79"/>
    </row>
    <row r="2858" spans="3:9">
      <c r="C2858" s="79"/>
      <c r="D2858" s="79"/>
      <c r="I2858" s="79"/>
    </row>
    <row r="2859" spans="3:9">
      <c r="C2859" s="79"/>
      <c r="D2859" s="79"/>
      <c r="I2859" s="79"/>
    </row>
    <row r="2860" spans="3:9">
      <c r="C2860" s="79"/>
      <c r="D2860" s="79"/>
      <c r="I2860" s="79"/>
    </row>
    <row r="2861" spans="3:9">
      <c r="C2861" s="79"/>
      <c r="D2861" s="79"/>
      <c r="I2861" s="79"/>
    </row>
    <row r="2862" spans="3:9">
      <c r="C2862" s="79"/>
      <c r="D2862" s="79"/>
      <c r="F2862" s="79"/>
      <c r="I2862" s="79"/>
    </row>
    <row r="2863" spans="3:9">
      <c r="C2863" s="79"/>
      <c r="D2863" s="79"/>
      <c r="F2863" s="79"/>
      <c r="I2863" s="79"/>
    </row>
    <row r="2864" spans="3:9">
      <c r="C2864" s="79"/>
      <c r="D2864" s="79"/>
      <c r="F2864" s="79"/>
      <c r="I2864" s="79"/>
    </row>
    <row r="2865" spans="3:9">
      <c r="C2865" s="79"/>
      <c r="D2865" s="79"/>
      <c r="F2865" s="79"/>
      <c r="I2865" s="79"/>
    </row>
    <row r="2866" spans="3:9">
      <c r="C2866" s="79"/>
      <c r="D2866" s="79"/>
      <c r="F2866" s="79"/>
      <c r="I2866" s="79"/>
    </row>
    <row r="2867" spans="3:9">
      <c r="C2867" s="79"/>
      <c r="D2867" s="79"/>
      <c r="F2867" s="79"/>
      <c r="I2867" s="79"/>
    </row>
    <row r="2868" spans="3:9">
      <c r="C2868" s="79"/>
      <c r="D2868" s="79"/>
      <c r="F2868" s="79"/>
      <c r="I2868" s="79"/>
    </row>
    <row r="2869" spans="3:9">
      <c r="C2869" s="79"/>
      <c r="D2869" s="79"/>
      <c r="F2869" s="79"/>
      <c r="I2869" s="79"/>
    </row>
    <row r="2870" spans="3:9">
      <c r="C2870" s="79"/>
      <c r="D2870" s="79"/>
      <c r="F2870" s="79"/>
      <c r="I2870" s="79"/>
    </row>
    <row r="2871" spans="3:9">
      <c r="C2871" s="79"/>
      <c r="D2871" s="79"/>
      <c r="F2871" s="79"/>
      <c r="I2871" s="79"/>
    </row>
    <row r="2872" spans="3:9">
      <c r="C2872" s="79"/>
      <c r="D2872" s="79"/>
      <c r="F2872" s="79"/>
      <c r="I2872" s="79"/>
    </row>
    <row r="2873" spans="3:9">
      <c r="C2873" s="79"/>
      <c r="D2873" s="79"/>
      <c r="F2873" s="79"/>
      <c r="I2873" s="79"/>
    </row>
    <row r="2874" spans="3:9">
      <c r="C2874" s="79"/>
      <c r="D2874" s="79"/>
      <c r="F2874" s="79"/>
      <c r="I2874" s="79"/>
    </row>
    <row r="2875" spans="3:9">
      <c r="C2875" s="79"/>
      <c r="D2875" s="79"/>
      <c r="F2875" s="79"/>
      <c r="I2875" s="79"/>
    </row>
    <row r="2876" spans="3:9">
      <c r="C2876" s="79"/>
      <c r="D2876" s="79"/>
      <c r="F2876" s="79"/>
      <c r="I2876" s="79"/>
    </row>
    <row r="2877" spans="3:9">
      <c r="C2877" s="79"/>
      <c r="D2877" s="79"/>
      <c r="F2877" s="79"/>
      <c r="I2877" s="79"/>
    </row>
    <row r="2878" spans="3:9">
      <c r="C2878" s="79"/>
      <c r="D2878" s="79"/>
      <c r="I2878" s="79"/>
    </row>
    <row r="2879" spans="3:9">
      <c r="C2879" s="79"/>
      <c r="D2879" s="79"/>
      <c r="I2879" s="79"/>
    </row>
    <row r="2880" spans="3:9">
      <c r="C2880" s="79"/>
      <c r="D2880" s="79"/>
      <c r="I2880" s="79"/>
    </row>
    <row r="2881" spans="3:9">
      <c r="C2881" s="79"/>
      <c r="D2881" s="79"/>
      <c r="I2881" s="79"/>
    </row>
    <row r="2882" spans="3:9">
      <c r="C2882" s="79"/>
      <c r="D2882" s="79"/>
      <c r="I2882" s="79"/>
    </row>
    <row r="2883" spans="3:9">
      <c r="C2883" s="79"/>
      <c r="D2883" s="79"/>
      <c r="I2883" s="79"/>
    </row>
    <row r="2884" spans="3:9">
      <c r="C2884" s="79"/>
      <c r="D2884" s="79"/>
      <c r="I2884" s="79"/>
    </row>
    <row r="2885" spans="3:9">
      <c r="C2885" s="79"/>
      <c r="D2885" s="79"/>
      <c r="I2885" s="79"/>
    </row>
    <row r="2886" spans="3:9">
      <c r="C2886" s="79"/>
      <c r="D2886" s="79"/>
      <c r="I2886" s="79"/>
    </row>
    <row r="2887" spans="3:9">
      <c r="C2887" s="79"/>
      <c r="D2887" s="79"/>
      <c r="I2887" s="79"/>
    </row>
    <row r="2888" spans="3:9">
      <c r="C2888" s="79"/>
      <c r="D2888" s="79"/>
      <c r="I2888" s="79"/>
    </row>
    <row r="2889" spans="3:9">
      <c r="C2889" s="79"/>
      <c r="D2889" s="79"/>
      <c r="I2889" s="79"/>
    </row>
    <row r="2890" spans="3:9">
      <c r="C2890" s="79"/>
      <c r="D2890" s="79"/>
      <c r="I2890" s="79"/>
    </row>
    <row r="2891" spans="3:9">
      <c r="C2891" s="79"/>
      <c r="D2891" s="79"/>
      <c r="I2891" s="79"/>
    </row>
    <row r="2892" spans="3:9">
      <c r="C2892" s="79"/>
      <c r="D2892" s="79"/>
      <c r="I2892" s="79"/>
    </row>
    <row r="2893" spans="3:9">
      <c r="C2893" s="79"/>
      <c r="D2893" s="79"/>
      <c r="I2893" s="79"/>
    </row>
    <row r="2894" spans="3:9">
      <c r="C2894" s="79"/>
      <c r="D2894" s="79"/>
      <c r="I2894" s="79"/>
    </row>
    <row r="2895" spans="3:9">
      <c r="C2895" s="79"/>
      <c r="D2895" s="79"/>
      <c r="I2895" s="79"/>
    </row>
    <row r="2896" spans="3:9">
      <c r="C2896" s="79"/>
      <c r="D2896" s="79"/>
      <c r="I2896" s="79"/>
    </row>
    <row r="2897" spans="3:9">
      <c r="C2897" s="79"/>
      <c r="D2897" s="79"/>
      <c r="I2897" s="79"/>
    </row>
    <row r="2898" spans="3:9">
      <c r="C2898" s="79"/>
      <c r="D2898" s="79"/>
      <c r="I2898" s="79"/>
    </row>
    <row r="2899" spans="3:9">
      <c r="C2899" s="79"/>
      <c r="D2899" s="79"/>
      <c r="I2899" s="79"/>
    </row>
    <row r="2900" spans="3:9">
      <c r="C2900" s="79"/>
      <c r="D2900" s="79"/>
      <c r="F2900" s="79"/>
      <c r="I2900" s="79"/>
    </row>
    <row r="2901" spans="3:9">
      <c r="C2901" s="79"/>
      <c r="D2901" s="79"/>
      <c r="F2901" s="79"/>
      <c r="I2901" s="79"/>
    </row>
    <row r="2902" spans="3:9">
      <c r="C2902" s="79"/>
      <c r="D2902" s="79"/>
      <c r="F2902" s="79"/>
      <c r="I2902" s="79"/>
    </row>
    <row r="2903" spans="3:9">
      <c r="C2903" s="79"/>
      <c r="D2903" s="79"/>
      <c r="F2903" s="79"/>
      <c r="I2903" s="79"/>
    </row>
    <row r="2904" spans="3:9">
      <c r="C2904" s="79"/>
      <c r="D2904" s="79"/>
      <c r="F2904" s="79"/>
      <c r="I2904" s="79"/>
    </row>
    <row r="2905" spans="3:9">
      <c r="C2905" s="79"/>
      <c r="D2905" s="79"/>
      <c r="F2905" s="79"/>
      <c r="I2905" s="79"/>
    </row>
    <row r="2906" spans="3:9">
      <c r="C2906" s="79"/>
      <c r="D2906" s="79"/>
      <c r="F2906" s="79"/>
      <c r="I2906" s="79"/>
    </row>
    <row r="2907" spans="3:9">
      <c r="C2907" s="79"/>
      <c r="D2907" s="79"/>
      <c r="F2907" s="79"/>
      <c r="I2907" s="79"/>
    </row>
    <row r="2908" spans="3:9">
      <c r="C2908" s="79"/>
      <c r="D2908" s="79"/>
      <c r="F2908" s="79"/>
      <c r="I2908" s="79"/>
    </row>
    <row r="2909" spans="3:9">
      <c r="C2909" s="79"/>
      <c r="D2909" s="79"/>
      <c r="F2909" s="79"/>
      <c r="I2909" s="79"/>
    </row>
    <row r="2910" spans="3:9">
      <c r="C2910" s="79"/>
      <c r="D2910" s="79"/>
      <c r="F2910" s="79"/>
      <c r="I2910" s="79"/>
    </row>
    <row r="2911" spans="3:9">
      <c r="C2911" s="79"/>
      <c r="D2911" s="79"/>
      <c r="I2911" s="79"/>
    </row>
    <row r="2912" spans="3:9">
      <c r="C2912" s="79"/>
      <c r="D2912" s="79"/>
      <c r="I2912" s="79"/>
    </row>
    <row r="2913" spans="3:9">
      <c r="C2913" s="79"/>
      <c r="D2913" s="79"/>
      <c r="I2913" s="79"/>
    </row>
    <row r="2914" spans="3:9">
      <c r="C2914" s="79"/>
      <c r="D2914" s="79"/>
      <c r="F2914" s="79"/>
      <c r="I2914" s="79"/>
    </row>
    <row r="2915" spans="3:9">
      <c r="C2915" s="79"/>
      <c r="D2915" s="79"/>
      <c r="I2915" s="79"/>
    </row>
    <row r="2916" spans="3:9">
      <c r="C2916" s="79"/>
      <c r="D2916" s="79"/>
      <c r="F2916" s="79"/>
      <c r="I2916" s="79"/>
    </row>
    <row r="2917" spans="3:9">
      <c r="C2917" s="79"/>
      <c r="D2917" s="79"/>
      <c r="I2917" s="79"/>
    </row>
    <row r="2918" spans="3:9">
      <c r="C2918" s="79"/>
      <c r="D2918" s="79"/>
      <c r="F2918" s="79"/>
      <c r="I2918" s="79"/>
    </row>
    <row r="2919" spans="3:9">
      <c r="C2919" s="79"/>
      <c r="D2919" s="79"/>
      <c r="F2919" s="79"/>
      <c r="I2919" s="79"/>
    </row>
    <row r="2920" spans="3:9">
      <c r="C2920" s="79"/>
      <c r="D2920" s="79"/>
      <c r="F2920" s="79"/>
      <c r="I2920" s="79"/>
    </row>
    <row r="2921" spans="3:9">
      <c r="C2921" s="79"/>
      <c r="D2921" s="79"/>
      <c r="F2921" s="79"/>
      <c r="I2921" s="79"/>
    </row>
    <row r="2922" spans="3:9">
      <c r="C2922" s="79"/>
      <c r="D2922" s="79"/>
      <c r="F2922" s="79"/>
      <c r="I2922" s="79"/>
    </row>
    <row r="2923" spans="3:9">
      <c r="C2923" s="79"/>
      <c r="D2923" s="79"/>
      <c r="F2923" s="79"/>
      <c r="I2923" s="79"/>
    </row>
    <row r="2924" spans="3:9">
      <c r="C2924" s="79"/>
      <c r="D2924" s="79"/>
      <c r="F2924" s="79"/>
      <c r="I2924" s="79"/>
    </row>
    <row r="2925" spans="3:9">
      <c r="C2925" s="79"/>
      <c r="D2925" s="79"/>
      <c r="F2925" s="79"/>
      <c r="I2925" s="79"/>
    </row>
    <row r="2926" spans="3:9">
      <c r="C2926" s="79"/>
      <c r="D2926" s="79"/>
      <c r="F2926" s="79"/>
      <c r="I2926" s="79"/>
    </row>
    <row r="2927" spans="3:9">
      <c r="C2927" s="79"/>
      <c r="D2927" s="79"/>
      <c r="F2927" s="79"/>
      <c r="I2927" s="79"/>
    </row>
    <row r="2928" spans="3:9">
      <c r="C2928" s="79"/>
      <c r="D2928" s="79"/>
      <c r="F2928" s="79"/>
      <c r="I2928" s="79"/>
    </row>
    <row r="2929" spans="3:9">
      <c r="C2929" s="79"/>
      <c r="D2929" s="79"/>
      <c r="F2929" s="79"/>
      <c r="I2929" s="79"/>
    </row>
    <row r="2930" spans="3:9">
      <c r="C2930" s="79"/>
      <c r="D2930" s="79"/>
      <c r="F2930" s="79"/>
      <c r="I2930" s="79"/>
    </row>
    <row r="2931" spans="3:9">
      <c r="C2931" s="79"/>
      <c r="D2931" s="79"/>
      <c r="F2931" s="79"/>
      <c r="I2931" s="79"/>
    </row>
    <row r="2932" spans="3:9">
      <c r="C2932" s="79"/>
      <c r="D2932" s="79"/>
      <c r="F2932" s="79"/>
      <c r="I2932" s="79"/>
    </row>
    <row r="2933" spans="3:9">
      <c r="C2933" s="79"/>
      <c r="D2933" s="79"/>
      <c r="F2933" s="79"/>
      <c r="I2933" s="79"/>
    </row>
    <row r="2934" spans="3:9">
      <c r="C2934" s="79"/>
      <c r="D2934" s="79"/>
      <c r="F2934" s="79"/>
      <c r="I2934" s="79"/>
    </row>
    <row r="2935" spans="3:9">
      <c r="C2935" s="79"/>
      <c r="D2935" s="79"/>
      <c r="F2935" s="79"/>
      <c r="I2935" s="79"/>
    </row>
    <row r="2936" spans="3:9">
      <c r="C2936" s="79"/>
      <c r="D2936" s="79"/>
      <c r="F2936" s="79"/>
      <c r="I2936" s="79"/>
    </row>
    <row r="2937" spans="3:9">
      <c r="C2937" s="79"/>
      <c r="D2937" s="79"/>
      <c r="F2937" s="79"/>
      <c r="I2937" s="79"/>
    </row>
    <row r="2938" spans="3:9">
      <c r="C2938" s="79"/>
      <c r="D2938" s="79"/>
      <c r="F2938" s="79"/>
      <c r="I2938" s="79"/>
    </row>
    <row r="2939" spans="3:9">
      <c r="C2939" s="79"/>
      <c r="D2939" s="79"/>
      <c r="F2939" s="79"/>
      <c r="I2939" s="79"/>
    </row>
    <row r="2940" spans="3:9">
      <c r="C2940" s="79"/>
      <c r="D2940" s="79"/>
      <c r="F2940" s="79"/>
      <c r="I2940" s="79"/>
    </row>
    <row r="2941" spans="3:9">
      <c r="C2941" s="79"/>
      <c r="D2941" s="79"/>
      <c r="F2941" s="79"/>
      <c r="I2941" s="79"/>
    </row>
    <row r="2942" spans="3:9">
      <c r="C2942" s="79"/>
      <c r="D2942" s="79"/>
      <c r="F2942" s="79"/>
      <c r="I2942" s="79"/>
    </row>
    <row r="2943" spans="3:9">
      <c r="C2943" s="79"/>
      <c r="D2943" s="79"/>
      <c r="F2943" s="79"/>
      <c r="I2943" s="79"/>
    </row>
    <row r="2944" spans="3:9">
      <c r="C2944" s="79"/>
      <c r="D2944" s="79"/>
      <c r="F2944" s="79"/>
      <c r="I2944" s="79"/>
    </row>
    <row r="2945" spans="3:9">
      <c r="C2945" s="79"/>
      <c r="D2945" s="79"/>
      <c r="F2945" s="79"/>
      <c r="I2945" s="79"/>
    </row>
    <row r="2946" spans="3:9">
      <c r="C2946" s="79"/>
      <c r="D2946" s="79"/>
      <c r="F2946" s="79"/>
      <c r="I2946" s="79"/>
    </row>
    <row r="2947" spans="3:9">
      <c r="C2947" s="79"/>
      <c r="D2947" s="79"/>
      <c r="F2947" s="79"/>
      <c r="I2947" s="79"/>
    </row>
    <row r="2948" spans="3:9">
      <c r="C2948" s="79"/>
      <c r="D2948" s="79"/>
      <c r="F2948" s="79"/>
      <c r="I2948" s="79"/>
    </row>
    <row r="2949" spans="3:9">
      <c r="C2949" s="79"/>
      <c r="D2949" s="79"/>
      <c r="F2949" s="79"/>
      <c r="I2949" s="79"/>
    </row>
    <row r="2950" spans="3:9">
      <c r="C2950" s="79"/>
      <c r="D2950" s="79"/>
      <c r="F2950" s="79"/>
      <c r="I2950" s="79"/>
    </row>
    <row r="2951" spans="3:9">
      <c r="C2951" s="79"/>
      <c r="D2951" s="79"/>
      <c r="F2951" s="79"/>
      <c r="I2951" s="79"/>
    </row>
    <row r="2952" spans="3:9">
      <c r="C2952" s="79"/>
      <c r="D2952" s="79"/>
      <c r="F2952" s="79"/>
      <c r="I2952" s="79"/>
    </row>
    <row r="2953" spans="3:9">
      <c r="C2953" s="79"/>
      <c r="D2953" s="79"/>
      <c r="F2953" s="79"/>
      <c r="I2953" s="79"/>
    </row>
    <row r="2954" spans="3:9">
      <c r="C2954" s="79"/>
      <c r="D2954" s="79"/>
      <c r="F2954" s="79"/>
      <c r="I2954" s="79"/>
    </row>
    <row r="2955" spans="3:9">
      <c r="C2955" s="79"/>
      <c r="D2955" s="79"/>
      <c r="F2955" s="79"/>
      <c r="I2955" s="79"/>
    </row>
    <row r="2956" spans="3:9">
      <c r="C2956" s="79"/>
      <c r="D2956" s="79"/>
      <c r="F2956" s="79"/>
      <c r="I2956" s="79"/>
    </row>
    <row r="2957" spans="3:9">
      <c r="C2957" s="79"/>
      <c r="D2957" s="79"/>
      <c r="F2957" s="79"/>
      <c r="I2957" s="79"/>
    </row>
    <row r="2958" spans="3:9">
      <c r="C2958" s="79"/>
      <c r="D2958" s="79"/>
      <c r="F2958" s="79"/>
      <c r="I2958" s="79"/>
    </row>
    <row r="2959" spans="3:9">
      <c r="C2959" s="79"/>
      <c r="D2959" s="79"/>
      <c r="F2959" s="79"/>
      <c r="I2959" s="79"/>
    </row>
    <row r="2960" spans="3:9">
      <c r="C2960" s="79"/>
      <c r="D2960" s="79"/>
      <c r="F2960" s="79"/>
      <c r="I2960" s="79"/>
    </row>
    <row r="2961" spans="3:9">
      <c r="C2961" s="79"/>
      <c r="D2961" s="79"/>
      <c r="F2961" s="79"/>
      <c r="I2961" s="79"/>
    </row>
    <row r="2962" spans="3:9">
      <c r="C2962" s="79"/>
      <c r="D2962" s="79"/>
      <c r="F2962" s="79"/>
      <c r="I2962" s="79"/>
    </row>
    <row r="2963" spans="3:9">
      <c r="C2963" s="79"/>
      <c r="D2963" s="79"/>
      <c r="F2963" s="79"/>
      <c r="I2963" s="79"/>
    </row>
    <row r="2964" spans="3:9">
      <c r="C2964" s="79"/>
      <c r="D2964" s="79"/>
      <c r="F2964" s="79"/>
      <c r="I2964" s="79"/>
    </row>
    <row r="2965" spans="3:9">
      <c r="C2965" s="79"/>
      <c r="D2965" s="79"/>
      <c r="F2965" s="79"/>
      <c r="I2965" s="79"/>
    </row>
    <row r="2966" spans="3:9">
      <c r="C2966" s="79"/>
      <c r="D2966" s="79"/>
      <c r="F2966" s="79"/>
      <c r="I2966" s="79"/>
    </row>
    <row r="2967" spans="3:9">
      <c r="C2967" s="79"/>
      <c r="D2967" s="79"/>
      <c r="F2967" s="79"/>
      <c r="I2967" s="79"/>
    </row>
    <row r="2968" spans="3:9">
      <c r="C2968" s="79"/>
      <c r="D2968" s="79"/>
      <c r="I2968" s="79"/>
    </row>
    <row r="2969" spans="3:9">
      <c r="C2969" s="79"/>
      <c r="D2969" s="79"/>
      <c r="I2969" s="79"/>
    </row>
    <row r="2970" spans="3:9">
      <c r="C2970" s="79"/>
      <c r="D2970" s="79"/>
      <c r="I2970" s="79"/>
    </row>
    <row r="2971" spans="3:9">
      <c r="C2971" s="79"/>
      <c r="D2971" s="79"/>
      <c r="I2971" s="79"/>
    </row>
    <row r="2972" spans="3:9">
      <c r="C2972" s="79"/>
      <c r="D2972" s="79"/>
      <c r="I2972" s="79"/>
    </row>
    <row r="2973" spans="3:9">
      <c r="C2973" s="79"/>
      <c r="D2973" s="79"/>
      <c r="F2973" s="79"/>
      <c r="I2973" s="79"/>
    </row>
    <row r="2974" spans="3:9">
      <c r="C2974" s="79"/>
      <c r="D2974" s="79"/>
      <c r="F2974" s="79"/>
      <c r="I2974" s="79"/>
    </row>
    <row r="2975" spans="3:9">
      <c r="C2975" s="79"/>
      <c r="D2975" s="79"/>
      <c r="I2975" s="79"/>
    </row>
    <row r="2976" spans="3:9">
      <c r="C2976" s="79"/>
      <c r="D2976" s="79"/>
      <c r="I2976" s="79"/>
    </row>
    <row r="2977" spans="3:9">
      <c r="C2977" s="79"/>
      <c r="D2977" s="79"/>
      <c r="F2977" s="79"/>
      <c r="I2977" s="79"/>
    </row>
    <row r="2978" spans="3:9">
      <c r="C2978" s="79"/>
      <c r="D2978" s="79"/>
      <c r="I2978" s="79"/>
    </row>
    <row r="2979" spans="3:9">
      <c r="C2979" s="79"/>
      <c r="D2979" s="79"/>
      <c r="I2979" s="79"/>
    </row>
    <row r="2980" spans="3:9">
      <c r="C2980" s="79"/>
      <c r="D2980" s="79"/>
      <c r="I2980" s="79"/>
    </row>
    <row r="2981" spans="3:9">
      <c r="C2981" s="79"/>
      <c r="D2981" s="79"/>
      <c r="I2981" s="79"/>
    </row>
    <row r="2982" spans="3:9">
      <c r="C2982" s="79"/>
      <c r="D2982" s="79"/>
      <c r="I2982" s="79"/>
    </row>
    <row r="2983" spans="3:9">
      <c r="C2983" s="79"/>
      <c r="D2983" s="79"/>
      <c r="I2983" s="79"/>
    </row>
    <row r="2984" spans="3:9">
      <c r="C2984" s="79"/>
      <c r="D2984" s="79"/>
      <c r="F2984" s="79"/>
      <c r="I2984" s="79"/>
    </row>
    <row r="2985" spans="3:9">
      <c r="C2985" s="79"/>
      <c r="D2985" s="79"/>
      <c r="F2985" s="79"/>
      <c r="I2985" s="79"/>
    </row>
    <row r="2986" spans="3:9">
      <c r="C2986" s="79"/>
      <c r="D2986" s="79"/>
      <c r="F2986" s="79"/>
      <c r="I2986" s="79"/>
    </row>
    <row r="2987" spans="3:9">
      <c r="C2987" s="79"/>
      <c r="D2987" s="79"/>
      <c r="F2987" s="79"/>
      <c r="I2987" s="79"/>
    </row>
    <row r="2988" spans="3:9">
      <c r="C2988" s="79"/>
      <c r="D2988" s="79"/>
      <c r="I2988" s="79"/>
    </row>
    <row r="2989" spans="3:9">
      <c r="C2989" s="79"/>
      <c r="D2989" s="79"/>
      <c r="F2989" s="79"/>
      <c r="I2989" s="79"/>
    </row>
    <row r="2990" spans="3:9">
      <c r="C2990" s="79"/>
      <c r="D2990" s="79"/>
      <c r="I2990" s="79"/>
    </row>
    <row r="2991" spans="3:9">
      <c r="C2991" s="79"/>
      <c r="D2991" s="79"/>
      <c r="I2991" s="79"/>
    </row>
    <row r="2992" spans="3:9">
      <c r="C2992" s="79"/>
      <c r="D2992" s="79"/>
      <c r="F2992" s="79"/>
      <c r="I2992" s="79"/>
    </row>
    <row r="2993" spans="3:9">
      <c r="C2993" s="79"/>
      <c r="D2993" s="79"/>
      <c r="F2993" s="79"/>
      <c r="I2993" s="79"/>
    </row>
    <row r="2994" spans="3:9">
      <c r="C2994" s="79"/>
      <c r="D2994" s="79"/>
      <c r="F2994" s="79"/>
      <c r="I2994" s="79"/>
    </row>
    <row r="2995" spans="3:9">
      <c r="C2995" s="79"/>
      <c r="D2995" s="79"/>
      <c r="F2995" s="79"/>
      <c r="I2995" s="79"/>
    </row>
    <row r="2996" spans="3:9">
      <c r="C2996" s="79"/>
      <c r="D2996" s="79"/>
      <c r="I2996" s="79"/>
    </row>
    <row r="2997" spans="3:9">
      <c r="C2997" s="79"/>
      <c r="D2997" s="79"/>
      <c r="I2997" s="79"/>
    </row>
    <row r="2998" spans="3:9">
      <c r="C2998" s="79"/>
      <c r="D2998" s="79"/>
      <c r="F2998" s="79"/>
      <c r="I2998" s="79"/>
    </row>
    <row r="2999" spans="3:9">
      <c r="C2999" s="79"/>
      <c r="D2999" s="79"/>
      <c r="F2999" s="79"/>
      <c r="I2999" s="79"/>
    </row>
    <row r="3000" spans="3:9">
      <c r="C3000" s="79"/>
      <c r="D3000" s="79"/>
      <c r="F3000" s="79"/>
      <c r="I3000" s="79"/>
    </row>
    <row r="3001" spans="3:9">
      <c r="C3001" s="79"/>
      <c r="D3001" s="79"/>
      <c r="F3001" s="79"/>
      <c r="I3001" s="79"/>
    </row>
    <row r="3002" spans="3:9">
      <c r="C3002" s="79"/>
      <c r="D3002" s="79"/>
      <c r="F3002" s="79"/>
      <c r="I3002" s="79"/>
    </row>
    <row r="3003" spans="3:9">
      <c r="C3003" s="79"/>
      <c r="D3003" s="79"/>
      <c r="F3003" s="79"/>
      <c r="I3003" s="79"/>
    </row>
    <row r="3004" spans="3:9">
      <c r="C3004" s="79"/>
      <c r="D3004" s="79"/>
      <c r="F3004" s="79"/>
      <c r="I3004" s="79"/>
    </row>
    <row r="3005" spans="3:9">
      <c r="C3005" s="79"/>
      <c r="D3005" s="79"/>
      <c r="F3005" s="79"/>
      <c r="I3005" s="79"/>
    </row>
    <row r="3006" spans="3:9">
      <c r="C3006" s="79"/>
      <c r="D3006" s="79"/>
      <c r="I3006" s="79"/>
    </row>
    <row r="3007" spans="3:9">
      <c r="C3007" s="79"/>
      <c r="D3007" s="79"/>
      <c r="I3007" s="79"/>
    </row>
    <row r="3008" spans="3:9">
      <c r="C3008" s="79"/>
      <c r="D3008" s="79"/>
      <c r="F3008" s="79"/>
      <c r="I3008" s="79"/>
    </row>
    <row r="3009" spans="3:9">
      <c r="C3009" s="79"/>
      <c r="D3009" s="79"/>
      <c r="F3009" s="79"/>
      <c r="I3009" s="79"/>
    </row>
    <row r="3010" spans="3:9">
      <c r="C3010" s="79"/>
      <c r="D3010" s="79"/>
      <c r="I3010" s="79"/>
    </row>
    <row r="3011" spans="3:9">
      <c r="C3011" s="79"/>
      <c r="D3011" s="79"/>
      <c r="I3011" s="79"/>
    </row>
    <row r="3012" spans="3:9">
      <c r="C3012" s="79"/>
      <c r="D3012" s="79"/>
      <c r="I3012" s="79"/>
    </row>
    <row r="3013" spans="3:9">
      <c r="C3013" s="79"/>
      <c r="D3013" s="79"/>
      <c r="I3013" s="79"/>
    </row>
    <row r="3014" spans="3:9">
      <c r="C3014" s="79"/>
      <c r="D3014" s="79"/>
      <c r="I3014" s="79"/>
    </row>
    <row r="3015" spans="3:9">
      <c r="C3015" s="79"/>
      <c r="D3015" s="79"/>
      <c r="I3015" s="79"/>
    </row>
    <row r="3016" spans="3:9">
      <c r="C3016" s="79"/>
      <c r="D3016" s="79"/>
      <c r="I3016" s="79"/>
    </row>
    <row r="3017" spans="3:9">
      <c r="C3017" s="79"/>
      <c r="D3017" s="79"/>
      <c r="I3017" s="79"/>
    </row>
    <row r="3018" spans="3:9">
      <c r="C3018" s="79"/>
      <c r="D3018" s="79"/>
      <c r="I3018" s="79"/>
    </row>
    <row r="3019" spans="3:9">
      <c r="C3019" s="79"/>
      <c r="D3019" s="79"/>
      <c r="I3019" s="79"/>
    </row>
    <row r="3020" spans="3:9">
      <c r="C3020" s="79"/>
      <c r="D3020" s="79"/>
      <c r="I3020" s="79"/>
    </row>
    <row r="3021" spans="3:9">
      <c r="C3021" s="79"/>
      <c r="D3021" s="79"/>
      <c r="I3021" s="79"/>
    </row>
    <row r="3022" spans="3:9">
      <c r="C3022" s="79"/>
      <c r="D3022" s="79"/>
      <c r="I3022" s="79"/>
    </row>
    <row r="3023" spans="3:9">
      <c r="C3023" s="79"/>
      <c r="D3023" s="79"/>
      <c r="I3023" s="79"/>
    </row>
    <row r="3024" spans="3:9">
      <c r="C3024" s="79"/>
      <c r="D3024" s="79"/>
      <c r="I3024" s="79"/>
    </row>
    <row r="3025" spans="3:9">
      <c r="C3025" s="79"/>
      <c r="D3025" s="79"/>
      <c r="I3025" s="79"/>
    </row>
    <row r="3026" spans="3:9">
      <c r="C3026" s="79"/>
      <c r="D3026" s="79"/>
      <c r="I3026" s="79"/>
    </row>
    <row r="3027" spans="3:9">
      <c r="C3027" s="79"/>
      <c r="D3027" s="79"/>
      <c r="I3027" s="79"/>
    </row>
    <row r="3028" spans="3:9">
      <c r="C3028" s="79"/>
      <c r="D3028" s="79"/>
      <c r="I3028" s="79"/>
    </row>
    <row r="3029" spans="3:9">
      <c r="C3029" s="79"/>
      <c r="D3029" s="79"/>
      <c r="I3029" s="79"/>
    </row>
    <row r="3030" spans="3:9">
      <c r="C3030" s="79"/>
      <c r="D3030" s="79"/>
      <c r="I3030" s="79"/>
    </row>
    <row r="3031" spans="3:9">
      <c r="C3031" s="79"/>
      <c r="D3031" s="79"/>
      <c r="I3031" s="79"/>
    </row>
    <row r="3032" spans="3:9">
      <c r="C3032" s="79"/>
      <c r="D3032" s="79"/>
      <c r="I3032" s="79"/>
    </row>
    <row r="3033" spans="3:9">
      <c r="C3033" s="79"/>
      <c r="D3033" s="79"/>
      <c r="F3033" s="79"/>
      <c r="I3033" s="79"/>
    </row>
    <row r="3034" spans="3:9">
      <c r="C3034" s="79"/>
      <c r="D3034" s="79"/>
      <c r="F3034" s="79"/>
      <c r="I3034" s="79"/>
    </row>
    <row r="3035" spans="3:9">
      <c r="C3035" s="79"/>
      <c r="D3035" s="79"/>
      <c r="I3035" s="79"/>
    </row>
    <row r="3036" spans="3:9">
      <c r="C3036" s="79"/>
      <c r="D3036" s="79"/>
      <c r="I3036" s="79"/>
    </row>
    <row r="3037" spans="3:9">
      <c r="C3037" s="79"/>
      <c r="D3037" s="79"/>
      <c r="I3037" s="79"/>
    </row>
    <row r="3038" spans="3:9">
      <c r="C3038" s="79"/>
      <c r="D3038" s="79"/>
      <c r="I3038" s="79"/>
    </row>
    <row r="3039" spans="3:9">
      <c r="C3039" s="79"/>
      <c r="D3039" s="79"/>
      <c r="I3039" s="79"/>
    </row>
    <row r="3040" spans="3:9">
      <c r="C3040" s="79"/>
      <c r="D3040" s="79"/>
      <c r="F3040" s="79"/>
      <c r="I3040" s="79"/>
    </row>
    <row r="3041" spans="3:9">
      <c r="C3041" s="79"/>
      <c r="D3041" s="79"/>
      <c r="F3041" s="79"/>
      <c r="I3041" s="79"/>
    </row>
    <row r="3042" spans="3:9">
      <c r="C3042" s="79"/>
      <c r="D3042" s="79"/>
      <c r="F3042" s="79"/>
      <c r="I3042" s="79"/>
    </row>
    <row r="3043" spans="3:9">
      <c r="C3043" s="79"/>
      <c r="D3043" s="79"/>
      <c r="F3043" s="79"/>
      <c r="I3043" s="79"/>
    </row>
    <row r="3044" spans="3:9">
      <c r="C3044" s="79"/>
      <c r="D3044" s="79"/>
      <c r="F3044" s="79"/>
      <c r="I3044" s="79"/>
    </row>
    <row r="3045" spans="3:9">
      <c r="C3045" s="79"/>
      <c r="D3045" s="79"/>
      <c r="F3045" s="79"/>
      <c r="I3045" s="79"/>
    </row>
    <row r="3046" spans="3:9">
      <c r="C3046" s="79"/>
      <c r="D3046" s="79"/>
      <c r="I3046" s="79"/>
    </row>
    <row r="3047" spans="3:9">
      <c r="C3047" s="79"/>
      <c r="D3047" s="79"/>
      <c r="I3047" s="79"/>
    </row>
    <row r="3048" spans="3:9">
      <c r="C3048" s="79"/>
      <c r="D3048" s="79"/>
      <c r="F3048" s="79"/>
      <c r="I3048" s="79"/>
    </row>
    <row r="3049" spans="3:9">
      <c r="C3049" s="79"/>
      <c r="D3049" s="79"/>
      <c r="I3049" s="79"/>
    </row>
    <row r="3050" spans="3:9">
      <c r="C3050" s="79"/>
      <c r="D3050" s="79"/>
      <c r="I3050" s="79"/>
    </row>
    <row r="3051" spans="3:9">
      <c r="C3051" s="79"/>
      <c r="D3051" s="79"/>
      <c r="F3051" s="79"/>
      <c r="I3051" s="79"/>
    </row>
    <row r="3052" spans="3:9">
      <c r="C3052" s="79"/>
      <c r="D3052" s="79"/>
      <c r="I3052" s="79"/>
    </row>
    <row r="3053" spans="3:9">
      <c r="C3053" s="79"/>
      <c r="D3053" s="79"/>
      <c r="I3053" s="79"/>
    </row>
    <row r="3054" spans="3:9">
      <c r="C3054" s="79"/>
      <c r="D3054" s="79"/>
      <c r="I3054" s="79"/>
    </row>
    <row r="3055" spans="3:9">
      <c r="C3055" s="79"/>
      <c r="D3055" s="79"/>
      <c r="F3055" s="79"/>
      <c r="I3055" s="79"/>
    </row>
    <row r="3056" spans="3:9">
      <c r="C3056" s="79"/>
      <c r="D3056" s="79"/>
      <c r="F3056" s="79"/>
      <c r="I3056" s="79"/>
    </row>
    <row r="3057" spans="3:9">
      <c r="C3057" s="79"/>
      <c r="D3057" s="79"/>
      <c r="F3057" s="79"/>
      <c r="I3057" s="79"/>
    </row>
    <row r="3058" spans="3:9">
      <c r="C3058" s="79"/>
      <c r="D3058" s="79"/>
      <c r="F3058" s="79"/>
      <c r="I3058" s="79"/>
    </row>
    <row r="3059" spans="3:9">
      <c r="C3059" s="79"/>
      <c r="D3059" s="79"/>
      <c r="F3059" s="79"/>
      <c r="I3059" s="79"/>
    </row>
    <row r="3060" spans="3:9">
      <c r="C3060" s="79"/>
      <c r="D3060" s="79"/>
      <c r="F3060" s="79"/>
      <c r="I3060" s="79"/>
    </row>
    <row r="3061" spans="3:9">
      <c r="C3061" s="79"/>
      <c r="D3061" s="79"/>
      <c r="F3061" s="79"/>
      <c r="I3061" s="79"/>
    </row>
    <row r="3062" spans="3:9">
      <c r="C3062" s="79"/>
      <c r="D3062" s="79"/>
      <c r="F3062" s="79"/>
      <c r="I3062" s="79"/>
    </row>
    <row r="3063" spans="3:9">
      <c r="C3063" s="79"/>
      <c r="D3063" s="79"/>
      <c r="F3063" s="79"/>
      <c r="I3063" s="79"/>
    </row>
    <row r="3064" spans="3:9">
      <c r="C3064" s="79"/>
      <c r="D3064" s="79"/>
      <c r="F3064" s="79"/>
      <c r="I3064" s="79"/>
    </row>
    <row r="3065" spans="3:9">
      <c r="C3065" s="79"/>
      <c r="D3065" s="79"/>
      <c r="F3065" s="79"/>
      <c r="I3065" s="79"/>
    </row>
    <row r="3066" spans="3:9">
      <c r="C3066" s="79"/>
      <c r="D3066" s="79"/>
      <c r="F3066" s="79"/>
      <c r="I3066" s="79"/>
    </row>
    <row r="3067" spans="3:9">
      <c r="C3067" s="79"/>
      <c r="D3067" s="79"/>
      <c r="F3067" s="79"/>
      <c r="I3067" s="79"/>
    </row>
    <row r="3068" spans="3:9">
      <c r="C3068" s="79"/>
      <c r="D3068" s="79"/>
      <c r="F3068" s="79"/>
      <c r="I3068" s="79"/>
    </row>
    <row r="3069" spans="3:9">
      <c r="C3069" s="79"/>
      <c r="D3069" s="79"/>
      <c r="F3069" s="79"/>
      <c r="I3069" s="79"/>
    </row>
    <row r="3070" spans="3:9">
      <c r="C3070" s="79"/>
      <c r="D3070" s="79"/>
      <c r="F3070" s="79"/>
      <c r="I3070" s="79"/>
    </row>
    <row r="3071" spans="3:9">
      <c r="C3071" s="79"/>
      <c r="D3071" s="79"/>
      <c r="F3071" s="79"/>
      <c r="I3071" s="79"/>
    </row>
    <row r="3072" spans="3:9">
      <c r="C3072" s="79"/>
      <c r="D3072" s="79"/>
      <c r="F3072" s="79"/>
      <c r="I3072" s="79"/>
    </row>
    <row r="3073" spans="3:9">
      <c r="C3073" s="79"/>
      <c r="D3073" s="79"/>
      <c r="I3073" s="79"/>
    </row>
    <row r="3074" spans="3:9">
      <c r="C3074" s="79"/>
      <c r="D3074" s="79"/>
      <c r="I3074" s="79"/>
    </row>
    <row r="3075" spans="3:9">
      <c r="C3075" s="79"/>
      <c r="D3075" s="79"/>
      <c r="F3075" s="79"/>
      <c r="I3075" s="79"/>
    </row>
    <row r="3076" spans="3:9">
      <c r="C3076" s="79"/>
      <c r="D3076" s="79"/>
      <c r="F3076" s="79"/>
      <c r="I3076" s="79"/>
    </row>
    <row r="3077" spans="3:9">
      <c r="C3077" s="79"/>
      <c r="D3077" s="79"/>
      <c r="F3077" s="79"/>
      <c r="I3077" s="79"/>
    </row>
    <row r="3078" spans="3:9">
      <c r="C3078" s="79"/>
      <c r="D3078" s="79"/>
      <c r="I3078" s="79"/>
    </row>
    <row r="3079" spans="3:9">
      <c r="C3079" s="79"/>
      <c r="D3079" s="79"/>
      <c r="F3079" s="79"/>
      <c r="I3079" s="79"/>
    </row>
    <row r="3080" spans="3:9">
      <c r="C3080" s="79"/>
      <c r="D3080" s="79"/>
      <c r="I3080" s="79"/>
    </row>
    <row r="3081" spans="3:9">
      <c r="C3081" s="79"/>
      <c r="D3081" s="79"/>
      <c r="I3081" s="79"/>
    </row>
    <row r="3082" spans="3:9">
      <c r="C3082" s="79"/>
      <c r="D3082" s="79"/>
      <c r="F3082" s="79"/>
      <c r="I3082" s="79"/>
    </row>
    <row r="3083" spans="3:9">
      <c r="C3083" s="79"/>
      <c r="D3083" s="79"/>
      <c r="I3083" s="79"/>
    </row>
    <row r="3084" spans="3:9">
      <c r="C3084" s="79"/>
      <c r="D3084" s="79"/>
      <c r="I3084" s="79"/>
    </row>
    <row r="3085" spans="3:9">
      <c r="C3085" s="79"/>
      <c r="D3085" s="79"/>
      <c r="I3085" s="79"/>
    </row>
    <row r="3086" spans="3:9">
      <c r="C3086" s="79"/>
      <c r="D3086" s="79"/>
      <c r="I3086" s="79"/>
    </row>
    <row r="3087" spans="3:9">
      <c r="C3087" s="79"/>
      <c r="D3087" s="79"/>
      <c r="F3087" s="79"/>
      <c r="I3087" s="79"/>
    </row>
    <row r="3088" spans="3:9">
      <c r="C3088" s="79"/>
      <c r="D3088" s="79"/>
      <c r="F3088" s="79"/>
      <c r="I3088" s="79"/>
    </row>
    <row r="3089" spans="3:9">
      <c r="C3089" s="79"/>
      <c r="D3089" s="79"/>
      <c r="F3089" s="79"/>
      <c r="I3089" s="79"/>
    </row>
    <row r="3090" spans="3:9">
      <c r="C3090" s="79"/>
      <c r="D3090" s="79"/>
      <c r="F3090" s="79"/>
      <c r="I3090" s="79"/>
    </row>
    <row r="3091" spans="3:9">
      <c r="C3091" s="79"/>
      <c r="D3091" s="79"/>
      <c r="I3091" s="79"/>
    </row>
    <row r="3092" spans="3:9">
      <c r="C3092" s="79"/>
      <c r="D3092" s="79"/>
      <c r="F3092" s="79"/>
      <c r="I3092" s="79"/>
    </row>
    <row r="3093" spans="3:9">
      <c r="C3093" s="79"/>
      <c r="D3093" s="79"/>
      <c r="F3093" s="79"/>
      <c r="I3093" s="79"/>
    </row>
    <row r="3094" spans="3:9">
      <c r="C3094" s="79"/>
      <c r="D3094" s="79"/>
      <c r="F3094" s="79"/>
      <c r="I3094" s="79"/>
    </row>
    <row r="3095" spans="3:9">
      <c r="C3095" s="79"/>
      <c r="D3095" s="79"/>
      <c r="F3095" s="79"/>
      <c r="I3095" s="79"/>
    </row>
    <row r="3096" spans="3:9">
      <c r="C3096" s="79"/>
      <c r="D3096" s="79"/>
      <c r="I3096" s="79"/>
    </row>
    <row r="3097" spans="3:9">
      <c r="C3097" s="79"/>
      <c r="D3097" s="79"/>
      <c r="I3097" s="79"/>
    </row>
    <row r="3098" spans="3:9">
      <c r="C3098" s="79"/>
      <c r="D3098" s="79"/>
      <c r="F3098" s="79"/>
      <c r="I3098" s="79"/>
    </row>
    <row r="3099" spans="3:9">
      <c r="C3099" s="79"/>
      <c r="D3099" s="79"/>
      <c r="F3099" s="79"/>
      <c r="I3099" s="79"/>
    </row>
    <row r="3100" spans="3:9">
      <c r="C3100" s="79"/>
      <c r="D3100" s="79"/>
      <c r="F3100" s="79"/>
      <c r="I3100" s="79"/>
    </row>
    <row r="3101" spans="3:9">
      <c r="C3101" s="79"/>
      <c r="D3101" s="79"/>
      <c r="F3101" s="79"/>
      <c r="I3101" s="79"/>
    </row>
    <row r="3102" spans="3:9">
      <c r="C3102" s="79"/>
      <c r="D3102" s="79"/>
      <c r="F3102" s="79"/>
      <c r="I3102" s="79"/>
    </row>
    <row r="3103" spans="3:9">
      <c r="C3103" s="79"/>
      <c r="D3103" s="79"/>
      <c r="F3103" s="79"/>
      <c r="I3103" s="79"/>
    </row>
    <row r="3104" spans="3:9">
      <c r="C3104" s="79"/>
      <c r="D3104" s="79"/>
      <c r="F3104" s="79"/>
      <c r="I3104" s="79"/>
    </row>
    <row r="3105" spans="3:9">
      <c r="C3105" s="79"/>
      <c r="D3105" s="79"/>
      <c r="F3105" s="79"/>
      <c r="I3105" s="79"/>
    </row>
    <row r="3106" spans="3:9">
      <c r="C3106" s="79"/>
      <c r="D3106" s="79"/>
      <c r="F3106" s="79"/>
      <c r="I3106" s="79"/>
    </row>
    <row r="3107" spans="3:9">
      <c r="C3107" s="79"/>
      <c r="D3107" s="79"/>
      <c r="F3107" s="79"/>
      <c r="I3107" s="79"/>
    </row>
    <row r="3108" spans="3:9">
      <c r="C3108" s="79"/>
      <c r="D3108" s="79"/>
      <c r="F3108" s="79"/>
      <c r="I3108" s="79"/>
    </row>
    <row r="3109" spans="3:9">
      <c r="C3109" s="79"/>
      <c r="D3109" s="79"/>
      <c r="F3109" s="79"/>
      <c r="I3109" s="79"/>
    </row>
    <row r="3110" spans="3:9">
      <c r="C3110" s="79"/>
      <c r="D3110" s="79"/>
      <c r="F3110" s="79"/>
      <c r="I3110" s="79"/>
    </row>
    <row r="3111" spans="3:9">
      <c r="C3111" s="79"/>
      <c r="D3111" s="79"/>
      <c r="F3111" s="79"/>
      <c r="I3111" s="79"/>
    </row>
    <row r="3112" spans="3:9">
      <c r="C3112" s="79"/>
      <c r="D3112" s="79"/>
      <c r="F3112" s="79"/>
      <c r="I3112" s="79"/>
    </row>
    <row r="3113" spans="3:9">
      <c r="C3113" s="79"/>
      <c r="D3113" s="79"/>
      <c r="F3113" s="79"/>
      <c r="I3113" s="79"/>
    </row>
    <row r="3114" spans="3:9">
      <c r="C3114" s="79"/>
      <c r="D3114" s="79"/>
      <c r="F3114" s="79"/>
      <c r="I3114" s="79"/>
    </row>
    <row r="3115" spans="3:9">
      <c r="C3115" s="79"/>
      <c r="D3115" s="79"/>
      <c r="F3115" s="79"/>
      <c r="I3115" s="79"/>
    </row>
    <row r="3116" spans="3:9">
      <c r="C3116" s="79"/>
      <c r="D3116" s="79"/>
      <c r="F3116" s="79"/>
      <c r="I3116" s="79"/>
    </row>
    <row r="3117" spans="3:9">
      <c r="C3117" s="79"/>
      <c r="D3117" s="79"/>
      <c r="F3117" s="79"/>
      <c r="I3117" s="79"/>
    </row>
    <row r="3118" spans="3:9">
      <c r="C3118" s="79"/>
      <c r="D3118" s="79"/>
      <c r="F3118" s="79"/>
      <c r="I3118" s="79"/>
    </row>
    <row r="3119" spans="3:9">
      <c r="C3119" s="79"/>
      <c r="D3119" s="79"/>
      <c r="F3119" s="79"/>
      <c r="I3119" s="79"/>
    </row>
    <row r="3120" spans="3:9">
      <c r="C3120" s="79"/>
      <c r="D3120" s="79"/>
      <c r="F3120" s="79"/>
      <c r="I3120" s="79"/>
    </row>
    <row r="3121" spans="3:9">
      <c r="C3121" s="79"/>
      <c r="D3121" s="79"/>
      <c r="F3121" s="79"/>
      <c r="I3121" s="79"/>
    </row>
    <row r="3122" spans="3:9">
      <c r="C3122" s="79"/>
      <c r="D3122" s="79"/>
      <c r="F3122" s="79"/>
      <c r="I3122" s="79"/>
    </row>
    <row r="3123" spans="3:9">
      <c r="C3123" s="79"/>
      <c r="D3123" s="79"/>
      <c r="F3123" s="79"/>
      <c r="I3123" s="79"/>
    </row>
    <row r="3124" spans="3:9">
      <c r="C3124" s="79"/>
      <c r="D3124" s="79"/>
      <c r="F3124" s="79"/>
      <c r="I3124" s="79"/>
    </row>
    <row r="3125" spans="3:9">
      <c r="C3125" s="79"/>
      <c r="D3125" s="79"/>
      <c r="F3125" s="79"/>
      <c r="I3125" s="79"/>
    </row>
    <row r="3126" spans="3:9">
      <c r="C3126" s="79"/>
      <c r="D3126" s="79"/>
      <c r="F3126" s="79"/>
      <c r="I3126" s="79"/>
    </row>
    <row r="3127" spans="3:9">
      <c r="C3127" s="79"/>
      <c r="D3127" s="79"/>
      <c r="F3127" s="79"/>
      <c r="I3127" s="79"/>
    </row>
    <row r="3128" spans="3:9">
      <c r="C3128" s="79"/>
      <c r="D3128" s="79"/>
      <c r="F3128" s="79"/>
      <c r="I3128" s="79"/>
    </row>
    <row r="3129" spans="3:9">
      <c r="C3129" s="79"/>
      <c r="D3129" s="79"/>
      <c r="F3129" s="79"/>
      <c r="I3129" s="79"/>
    </row>
    <row r="3130" spans="3:9">
      <c r="C3130" s="79"/>
      <c r="D3130" s="79"/>
      <c r="F3130" s="79"/>
      <c r="I3130" s="79"/>
    </row>
    <row r="3131" spans="3:9">
      <c r="C3131" s="79"/>
      <c r="D3131" s="79"/>
      <c r="F3131" s="79"/>
      <c r="I3131" s="79"/>
    </row>
    <row r="3132" spans="3:9">
      <c r="C3132" s="79"/>
      <c r="D3132" s="79"/>
      <c r="F3132" s="79"/>
      <c r="I3132" s="79"/>
    </row>
    <row r="3133" spans="3:9">
      <c r="C3133" s="79"/>
      <c r="D3133" s="79"/>
      <c r="F3133" s="79"/>
      <c r="I3133" s="79"/>
    </row>
    <row r="3134" spans="3:9">
      <c r="C3134" s="79"/>
      <c r="D3134" s="79"/>
      <c r="F3134" s="79"/>
      <c r="I3134" s="79"/>
    </row>
    <row r="3135" spans="3:9">
      <c r="C3135" s="79"/>
      <c r="D3135" s="79"/>
      <c r="F3135" s="79"/>
      <c r="I3135" s="79"/>
    </row>
    <row r="3136" spans="3:9">
      <c r="C3136" s="79"/>
      <c r="D3136" s="79"/>
      <c r="I3136" s="79"/>
    </row>
    <row r="3137" spans="3:9">
      <c r="C3137" s="79"/>
      <c r="D3137" s="79"/>
      <c r="I3137" s="79"/>
    </row>
    <row r="3138" spans="3:9">
      <c r="C3138" s="79"/>
      <c r="D3138" s="79"/>
      <c r="I3138" s="79"/>
    </row>
    <row r="3139" spans="3:9">
      <c r="C3139" s="79"/>
      <c r="D3139" s="79"/>
      <c r="I3139" s="79"/>
    </row>
    <row r="3140" spans="3:9">
      <c r="C3140" s="79"/>
      <c r="D3140" s="79"/>
      <c r="I3140" s="79"/>
    </row>
    <row r="3141" spans="3:9">
      <c r="C3141" s="79"/>
      <c r="D3141" s="79"/>
      <c r="I3141" s="79"/>
    </row>
    <row r="3142" spans="3:9">
      <c r="C3142" s="79"/>
      <c r="D3142" s="79"/>
      <c r="I3142" s="79"/>
    </row>
    <row r="3143" spans="3:9">
      <c r="C3143" s="79"/>
      <c r="D3143" s="79"/>
      <c r="I3143" s="79"/>
    </row>
    <row r="3144" spans="3:9">
      <c r="C3144" s="79"/>
      <c r="D3144" s="79"/>
      <c r="I3144" s="79"/>
    </row>
    <row r="3145" spans="3:9">
      <c r="C3145" s="79"/>
      <c r="D3145" s="79"/>
      <c r="I3145" s="79"/>
    </row>
    <row r="3146" spans="3:9">
      <c r="C3146" s="79"/>
      <c r="D3146" s="79"/>
      <c r="I3146" s="79"/>
    </row>
    <row r="3147" spans="3:9">
      <c r="C3147" s="79"/>
      <c r="D3147" s="79"/>
      <c r="I3147" s="79"/>
    </row>
    <row r="3148" spans="3:9">
      <c r="C3148" s="79"/>
      <c r="D3148" s="79"/>
      <c r="I3148" s="79"/>
    </row>
    <row r="3149" spans="3:9">
      <c r="C3149" s="79"/>
      <c r="D3149" s="79"/>
      <c r="I3149" s="79"/>
    </row>
    <row r="3150" spans="3:9">
      <c r="C3150" s="79"/>
      <c r="D3150" s="79"/>
      <c r="I3150" s="79"/>
    </row>
    <row r="3151" spans="3:9">
      <c r="C3151" s="79"/>
      <c r="D3151" s="79"/>
      <c r="I3151" s="79"/>
    </row>
    <row r="3152" spans="3:9">
      <c r="C3152" s="79"/>
      <c r="D3152" s="79"/>
      <c r="I3152" s="79"/>
    </row>
    <row r="3153" spans="3:9">
      <c r="C3153" s="79"/>
      <c r="D3153" s="79"/>
      <c r="I3153" s="79"/>
    </row>
    <row r="3154" spans="3:9">
      <c r="C3154" s="79"/>
      <c r="D3154" s="79"/>
      <c r="I3154" s="79"/>
    </row>
    <row r="3155" spans="3:9">
      <c r="C3155" s="79"/>
      <c r="D3155" s="79"/>
      <c r="I3155" s="79"/>
    </row>
    <row r="3156" spans="3:9">
      <c r="C3156" s="79"/>
      <c r="D3156" s="79"/>
      <c r="I3156" s="79"/>
    </row>
    <row r="3157" spans="3:9">
      <c r="C3157" s="79"/>
      <c r="D3157" s="79"/>
      <c r="I3157" s="79"/>
    </row>
    <row r="3158" spans="3:9">
      <c r="C3158" s="79"/>
      <c r="D3158" s="79"/>
      <c r="I3158" s="79"/>
    </row>
    <row r="3159" spans="3:9">
      <c r="C3159" s="79"/>
      <c r="D3159" s="79"/>
      <c r="I3159" s="79"/>
    </row>
    <row r="3160" spans="3:9">
      <c r="C3160" s="79"/>
      <c r="D3160" s="79"/>
      <c r="I3160" s="79"/>
    </row>
    <row r="3161" spans="3:9">
      <c r="C3161" s="79"/>
      <c r="D3161" s="79"/>
      <c r="F3161" s="79"/>
      <c r="I3161" s="79"/>
    </row>
    <row r="3162" spans="3:9">
      <c r="C3162" s="79"/>
      <c r="D3162" s="79"/>
      <c r="F3162" s="79"/>
      <c r="I3162" s="79"/>
    </row>
    <row r="3163" spans="3:9">
      <c r="C3163" s="79"/>
      <c r="D3163" s="79"/>
      <c r="F3163" s="79"/>
      <c r="I3163" s="79"/>
    </row>
    <row r="3164" spans="3:9">
      <c r="C3164" s="79"/>
      <c r="D3164" s="79"/>
      <c r="F3164" s="79"/>
      <c r="I3164" s="79"/>
    </row>
    <row r="3165" spans="3:9">
      <c r="C3165" s="79"/>
      <c r="D3165" s="79"/>
      <c r="F3165" s="79"/>
      <c r="I3165" s="79"/>
    </row>
    <row r="3166" spans="3:9">
      <c r="C3166" s="79"/>
      <c r="D3166" s="79"/>
      <c r="F3166" s="79"/>
      <c r="I3166" s="79"/>
    </row>
    <row r="3167" spans="3:9">
      <c r="C3167" s="79"/>
      <c r="D3167" s="79"/>
      <c r="F3167" s="79"/>
      <c r="I3167" s="79"/>
    </row>
    <row r="3168" spans="3:9">
      <c r="C3168" s="79"/>
      <c r="D3168" s="79"/>
      <c r="F3168" s="79"/>
      <c r="I3168" s="79"/>
    </row>
    <row r="3169" spans="3:9">
      <c r="C3169" s="79"/>
      <c r="D3169" s="79"/>
      <c r="F3169" s="79"/>
      <c r="I3169" s="79"/>
    </row>
    <row r="3170" spans="3:9">
      <c r="C3170" s="79"/>
      <c r="D3170" s="79"/>
      <c r="F3170" s="79"/>
      <c r="I3170" s="79"/>
    </row>
    <row r="3171" spans="3:9">
      <c r="C3171" s="79"/>
      <c r="D3171" s="79"/>
      <c r="F3171" s="79"/>
      <c r="I3171" s="79"/>
    </row>
    <row r="3172" spans="3:9">
      <c r="C3172" s="79"/>
      <c r="D3172" s="79"/>
      <c r="F3172" s="79"/>
      <c r="I3172" s="79"/>
    </row>
    <row r="3173" spans="3:9">
      <c r="C3173" s="79"/>
      <c r="D3173" s="79"/>
      <c r="F3173" s="79"/>
      <c r="I3173" s="79"/>
    </row>
    <row r="3174" spans="3:9">
      <c r="C3174" s="79"/>
      <c r="D3174" s="79"/>
      <c r="F3174" s="79"/>
      <c r="I3174" s="79"/>
    </row>
    <row r="3175" spans="3:9">
      <c r="C3175" s="79"/>
      <c r="D3175" s="79"/>
      <c r="F3175" s="79"/>
      <c r="I3175" s="79"/>
    </row>
    <row r="3176" spans="3:9">
      <c r="C3176" s="79"/>
      <c r="D3176" s="79"/>
      <c r="F3176" s="79"/>
      <c r="I3176" s="79"/>
    </row>
    <row r="3177" spans="3:9">
      <c r="C3177" s="79"/>
      <c r="D3177" s="79"/>
      <c r="F3177" s="79"/>
      <c r="I3177" s="79"/>
    </row>
    <row r="3178" spans="3:9">
      <c r="C3178" s="79"/>
      <c r="D3178" s="79"/>
      <c r="F3178" s="79"/>
      <c r="I3178" s="79"/>
    </row>
    <row r="3179" spans="3:9">
      <c r="C3179" s="79"/>
      <c r="D3179" s="79"/>
      <c r="F3179" s="79"/>
      <c r="I3179" s="79"/>
    </row>
    <row r="3180" spans="3:9">
      <c r="C3180" s="79"/>
      <c r="D3180" s="79"/>
      <c r="F3180" s="79"/>
      <c r="I3180" s="79"/>
    </row>
    <row r="3181" spans="3:9">
      <c r="C3181" s="79"/>
      <c r="D3181" s="79"/>
      <c r="F3181" s="79"/>
      <c r="I3181" s="79"/>
    </row>
    <row r="3182" spans="3:9">
      <c r="C3182" s="79"/>
      <c r="D3182" s="79"/>
      <c r="F3182" s="79"/>
      <c r="I3182" s="79"/>
    </row>
    <row r="3183" spans="3:9">
      <c r="C3183" s="79"/>
      <c r="D3183" s="79"/>
      <c r="F3183" s="79"/>
      <c r="I3183" s="79"/>
    </row>
    <row r="3184" spans="3:9">
      <c r="C3184" s="79"/>
      <c r="D3184" s="79"/>
      <c r="F3184" s="79"/>
      <c r="I3184" s="79"/>
    </row>
    <row r="3185" spans="3:9">
      <c r="C3185" s="79"/>
      <c r="D3185" s="79"/>
      <c r="F3185" s="79"/>
      <c r="I3185" s="79"/>
    </row>
    <row r="3186" spans="3:9">
      <c r="C3186" s="79"/>
      <c r="D3186" s="79"/>
      <c r="F3186" s="79"/>
      <c r="I3186" s="79"/>
    </row>
    <row r="3187" spans="3:9">
      <c r="C3187" s="79"/>
      <c r="D3187" s="79"/>
      <c r="F3187" s="79"/>
      <c r="I3187" s="79"/>
    </row>
    <row r="3188" spans="3:9">
      <c r="C3188" s="79"/>
      <c r="D3188" s="79"/>
      <c r="F3188" s="79"/>
      <c r="I3188" s="79"/>
    </row>
    <row r="3189" spans="3:9">
      <c r="C3189" s="79"/>
      <c r="D3189" s="79"/>
      <c r="F3189" s="79"/>
      <c r="I3189" s="79"/>
    </row>
    <row r="3190" spans="3:9">
      <c r="C3190" s="79"/>
      <c r="D3190" s="79"/>
      <c r="F3190" s="79"/>
      <c r="I3190" s="79"/>
    </row>
    <row r="3191" spans="3:9">
      <c r="C3191" s="79"/>
      <c r="D3191" s="79"/>
      <c r="F3191" s="79"/>
      <c r="I3191" s="79"/>
    </row>
    <row r="3192" spans="3:9">
      <c r="C3192" s="79"/>
      <c r="D3192" s="79"/>
      <c r="F3192" s="79"/>
      <c r="I3192" s="79"/>
    </row>
    <row r="3193" spans="3:9">
      <c r="C3193" s="79"/>
      <c r="D3193" s="79"/>
      <c r="F3193" s="79"/>
      <c r="I3193" s="79"/>
    </row>
    <row r="3194" spans="3:9">
      <c r="C3194" s="79"/>
      <c r="D3194" s="79"/>
      <c r="F3194" s="79"/>
      <c r="I3194" s="79"/>
    </row>
    <row r="3195" spans="3:9">
      <c r="C3195" s="79"/>
      <c r="D3195" s="79"/>
      <c r="F3195" s="79"/>
      <c r="I3195" s="79"/>
    </row>
    <row r="3196" spans="3:9">
      <c r="C3196" s="79"/>
      <c r="D3196" s="79"/>
      <c r="F3196" s="79"/>
      <c r="I3196" s="79"/>
    </row>
    <row r="3197" spans="3:9">
      <c r="C3197" s="79"/>
      <c r="D3197" s="79"/>
      <c r="I3197" s="79"/>
    </row>
    <row r="3198" spans="3:9">
      <c r="C3198" s="79"/>
      <c r="D3198" s="79"/>
      <c r="I3198" s="79"/>
    </row>
    <row r="3199" spans="3:9">
      <c r="C3199" s="79"/>
      <c r="D3199" s="79"/>
      <c r="F3199" s="79"/>
      <c r="I3199" s="79"/>
    </row>
    <row r="3200" spans="3:9">
      <c r="C3200" s="79"/>
      <c r="D3200" s="79"/>
      <c r="I3200" s="79"/>
    </row>
    <row r="3201" spans="3:9">
      <c r="C3201" s="79"/>
      <c r="D3201" s="79"/>
      <c r="F3201" s="79"/>
      <c r="I3201" s="79"/>
    </row>
    <row r="3202" spans="3:9">
      <c r="C3202" s="79"/>
      <c r="D3202" s="79"/>
      <c r="I3202" s="79"/>
    </row>
    <row r="3203" spans="3:9">
      <c r="C3203" s="79"/>
      <c r="D3203" s="79"/>
      <c r="F3203" s="79"/>
      <c r="I3203" s="79"/>
    </row>
    <row r="3204" spans="3:9">
      <c r="C3204" s="79"/>
      <c r="D3204" s="79"/>
      <c r="F3204" s="79"/>
      <c r="I3204" s="79"/>
    </row>
    <row r="3205" spans="3:9">
      <c r="C3205" s="79"/>
      <c r="D3205" s="79"/>
      <c r="F3205" s="79"/>
      <c r="I3205" s="79"/>
    </row>
    <row r="3206" spans="3:9">
      <c r="C3206" s="79"/>
      <c r="D3206" s="79"/>
      <c r="F3206" s="79"/>
      <c r="I3206" s="79"/>
    </row>
    <row r="3207" spans="3:9">
      <c r="C3207" s="79"/>
      <c r="D3207" s="79"/>
      <c r="I3207" s="79"/>
    </row>
    <row r="3208" spans="3:9">
      <c r="C3208" s="79"/>
      <c r="D3208" s="79"/>
      <c r="I3208" s="79"/>
    </row>
    <row r="3209" spans="3:9">
      <c r="C3209" s="79"/>
      <c r="D3209" s="79"/>
      <c r="I3209" s="79"/>
    </row>
    <row r="3210" spans="3:9">
      <c r="C3210" s="79"/>
      <c r="D3210" s="79"/>
      <c r="I3210" s="79"/>
    </row>
    <row r="3211" spans="3:9">
      <c r="C3211" s="79"/>
      <c r="D3211" s="79"/>
      <c r="F3211" s="79"/>
      <c r="I3211" s="79"/>
    </row>
    <row r="3212" spans="3:9">
      <c r="C3212" s="79"/>
      <c r="D3212" s="79"/>
      <c r="F3212" s="79"/>
      <c r="I3212" s="79"/>
    </row>
    <row r="3213" spans="3:9">
      <c r="C3213" s="79"/>
      <c r="D3213" s="79"/>
      <c r="I3213" s="79"/>
    </row>
    <row r="3214" spans="3:9">
      <c r="C3214" s="79"/>
      <c r="D3214" s="79"/>
      <c r="I3214" s="79"/>
    </row>
    <row r="3215" spans="3:9">
      <c r="C3215" s="79"/>
      <c r="D3215" s="79"/>
      <c r="I3215" s="79"/>
    </row>
    <row r="3216" spans="3:9">
      <c r="C3216" s="79"/>
      <c r="D3216" s="79"/>
      <c r="I3216" s="79"/>
    </row>
    <row r="3217" spans="3:9">
      <c r="C3217" s="79"/>
      <c r="D3217" s="79"/>
      <c r="I3217" s="79"/>
    </row>
    <row r="3218" spans="3:9">
      <c r="C3218" s="79"/>
      <c r="D3218" s="79"/>
      <c r="F3218" s="79"/>
      <c r="I3218" s="79"/>
    </row>
    <row r="3219" spans="3:9">
      <c r="C3219" s="79"/>
      <c r="D3219" s="79"/>
      <c r="I3219" s="79"/>
    </row>
    <row r="3220" spans="3:9">
      <c r="C3220" s="79"/>
      <c r="D3220" s="79"/>
      <c r="F3220" s="79"/>
      <c r="I3220" s="79"/>
    </row>
    <row r="3221" spans="3:9">
      <c r="C3221" s="79"/>
      <c r="D3221" s="79"/>
      <c r="F3221" s="79"/>
      <c r="I3221" s="79"/>
    </row>
    <row r="3222" spans="3:9">
      <c r="C3222" s="79"/>
      <c r="D3222" s="79"/>
      <c r="I3222" s="79"/>
    </row>
    <row r="3223" spans="3:9">
      <c r="C3223" s="79"/>
      <c r="D3223" s="79"/>
      <c r="I3223" s="79"/>
    </row>
    <row r="3224" spans="3:9">
      <c r="C3224" s="79"/>
      <c r="D3224" s="79"/>
      <c r="I3224" s="79"/>
    </row>
    <row r="3225" spans="3:9">
      <c r="C3225" s="79"/>
      <c r="D3225" s="79"/>
      <c r="I3225" s="79"/>
    </row>
    <row r="3226" spans="3:9">
      <c r="C3226" s="79"/>
      <c r="D3226" s="79"/>
      <c r="I3226" s="79"/>
    </row>
    <row r="3227" spans="3:9">
      <c r="C3227" s="79"/>
      <c r="D3227" s="79"/>
      <c r="I3227" s="79"/>
    </row>
    <row r="3228" spans="3:9">
      <c r="C3228" s="79"/>
      <c r="D3228" s="79"/>
      <c r="I3228" s="79"/>
    </row>
    <row r="3229" spans="3:9">
      <c r="C3229" s="79"/>
      <c r="D3229" s="79"/>
      <c r="I3229" s="79"/>
    </row>
    <row r="3230" spans="3:9">
      <c r="C3230" s="79"/>
      <c r="D3230" s="79"/>
      <c r="I3230" s="79"/>
    </row>
    <row r="3231" spans="3:9">
      <c r="C3231" s="79"/>
      <c r="D3231" s="79"/>
      <c r="I3231" s="79"/>
    </row>
    <row r="3232" spans="3:9">
      <c r="C3232" s="79"/>
      <c r="D3232" s="79"/>
      <c r="I3232" s="79"/>
    </row>
    <row r="3233" spans="3:9">
      <c r="C3233" s="79"/>
      <c r="D3233" s="79"/>
      <c r="I3233" s="79"/>
    </row>
    <row r="3234" spans="3:9">
      <c r="C3234" s="79"/>
      <c r="D3234" s="79"/>
      <c r="I3234" s="79"/>
    </row>
    <row r="3235" spans="3:9">
      <c r="C3235" s="79"/>
      <c r="D3235" s="79"/>
      <c r="I3235" s="79"/>
    </row>
    <row r="3236" spans="3:9">
      <c r="C3236" s="79"/>
      <c r="D3236" s="79"/>
      <c r="I3236" s="79"/>
    </row>
    <row r="3237" spans="3:9">
      <c r="C3237" s="79"/>
      <c r="D3237" s="79"/>
      <c r="I3237" s="79"/>
    </row>
    <row r="3238" spans="3:9">
      <c r="C3238" s="79"/>
      <c r="D3238" s="79"/>
      <c r="I3238" s="79"/>
    </row>
    <row r="3239" spans="3:9">
      <c r="C3239" s="79"/>
      <c r="D3239" s="79"/>
      <c r="I3239" s="79"/>
    </row>
    <row r="3240" spans="3:9">
      <c r="C3240" s="79"/>
      <c r="D3240" s="79"/>
      <c r="I3240" s="79"/>
    </row>
    <row r="3241" spans="3:9">
      <c r="C3241" s="79"/>
      <c r="D3241" s="79"/>
      <c r="F3241" s="79"/>
      <c r="I3241" s="79"/>
    </row>
    <row r="3242" spans="3:9">
      <c r="C3242" s="79"/>
      <c r="D3242" s="79"/>
      <c r="F3242" s="79"/>
      <c r="I3242" s="79"/>
    </row>
    <row r="3243" spans="3:9">
      <c r="C3243" s="79"/>
      <c r="D3243" s="79"/>
      <c r="F3243" s="79"/>
      <c r="I3243" s="79"/>
    </row>
    <row r="3244" spans="3:9">
      <c r="C3244" s="79"/>
      <c r="D3244" s="79"/>
      <c r="F3244" s="79"/>
      <c r="I3244" s="79"/>
    </row>
    <row r="3245" spans="3:9">
      <c r="C3245" s="79"/>
      <c r="D3245" s="79"/>
      <c r="F3245" s="79"/>
      <c r="I3245" s="79"/>
    </row>
    <row r="3246" spans="3:9">
      <c r="C3246" s="79"/>
      <c r="D3246" s="79"/>
      <c r="F3246" s="79"/>
      <c r="I3246" s="79"/>
    </row>
    <row r="3247" spans="3:9">
      <c r="C3247" s="79"/>
      <c r="D3247" s="79"/>
      <c r="F3247" s="79"/>
      <c r="I3247" s="79"/>
    </row>
    <row r="3248" spans="3:9">
      <c r="C3248" s="79"/>
      <c r="D3248" s="79"/>
      <c r="F3248" s="79"/>
      <c r="I3248" s="79"/>
    </row>
    <row r="3249" spans="3:9">
      <c r="C3249" s="79"/>
      <c r="D3249" s="79"/>
      <c r="F3249" s="79"/>
      <c r="I3249" s="79"/>
    </row>
    <row r="3250" spans="3:9">
      <c r="C3250" s="79"/>
      <c r="D3250" s="79"/>
      <c r="I3250" s="79"/>
    </row>
    <row r="3251" spans="3:9">
      <c r="C3251" s="79"/>
      <c r="D3251" s="79"/>
      <c r="I3251" s="79"/>
    </row>
    <row r="3252" spans="3:9">
      <c r="C3252" s="79"/>
      <c r="D3252" s="79"/>
      <c r="I3252" s="79"/>
    </row>
    <row r="3253" spans="3:9">
      <c r="C3253" s="79"/>
      <c r="D3253" s="79"/>
      <c r="I3253" s="79"/>
    </row>
    <row r="3254" spans="3:9">
      <c r="C3254" s="79"/>
      <c r="D3254" s="79"/>
      <c r="I3254" s="79"/>
    </row>
    <row r="3255" spans="3:9">
      <c r="C3255" s="79"/>
      <c r="D3255" s="79"/>
      <c r="I3255" s="79"/>
    </row>
    <row r="3256" spans="3:9">
      <c r="C3256" s="79"/>
      <c r="D3256" s="79"/>
      <c r="I3256" s="79"/>
    </row>
    <row r="3257" spans="3:9">
      <c r="C3257" s="79"/>
      <c r="D3257" s="79"/>
      <c r="I3257" s="79"/>
    </row>
    <row r="3258" spans="3:9">
      <c r="C3258" s="79"/>
      <c r="D3258" s="79"/>
      <c r="I3258" s="79"/>
    </row>
    <row r="3259" spans="3:9">
      <c r="C3259" s="79"/>
      <c r="D3259" s="79"/>
      <c r="I3259" s="79"/>
    </row>
    <row r="3260" spans="3:9">
      <c r="C3260" s="79"/>
      <c r="D3260" s="79"/>
      <c r="F3260" s="79"/>
      <c r="I3260" s="79"/>
    </row>
    <row r="3261" spans="3:9">
      <c r="C3261" s="79"/>
      <c r="D3261" s="79"/>
      <c r="F3261" s="79"/>
      <c r="I3261" s="79"/>
    </row>
    <row r="3262" spans="3:9">
      <c r="C3262" s="79"/>
      <c r="D3262" s="79"/>
      <c r="I3262" s="79"/>
    </row>
    <row r="3263" spans="3:9">
      <c r="C3263" s="79"/>
      <c r="D3263" s="79"/>
      <c r="I3263" s="79"/>
    </row>
    <row r="3264" spans="3:9">
      <c r="C3264" s="79"/>
      <c r="D3264" s="79"/>
      <c r="I3264" s="79"/>
    </row>
    <row r="3265" spans="3:9">
      <c r="C3265" s="79"/>
      <c r="D3265" s="79"/>
      <c r="I3265" s="79"/>
    </row>
    <row r="3266" spans="3:9">
      <c r="C3266" s="79"/>
      <c r="D3266" s="79"/>
      <c r="I3266" s="79"/>
    </row>
    <row r="3267" spans="3:9">
      <c r="C3267" s="79"/>
      <c r="D3267" s="79"/>
      <c r="I3267" s="79"/>
    </row>
    <row r="3268" spans="3:9">
      <c r="C3268" s="79"/>
      <c r="D3268" s="79"/>
      <c r="F3268" s="79"/>
      <c r="I3268" s="79"/>
    </row>
    <row r="3269" spans="3:9">
      <c r="C3269" s="79"/>
      <c r="D3269" s="79"/>
      <c r="F3269" s="79"/>
      <c r="I3269" s="79"/>
    </row>
    <row r="3270" spans="3:9">
      <c r="C3270" s="79"/>
      <c r="D3270" s="79"/>
      <c r="F3270" s="79"/>
      <c r="I3270" s="79"/>
    </row>
    <row r="3271" spans="3:9">
      <c r="C3271" s="79"/>
      <c r="D3271" s="79"/>
      <c r="F3271" s="79"/>
      <c r="I3271" s="79"/>
    </row>
    <row r="3272" spans="3:9">
      <c r="C3272" s="79"/>
      <c r="D3272" s="79"/>
      <c r="F3272" s="79"/>
      <c r="I3272" s="79"/>
    </row>
    <row r="3273" spans="3:9">
      <c r="C3273" s="79"/>
      <c r="D3273" s="79"/>
      <c r="I3273" s="79"/>
    </row>
    <row r="3274" spans="3:9">
      <c r="C3274" s="79"/>
      <c r="D3274" s="79"/>
      <c r="I3274" s="79"/>
    </row>
    <row r="3275" spans="3:9">
      <c r="C3275" s="79"/>
      <c r="D3275" s="79"/>
      <c r="I3275" s="79"/>
    </row>
    <row r="3276" spans="3:9">
      <c r="C3276" s="79"/>
      <c r="D3276" s="79"/>
      <c r="I3276" s="79"/>
    </row>
    <row r="3277" spans="3:9">
      <c r="C3277" s="79"/>
      <c r="D3277" s="79"/>
      <c r="I3277" s="79"/>
    </row>
    <row r="3278" spans="3:9">
      <c r="C3278" s="79"/>
      <c r="D3278" s="79"/>
      <c r="F3278" s="79"/>
      <c r="I3278" s="79"/>
    </row>
    <row r="3279" spans="3:9">
      <c r="C3279" s="79"/>
      <c r="D3279" s="79"/>
      <c r="F3279" s="79"/>
      <c r="I3279" s="79"/>
    </row>
    <row r="3280" spans="3:9">
      <c r="C3280" s="79"/>
      <c r="D3280" s="79"/>
      <c r="F3280" s="79"/>
      <c r="I3280" s="79"/>
    </row>
    <row r="3281" spans="3:9">
      <c r="C3281" s="79"/>
      <c r="D3281" s="79"/>
      <c r="F3281" s="79"/>
      <c r="I3281" s="79"/>
    </row>
    <row r="3282" spans="3:9">
      <c r="C3282" s="79"/>
      <c r="D3282" s="79"/>
      <c r="F3282" s="79"/>
      <c r="I3282" s="79"/>
    </row>
    <row r="3283" spans="3:9">
      <c r="C3283" s="79"/>
      <c r="D3283" s="79"/>
      <c r="F3283" s="79"/>
      <c r="I3283" s="79"/>
    </row>
    <row r="3284" spans="3:9">
      <c r="C3284" s="79"/>
      <c r="D3284" s="79"/>
      <c r="F3284" s="79"/>
      <c r="I3284" s="79"/>
    </row>
    <row r="3285" spans="3:9">
      <c r="C3285" s="79"/>
      <c r="D3285" s="79"/>
      <c r="F3285" s="79"/>
      <c r="I3285" s="79"/>
    </row>
    <row r="3286" spans="3:9">
      <c r="C3286" s="79"/>
      <c r="D3286" s="79"/>
      <c r="F3286" s="79"/>
      <c r="I3286" s="79"/>
    </row>
    <row r="3287" spans="3:9">
      <c r="C3287" s="79"/>
      <c r="D3287" s="79"/>
      <c r="F3287" s="79"/>
      <c r="I3287" s="79"/>
    </row>
    <row r="3288" spans="3:9">
      <c r="C3288" s="79"/>
      <c r="D3288" s="79"/>
      <c r="I3288" s="79"/>
    </row>
    <row r="3289" spans="3:9">
      <c r="C3289" s="79"/>
      <c r="D3289" s="79"/>
      <c r="I3289" s="79"/>
    </row>
    <row r="3290" spans="3:9">
      <c r="C3290" s="79"/>
      <c r="D3290" s="79"/>
      <c r="I3290" s="79"/>
    </row>
    <row r="3291" spans="3:9">
      <c r="C3291" s="79"/>
      <c r="D3291" s="79"/>
      <c r="I3291" s="79"/>
    </row>
    <row r="3292" spans="3:9">
      <c r="C3292" s="79"/>
      <c r="D3292" s="79"/>
      <c r="I3292" s="79"/>
    </row>
    <row r="3293" spans="3:9">
      <c r="C3293" s="79"/>
      <c r="D3293" s="79"/>
      <c r="I3293" s="79"/>
    </row>
    <row r="3294" spans="3:9">
      <c r="C3294" s="79"/>
      <c r="D3294" s="79"/>
      <c r="I3294" s="79"/>
    </row>
    <row r="3295" spans="3:9">
      <c r="C3295" s="79"/>
      <c r="D3295" s="79"/>
      <c r="I3295" s="79"/>
    </row>
    <row r="3296" spans="3:9">
      <c r="C3296" s="79"/>
      <c r="D3296" s="79"/>
      <c r="I3296" s="79"/>
    </row>
    <row r="3297" spans="3:9">
      <c r="C3297" s="79"/>
      <c r="D3297" s="79"/>
      <c r="I3297" s="79"/>
    </row>
    <row r="3298" spans="3:9">
      <c r="C3298" s="79"/>
      <c r="D3298" s="79"/>
      <c r="I3298" s="79"/>
    </row>
    <row r="3299" spans="3:9">
      <c r="C3299" s="79"/>
      <c r="D3299" s="79"/>
      <c r="I3299" s="79"/>
    </row>
    <row r="3300" spans="3:9">
      <c r="C3300" s="79"/>
      <c r="D3300" s="79"/>
      <c r="I3300" s="79"/>
    </row>
    <row r="3301" spans="3:9">
      <c r="C3301" s="79"/>
      <c r="D3301" s="79"/>
      <c r="F3301" s="79"/>
      <c r="I3301" s="79"/>
    </row>
    <row r="3302" spans="3:9">
      <c r="C3302" s="79"/>
      <c r="D3302" s="79"/>
      <c r="F3302" s="79"/>
      <c r="I3302" s="79"/>
    </row>
    <row r="3303" spans="3:9">
      <c r="C3303" s="79"/>
      <c r="D3303" s="79"/>
      <c r="F3303" s="79"/>
      <c r="I3303" s="79"/>
    </row>
    <row r="3304" spans="3:9">
      <c r="C3304" s="79"/>
      <c r="D3304" s="79"/>
      <c r="F3304" s="79"/>
      <c r="I3304" s="79"/>
    </row>
    <row r="3305" spans="3:9">
      <c r="C3305" s="79"/>
      <c r="D3305" s="79"/>
      <c r="F3305" s="79"/>
      <c r="I3305" s="79"/>
    </row>
    <row r="3306" spans="3:9">
      <c r="C3306" s="79"/>
      <c r="D3306" s="79"/>
      <c r="F3306" s="79"/>
      <c r="I3306" s="79"/>
    </row>
    <row r="3307" spans="3:9">
      <c r="C3307" s="79"/>
      <c r="D3307" s="79"/>
      <c r="I3307" s="79"/>
    </row>
    <row r="3308" spans="3:9">
      <c r="C3308" s="79"/>
      <c r="D3308" s="79"/>
      <c r="I3308" s="79"/>
    </row>
    <row r="3309" spans="3:9">
      <c r="C3309" s="79"/>
      <c r="D3309" s="79"/>
      <c r="I3309" s="79"/>
    </row>
    <row r="3310" spans="3:9">
      <c r="C3310" s="79"/>
      <c r="D3310" s="79"/>
      <c r="I3310" s="79"/>
    </row>
    <row r="3311" spans="3:9">
      <c r="C3311" s="79"/>
      <c r="D3311" s="79"/>
      <c r="I3311" s="79"/>
    </row>
    <row r="3312" spans="3:9">
      <c r="C3312" s="79"/>
      <c r="D3312" s="79"/>
      <c r="F3312" s="79"/>
      <c r="I3312" s="79"/>
    </row>
    <row r="3313" spans="3:9">
      <c r="C3313" s="79"/>
      <c r="D3313" s="79"/>
      <c r="F3313" s="79"/>
      <c r="I3313" s="79"/>
    </row>
    <row r="3314" spans="3:9">
      <c r="C3314" s="79"/>
      <c r="D3314" s="79"/>
      <c r="F3314" s="79"/>
      <c r="I3314" s="79"/>
    </row>
    <row r="3315" spans="3:9">
      <c r="C3315" s="79"/>
      <c r="D3315" s="79"/>
      <c r="I3315" s="79"/>
    </row>
    <row r="3316" spans="3:9">
      <c r="C3316" s="79"/>
      <c r="D3316" s="79"/>
      <c r="F3316" s="79"/>
      <c r="I3316" s="79"/>
    </row>
    <row r="3317" spans="3:9">
      <c r="C3317" s="79"/>
      <c r="D3317" s="79"/>
      <c r="F3317" s="79"/>
      <c r="I3317" s="79"/>
    </row>
    <row r="3318" spans="3:9">
      <c r="C3318" s="79"/>
      <c r="D3318" s="79"/>
      <c r="F3318" s="79"/>
      <c r="I3318" s="79"/>
    </row>
    <row r="3319" spans="3:9">
      <c r="C3319" s="79"/>
      <c r="D3319" s="79"/>
      <c r="F3319" s="79"/>
      <c r="I3319" s="79"/>
    </row>
    <row r="3320" spans="3:9">
      <c r="C3320" s="79"/>
      <c r="D3320" s="79"/>
      <c r="I3320" s="79"/>
    </row>
    <row r="3321" spans="3:9">
      <c r="C3321" s="79"/>
      <c r="D3321" s="79"/>
      <c r="I3321" s="79"/>
    </row>
    <row r="3322" spans="3:9">
      <c r="C3322" s="79"/>
      <c r="D3322" s="79"/>
      <c r="I3322" s="79"/>
    </row>
    <row r="3323" spans="3:9">
      <c r="C3323" s="79"/>
      <c r="D3323" s="79"/>
      <c r="I3323" s="79"/>
    </row>
    <row r="3324" spans="3:9">
      <c r="C3324" s="79"/>
      <c r="D3324" s="79"/>
      <c r="I3324" s="79"/>
    </row>
    <row r="3325" spans="3:9">
      <c r="C3325" s="79"/>
      <c r="D3325" s="79"/>
      <c r="I3325" s="79"/>
    </row>
    <row r="3326" spans="3:9">
      <c r="C3326" s="79"/>
      <c r="D3326" s="79"/>
      <c r="I3326" s="79"/>
    </row>
    <row r="3327" spans="3:9">
      <c r="C3327" s="79"/>
      <c r="D3327" s="79"/>
      <c r="I3327" s="79"/>
    </row>
    <row r="3328" spans="3:9">
      <c r="C3328" s="79"/>
      <c r="D3328" s="79"/>
      <c r="I3328" s="79"/>
    </row>
    <row r="3329" spans="3:9">
      <c r="C3329" s="79"/>
      <c r="D3329" s="79"/>
      <c r="I3329" s="79"/>
    </row>
    <row r="3330" spans="3:9">
      <c r="C3330" s="79"/>
      <c r="D3330" s="79"/>
      <c r="F3330" s="79"/>
      <c r="I3330" s="79"/>
    </row>
    <row r="3331" spans="3:9">
      <c r="C3331" s="79"/>
      <c r="D3331" s="79"/>
      <c r="I3331" s="79"/>
    </row>
    <row r="3332" spans="3:9">
      <c r="C3332" s="79"/>
      <c r="D3332" s="79"/>
      <c r="I3332" s="79"/>
    </row>
    <row r="3333" spans="3:9">
      <c r="C3333" s="79"/>
      <c r="D3333" s="79"/>
      <c r="I3333" s="79"/>
    </row>
    <row r="3334" spans="3:9">
      <c r="C3334" s="79"/>
      <c r="D3334" s="79"/>
      <c r="I3334" s="79"/>
    </row>
    <row r="3335" spans="3:9">
      <c r="C3335" s="79"/>
      <c r="D3335" s="79"/>
      <c r="I3335" s="79"/>
    </row>
    <row r="3336" spans="3:9">
      <c r="C3336" s="79"/>
      <c r="D3336" s="79"/>
      <c r="I3336" s="79"/>
    </row>
    <row r="3337" spans="3:9">
      <c r="C3337" s="79"/>
      <c r="D3337" s="79"/>
      <c r="I3337" s="79"/>
    </row>
    <row r="3338" spans="3:9">
      <c r="C3338" s="79"/>
      <c r="D3338" s="79"/>
      <c r="I3338" s="79"/>
    </row>
    <row r="3339" spans="3:9">
      <c r="C3339" s="79"/>
      <c r="D3339" s="79"/>
      <c r="I3339" s="79"/>
    </row>
    <row r="3340" spans="3:9">
      <c r="C3340" s="79"/>
      <c r="D3340" s="79"/>
      <c r="I3340" s="79"/>
    </row>
    <row r="3341" spans="3:9">
      <c r="C3341" s="79"/>
      <c r="D3341" s="79"/>
      <c r="I3341" s="79"/>
    </row>
    <row r="3342" spans="3:9">
      <c r="C3342" s="79"/>
      <c r="D3342" s="79"/>
      <c r="I3342" s="79"/>
    </row>
    <row r="3343" spans="3:9">
      <c r="C3343" s="79"/>
      <c r="D3343" s="79"/>
      <c r="I3343" s="79"/>
    </row>
    <row r="3344" spans="3:9">
      <c r="C3344" s="79"/>
      <c r="D3344" s="79"/>
      <c r="I3344" s="79"/>
    </row>
    <row r="3345" spans="3:9">
      <c r="C3345" s="79"/>
      <c r="D3345" s="79"/>
      <c r="I3345" s="79"/>
    </row>
    <row r="3346" spans="3:9">
      <c r="C3346" s="79"/>
      <c r="D3346" s="79"/>
      <c r="I3346" s="79"/>
    </row>
    <row r="3347" spans="3:9">
      <c r="C3347" s="79"/>
      <c r="D3347" s="79"/>
      <c r="I3347" s="79"/>
    </row>
    <row r="3348" spans="3:9">
      <c r="C3348" s="79"/>
      <c r="D3348" s="79"/>
      <c r="I3348" s="79"/>
    </row>
    <row r="3349" spans="3:9">
      <c r="C3349" s="79"/>
      <c r="D3349" s="79"/>
      <c r="I3349" s="79"/>
    </row>
    <row r="3350" spans="3:9">
      <c r="C3350" s="79"/>
      <c r="D3350" s="79"/>
      <c r="I3350" s="79"/>
    </row>
    <row r="3351" spans="3:9">
      <c r="C3351" s="79"/>
      <c r="D3351" s="79"/>
      <c r="I3351" s="79"/>
    </row>
    <row r="3352" spans="3:9">
      <c r="C3352" s="79"/>
      <c r="D3352" s="79"/>
      <c r="I3352" s="79"/>
    </row>
    <row r="3353" spans="3:9">
      <c r="C3353" s="79"/>
      <c r="D3353" s="79"/>
      <c r="I3353" s="79"/>
    </row>
    <row r="3354" spans="3:9">
      <c r="C3354" s="79"/>
      <c r="D3354" s="79"/>
      <c r="I3354" s="79"/>
    </row>
    <row r="3355" spans="3:9">
      <c r="C3355" s="79"/>
      <c r="D3355" s="79"/>
      <c r="I3355" s="79"/>
    </row>
    <row r="3356" spans="3:9">
      <c r="C3356" s="79"/>
      <c r="D3356" s="79"/>
      <c r="F3356" s="79"/>
      <c r="I3356" s="79"/>
    </row>
    <row r="3357" spans="3:9">
      <c r="C3357" s="79"/>
      <c r="D3357" s="79"/>
      <c r="F3357" s="79"/>
      <c r="I3357" s="79"/>
    </row>
    <row r="3358" spans="3:9">
      <c r="C3358" s="79"/>
      <c r="D3358" s="79"/>
      <c r="F3358" s="79"/>
      <c r="I3358" s="79"/>
    </row>
    <row r="3359" spans="3:9">
      <c r="C3359" s="79"/>
      <c r="D3359" s="79"/>
      <c r="F3359" s="79"/>
      <c r="I3359" s="79"/>
    </row>
    <row r="3360" spans="3:9">
      <c r="C3360" s="79"/>
      <c r="D3360" s="79"/>
      <c r="I3360" s="79"/>
    </row>
    <row r="3361" spans="3:9">
      <c r="C3361" s="79"/>
      <c r="D3361" s="79"/>
      <c r="I3361" s="79"/>
    </row>
    <row r="3362" spans="3:9">
      <c r="C3362" s="79"/>
      <c r="D3362" s="79"/>
      <c r="F3362" s="79"/>
      <c r="I3362" s="79"/>
    </row>
    <row r="3363" spans="3:9">
      <c r="C3363" s="79"/>
      <c r="D3363" s="79"/>
      <c r="F3363" s="79"/>
      <c r="I3363" s="79"/>
    </row>
    <row r="3364" spans="3:9">
      <c r="C3364" s="79"/>
      <c r="D3364" s="79"/>
      <c r="F3364" s="79"/>
      <c r="I3364" s="79"/>
    </row>
    <row r="3365" spans="3:9">
      <c r="C3365" s="79"/>
      <c r="D3365" s="79"/>
      <c r="F3365" s="79"/>
      <c r="I3365" s="79"/>
    </row>
    <row r="3366" spans="3:9">
      <c r="C3366" s="79"/>
      <c r="D3366" s="79"/>
      <c r="F3366" s="79"/>
      <c r="I3366" s="79"/>
    </row>
    <row r="3367" spans="3:9">
      <c r="C3367" s="79"/>
      <c r="D3367" s="79"/>
      <c r="I3367" s="79"/>
    </row>
    <row r="3368" spans="3:9">
      <c r="C3368" s="79"/>
      <c r="D3368" s="79"/>
      <c r="F3368" s="79"/>
      <c r="I3368" s="79"/>
    </row>
    <row r="3369" spans="3:9">
      <c r="C3369" s="79"/>
      <c r="D3369" s="79"/>
      <c r="F3369" s="79"/>
      <c r="I3369" s="79"/>
    </row>
    <row r="3370" spans="3:9">
      <c r="C3370" s="79"/>
      <c r="D3370" s="79"/>
      <c r="F3370" s="79"/>
      <c r="I3370" s="79"/>
    </row>
    <row r="3371" spans="3:9">
      <c r="C3371" s="79"/>
      <c r="D3371" s="79"/>
      <c r="F3371" s="79"/>
      <c r="I3371" s="79"/>
    </row>
    <row r="3372" spans="3:9">
      <c r="C3372" s="79"/>
      <c r="D3372" s="79"/>
      <c r="F3372" s="79"/>
      <c r="I3372" s="79"/>
    </row>
    <row r="3373" spans="3:9">
      <c r="C3373" s="79"/>
      <c r="D3373" s="79"/>
      <c r="F3373" s="79"/>
      <c r="I3373" s="79"/>
    </row>
    <row r="3374" spans="3:9">
      <c r="C3374" s="79"/>
      <c r="D3374" s="79"/>
      <c r="F3374" s="79"/>
      <c r="I3374" s="79"/>
    </row>
    <row r="3375" spans="3:9">
      <c r="C3375" s="79"/>
      <c r="D3375" s="79"/>
      <c r="F3375" s="79"/>
      <c r="I3375" s="79"/>
    </row>
    <row r="3376" spans="3:9">
      <c r="C3376" s="79"/>
      <c r="D3376" s="79"/>
      <c r="F3376" s="79"/>
      <c r="I3376" s="79"/>
    </row>
    <row r="3377" spans="3:9">
      <c r="C3377" s="79"/>
      <c r="D3377" s="79"/>
      <c r="F3377" s="79"/>
      <c r="I3377" s="79"/>
    </row>
    <row r="3378" spans="3:9">
      <c r="C3378" s="79"/>
      <c r="D3378" s="79"/>
      <c r="F3378" s="79"/>
      <c r="I3378" s="79"/>
    </row>
    <row r="3379" spans="3:9">
      <c r="C3379" s="79"/>
      <c r="D3379" s="79"/>
      <c r="F3379" s="79"/>
      <c r="I3379" s="79"/>
    </row>
    <row r="3380" spans="3:9">
      <c r="C3380" s="79"/>
      <c r="D3380" s="79"/>
      <c r="F3380" s="79"/>
      <c r="I3380" s="79"/>
    </row>
    <row r="3381" spans="3:9">
      <c r="C3381" s="79"/>
      <c r="D3381" s="79"/>
      <c r="F3381" s="79"/>
      <c r="I3381" s="79"/>
    </row>
    <row r="3382" spans="3:9">
      <c r="C3382" s="79"/>
      <c r="D3382" s="79"/>
      <c r="F3382" s="79"/>
      <c r="I3382" s="79"/>
    </row>
    <row r="3383" spans="3:9">
      <c r="C3383" s="79"/>
      <c r="D3383" s="79"/>
      <c r="F3383" s="79"/>
      <c r="I3383" s="79"/>
    </row>
    <row r="3384" spans="3:9">
      <c r="C3384" s="79"/>
      <c r="D3384" s="79"/>
      <c r="F3384" s="79"/>
      <c r="I3384" s="79"/>
    </row>
    <row r="3385" spans="3:9">
      <c r="C3385" s="79"/>
      <c r="D3385" s="79"/>
      <c r="F3385" s="79"/>
      <c r="I3385" s="79"/>
    </row>
    <row r="3386" spans="3:9">
      <c r="C3386" s="79"/>
      <c r="D3386" s="79"/>
      <c r="F3386" s="79"/>
      <c r="I3386" s="79"/>
    </row>
    <row r="3387" spans="3:9">
      <c r="C3387" s="79"/>
      <c r="D3387" s="79"/>
      <c r="I3387" s="79"/>
    </row>
    <row r="3388" spans="3:9">
      <c r="C3388" s="79"/>
      <c r="D3388" s="79"/>
      <c r="I3388" s="79"/>
    </row>
    <row r="3389" spans="3:9">
      <c r="C3389" s="79"/>
      <c r="D3389" s="79"/>
      <c r="I3389" s="79"/>
    </row>
    <row r="3390" spans="3:9">
      <c r="C3390" s="79"/>
      <c r="D3390" s="79"/>
      <c r="I3390" s="79"/>
    </row>
    <row r="3391" spans="3:9">
      <c r="C3391" s="79"/>
      <c r="D3391" s="79"/>
      <c r="F3391" s="79"/>
      <c r="I3391" s="79"/>
    </row>
    <row r="3392" spans="3:9">
      <c r="C3392" s="79"/>
      <c r="D3392" s="79"/>
      <c r="I3392" s="79"/>
    </row>
    <row r="3393" spans="3:9">
      <c r="C3393" s="79"/>
      <c r="D3393" s="79"/>
      <c r="I3393" s="79"/>
    </row>
    <row r="3394" spans="3:9">
      <c r="C3394" s="79"/>
      <c r="D3394" s="79"/>
      <c r="I3394" s="79"/>
    </row>
    <row r="3395" spans="3:9">
      <c r="C3395" s="79"/>
      <c r="D3395" s="79"/>
      <c r="I3395" s="79"/>
    </row>
    <row r="3396" spans="3:9">
      <c r="C3396" s="79"/>
      <c r="D3396" s="79"/>
      <c r="I3396" s="79"/>
    </row>
    <row r="3397" spans="3:9">
      <c r="C3397" s="79"/>
      <c r="D3397" s="79"/>
      <c r="I3397" s="79"/>
    </row>
    <row r="3398" spans="3:9">
      <c r="C3398" s="79"/>
      <c r="D3398" s="79"/>
      <c r="F3398" s="79"/>
      <c r="I3398" s="79"/>
    </row>
    <row r="3399" spans="3:9">
      <c r="C3399" s="79"/>
      <c r="D3399" s="79"/>
      <c r="F3399" s="79"/>
      <c r="I3399" s="79"/>
    </row>
    <row r="3400" spans="3:9">
      <c r="C3400" s="79"/>
      <c r="D3400" s="79"/>
      <c r="I3400" s="79"/>
    </row>
    <row r="3401" spans="3:9">
      <c r="C3401" s="79"/>
      <c r="D3401" s="79"/>
      <c r="I3401" s="79"/>
    </row>
    <row r="3402" spans="3:9">
      <c r="C3402" s="79"/>
      <c r="D3402" s="79"/>
      <c r="I3402" s="79"/>
    </row>
    <row r="3403" spans="3:9">
      <c r="C3403" s="79"/>
      <c r="D3403" s="79"/>
      <c r="I3403" s="79"/>
    </row>
    <row r="3404" spans="3:9">
      <c r="C3404" s="79"/>
      <c r="D3404" s="79"/>
      <c r="I3404" s="79"/>
    </row>
    <row r="3405" spans="3:9">
      <c r="C3405" s="79"/>
      <c r="D3405" s="79"/>
      <c r="I3405" s="79"/>
    </row>
    <row r="3406" spans="3:9">
      <c r="C3406" s="79"/>
      <c r="D3406" s="79"/>
      <c r="I3406" s="79"/>
    </row>
    <row r="3407" spans="3:9">
      <c r="C3407" s="79"/>
      <c r="D3407" s="79"/>
      <c r="I3407" s="79"/>
    </row>
    <row r="3408" spans="3:9">
      <c r="C3408" s="79"/>
      <c r="D3408" s="79"/>
      <c r="I3408" s="79"/>
    </row>
    <row r="3409" spans="3:9">
      <c r="C3409" s="79"/>
      <c r="D3409" s="79"/>
      <c r="I3409" s="79"/>
    </row>
    <row r="3410" spans="3:9">
      <c r="C3410" s="79"/>
      <c r="D3410" s="79"/>
      <c r="I3410" s="79"/>
    </row>
    <row r="3411" spans="3:9">
      <c r="C3411" s="79"/>
      <c r="D3411" s="79"/>
      <c r="F3411" s="79"/>
      <c r="I3411" s="79"/>
    </row>
    <row r="3412" spans="3:9">
      <c r="C3412" s="79"/>
      <c r="D3412" s="79"/>
      <c r="F3412" s="79"/>
      <c r="I3412" s="79"/>
    </row>
    <row r="3413" spans="3:9">
      <c r="C3413" s="79"/>
      <c r="D3413" s="79"/>
      <c r="F3413" s="79"/>
      <c r="I3413" s="79"/>
    </row>
    <row r="3414" spans="3:9">
      <c r="C3414" s="79"/>
      <c r="D3414" s="79"/>
      <c r="F3414" s="79"/>
      <c r="I3414" s="79"/>
    </row>
    <row r="3415" spans="3:9">
      <c r="C3415" s="79"/>
      <c r="D3415" s="79"/>
      <c r="F3415" s="79"/>
      <c r="I3415" s="79"/>
    </row>
    <row r="3416" spans="3:9">
      <c r="C3416" s="79"/>
      <c r="D3416" s="79"/>
      <c r="F3416" s="79"/>
      <c r="I3416" s="79"/>
    </row>
    <row r="3417" spans="3:9">
      <c r="C3417" s="79"/>
      <c r="D3417" s="79"/>
      <c r="F3417" s="79"/>
      <c r="I3417" s="79"/>
    </row>
    <row r="3418" spans="3:9">
      <c r="C3418" s="79"/>
      <c r="D3418" s="79"/>
      <c r="F3418" s="79"/>
      <c r="I3418" s="79"/>
    </row>
    <row r="3419" spans="3:9">
      <c r="C3419" s="79"/>
      <c r="D3419" s="79"/>
      <c r="F3419" s="79"/>
      <c r="I3419" s="79"/>
    </row>
    <row r="3420" spans="3:9">
      <c r="C3420" s="79"/>
      <c r="D3420" s="79"/>
      <c r="F3420" s="79"/>
      <c r="I3420" s="79"/>
    </row>
    <row r="3421" spans="3:9">
      <c r="C3421" s="79"/>
      <c r="D3421" s="79"/>
      <c r="F3421" s="79"/>
      <c r="I3421" s="79"/>
    </row>
    <row r="3422" spans="3:9">
      <c r="C3422" s="79"/>
      <c r="D3422" s="79"/>
      <c r="F3422" s="79"/>
      <c r="I3422" s="79"/>
    </row>
    <row r="3423" spans="3:9">
      <c r="C3423" s="79"/>
      <c r="D3423" s="79"/>
      <c r="F3423" s="79"/>
      <c r="I3423" s="79"/>
    </row>
    <row r="3424" spans="3:9">
      <c r="C3424" s="79"/>
      <c r="D3424" s="79"/>
      <c r="F3424" s="79"/>
      <c r="I3424" s="79"/>
    </row>
    <row r="3425" spans="3:9">
      <c r="C3425" s="79"/>
      <c r="D3425" s="79"/>
      <c r="F3425" s="79"/>
      <c r="I3425" s="79"/>
    </row>
    <row r="3426" spans="3:9">
      <c r="C3426" s="79"/>
      <c r="D3426" s="79"/>
      <c r="F3426" s="79"/>
      <c r="I3426" s="79"/>
    </row>
    <row r="3427" spans="3:9">
      <c r="C3427" s="79"/>
      <c r="D3427" s="79"/>
      <c r="F3427" s="79"/>
      <c r="I3427" s="79"/>
    </row>
    <row r="3428" spans="3:9">
      <c r="C3428" s="79"/>
      <c r="D3428" s="79"/>
      <c r="F3428" s="79"/>
      <c r="I3428" s="79"/>
    </row>
    <row r="3429" spans="3:9">
      <c r="C3429" s="79"/>
      <c r="D3429" s="79"/>
      <c r="F3429" s="79"/>
      <c r="I3429" s="79"/>
    </row>
    <row r="3430" spans="3:9">
      <c r="C3430" s="79"/>
      <c r="D3430" s="79"/>
      <c r="F3430" s="79"/>
      <c r="I3430" s="79"/>
    </row>
    <row r="3431" spans="3:9">
      <c r="C3431" s="79"/>
      <c r="D3431" s="79"/>
      <c r="F3431" s="79"/>
      <c r="I3431" s="79"/>
    </row>
    <row r="3432" spans="3:9">
      <c r="C3432" s="79"/>
      <c r="D3432" s="79"/>
      <c r="F3432" s="79"/>
      <c r="I3432" s="79"/>
    </row>
    <row r="3433" spans="3:9">
      <c r="C3433" s="79"/>
      <c r="D3433" s="79"/>
      <c r="F3433" s="79"/>
      <c r="I3433" s="79"/>
    </row>
    <row r="3434" spans="3:9">
      <c r="C3434" s="79"/>
      <c r="D3434" s="79"/>
      <c r="F3434" s="79"/>
      <c r="I3434" s="79"/>
    </row>
    <row r="3435" spans="3:9">
      <c r="C3435" s="79"/>
      <c r="D3435" s="79"/>
      <c r="F3435" s="79"/>
      <c r="I3435" s="79"/>
    </row>
    <row r="3436" spans="3:9">
      <c r="C3436" s="79"/>
      <c r="D3436" s="79"/>
      <c r="F3436" s="79"/>
      <c r="I3436" s="79"/>
    </row>
    <row r="3437" spans="3:9">
      <c r="C3437" s="79"/>
      <c r="D3437" s="79"/>
      <c r="F3437" s="79"/>
      <c r="I3437" s="79"/>
    </row>
    <row r="3438" spans="3:9">
      <c r="C3438" s="79"/>
      <c r="D3438" s="79"/>
      <c r="F3438" s="79"/>
      <c r="I3438" s="79"/>
    </row>
    <row r="3439" spans="3:9">
      <c r="C3439" s="79"/>
      <c r="D3439" s="79"/>
      <c r="F3439" s="79"/>
      <c r="I3439" s="79"/>
    </row>
    <row r="3440" spans="3:9">
      <c r="C3440" s="79"/>
      <c r="D3440" s="79"/>
      <c r="F3440" s="79"/>
      <c r="I3440" s="79"/>
    </row>
    <row r="3441" spans="3:9">
      <c r="C3441" s="79"/>
      <c r="D3441" s="79"/>
      <c r="F3441" s="79"/>
      <c r="I3441" s="79"/>
    </row>
    <row r="3442" spans="3:9">
      <c r="C3442" s="79"/>
      <c r="D3442" s="79"/>
      <c r="F3442" s="79"/>
      <c r="I3442" s="79"/>
    </row>
    <row r="3443" spans="3:9">
      <c r="C3443" s="79"/>
      <c r="D3443" s="79"/>
      <c r="F3443" s="79"/>
      <c r="I3443" s="79"/>
    </row>
    <row r="3444" spans="3:9">
      <c r="C3444" s="79"/>
      <c r="D3444" s="79"/>
      <c r="F3444" s="79"/>
      <c r="I3444" s="79"/>
    </row>
    <row r="3445" spans="3:9">
      <c r="C3445" s="79"/>
      <c r="D3445" s="79"/>
      <c r="F3445" s="79"/>
      <c r="I3445" s="79"/>
    </row>
    <row r="3446" spans="3:9">
      <c r="C3446" s="79"/>
      <c r="D3446" s="79"/>
      <c r="F3446" s="79"/>
      <c r="I3446" s="79"/>
    </row>
    <row r="3447" spans="3:9">
      <c r="C3447" s="79"/>
      <c r="D3447" s="79"/>
      <c r="F3447" s="79"/>
      <c r="I3447" s="79"/>
    </row>
    <row r="3448" spans="3:9">
      <c r="C3448" s="79"/>
      <c r="D3448" s="79"/>
      <c r="F3448" s="79"/>
      <c r="I3448" s="79"/>
    </row>
    <row r="3449" spans="3:9">
      <c r="C3449" s="79"/>
      <c r="D3449" s="79"/>
      <c r="F3449" s="79"/>
      <c r="I3449" s="79"/>
    </row>
    <row r="3450" spans="3:9">
      <c r="C3450" s="79"/>
      <c r="D3450" s="79"/>
      <c r="F3450" s="79"/>
      <c r="I3450" s="79"/>
    </row>
    <row r="3451" spans="3:9">
      <c r="C3451" s="79"/>
      <c r="D3451" s="79"/>
      <c r="F3451" s="79"/>
      <c r="I3451" s="79"/>
    </row>
    <row r="3452" spans="3:9">
      <c r="C3452" s="79"/>
      <c r="D3452" s="79"/>
      <c r="F3452" s="79"/>
      <c r="I3452" s="79"/>
    </row>
    <row r="3453" spans="3:9">
      <c r="C3453" s="79"/>
      <c r="D3453" s="79"/>
      <c r="F3453" s="79"/>
      <c r="I3453" s="79"/>
    </row>
    <row r="3454" spans="3:9">
      <c r="C3454" s="79"/>
      <c r="D3454" s="79"/>
      <c r="F3454" s="79"/>
      <c r="I3454" s="79"/>
    </row>
    <row r="3455" spans="3:9">
      <c r="C3455" s="79"/>
      <c r="D3455" s="79"/>
      <c r="F3455" s="79"/>
      <c r="I3455" s="79"/>
    </row>
    <row r="3456" spans="3:9">
      <c r="C3456" s="79"/>
      <c r="D3456" s="79"/>
      <c r="F3456" s="79"/>
      <c r="I3456" s="79"/>
    </row>
    <row r="3457" spans="3:9">
      <c r="C3457" s="79"/>
      <c r="D3457" s="79"/>
      <c r="F3457" s="79"/>
      <c r="I3457" s="79"/>
    </row>
    <row r="3458" spans="3:9">
      <c r="C3458" s="79"/>
      <c r="D3458" s="79"/>
      <c r="F3458" s="79"/>
      <c r="I3458" s="79"/>
    </row>
    <row r="3459" spans="3:9">
      <c r="C3459" s="79"/>
      <c r="D3459" s="79"/>
      <c r="I3459" s="79"/>
    </row>
    <row r="3460" spans="3:9">
      <c r="C3460" s="79"/>
      <c r="D3460" s="79"/>
      <c r="I3460" s="79"/>
    </row>
    <row r="3461" spans="3:9">
      <c r="C3461" s="79"/>
      <c r="D3461" s="79"/>
      <c r="I3461" s="79"/>
    </row>
    <row r="3462" spans="3:9">
      <c r="C3462" s="79"/>
      <c r="D3462" s="79"/>
      <c r="I3462" s="79"/>
    </row>
    <row r="3463" spans="3:9">
      <c r="C3463" s="79"/>
      <c r="D3463" s="79"/>
      <c r="I3463" s="79"/>
    </row>
    <row r="3464" spans="3:9">
      <c r="C3464" s="79"/>
      <c r="D3464" s="79"/>
      <c r="I3464" s="79"/>
    </row>
    <row r="3465" spans="3:9">
      <c r="C3465" s="79"/>
      <c r="D3465" s="79"/>
      <c r="I3465" s="79"/>
    </row>
    <row r="3466" spans="3:9">
      <c r="C3466" s="79"/>
      <c r="D3466" s="79"/>
      <c r="F3466" s="79"/>
      <c r="I3466" s="79"/>
    </row>
    <row r="3467" spans="3:9">
      <c r="C3467" s="79"/>
      <c r="D3467" s="79"/>
      <c r="F3467" s="79"/>
      <c r="I3467" s="79"/>
    </row>
    <row r="3468" spans="3:9">
      <c r="C3468" s="79"/>
      <c r="D3468" s="79"/>
      <c r="F3468" s="79"/>
      <c r="I3468" s="79"/>
    </row>
    <row r="3469" spans="3:9">
      <c r="C3469" s="79"/>
      <c r="D3469" s="79"/>
      <c r="F3469" s="79"/>
      <c r="I3469" s="79"/>
    </row>
    <row r="3470" spans="3:9">
      <c r="C3470" s="79"/>
      <c r="D3470" s="79"/>
      <c r="F3470" s="79"/>
      <c r="I3470" s="79"/>
    </row>
    <row r="3471" spans="3:9">
      <c r="C3471" s="79"/>
      <c r="D3471" s="79"/>
      <c r="F3471" s="79"/>
      <c r="I3471" s="79"/>
    </row>
    <row r="3472" spans="3:9">
      <c r="C3472" s="79"/>
      <c r="D3472" s="79"/>
      <c r="F3472" s="79"/>
      <c r="I3472" s="79"/>
    </row>
    <row r="3473" spans="3:9">
      <c r="C3473" s="79"/>
      <c r="D3473" s="79"/>
      <c r="F3473" s="79"/>
      <c r="I3473" s="79"/>
    </row>
    <row r="3474" spans="3:9">
      <c r="C3474" s="79"/>
      <c r="D3474" s="79"/>
      <c r="I3474" s="79"/>
    </row>
    <row r="3475" spans="3:9">
      <c r="C3475" s="79"/>
      <c r="D3475" s="79"/>
      <c r="I3475" s="79"/>
    </row>
    <row r="3476" spans="3:9">
      <c r="C3476" s="79"/>
      <c r="D3476" s="79"/>
      <c r="I3476" s="79"/>
    </row>
    <row r="3477" spans="3:9">
      <c r="C3477" s="79"/>
      <c r="D3477" s="79"/>
      <c r="I3477" s="79"/>
    </row>
    <row r="3478" spans="3:9">
      <c r="C3478" s="79"/>
      <c r="D3478" s="79"/>
      <c r="I3478" s="79"/>
    </row>
    <row r="3479" spans="3:9">
      <c r="C3479" s="79"/>
      <c r="D3479" s="79"/>
      <c r="I3479" s="79"/>
    </row>
    <row r="3480" spans="3:9">
      <c r="C3480" s="79"/>
      <c r="D3480" s="79"/>
      <c r="I3480" s="79"/>
    </row>
    <row r="3481" spans="3:9">
      <c r="C3481" s="79"/>
      <c r="D3481" s="79"/>
      <c r="I3481" s="79"/>
    </row>
    <row r="3482" spans="3:9">
      <c r="C3482" s="79"/>
      <c r="D3482" s="79"/>
      <c r="I3482" s="79"/>
    </row>
    <row r="3483" spans="3:9">
      <c r="C3483" s="79"/>
      <c r="D3483" s="79"/>
      <c r="I3483" s="79"/>
    </row>
    <row r="3484" spans="3:9">
      <c r="C3484" s="79"/>
      <c r="D3484" s="79"/>
      <c r="I3484" s="79"/>
    </row>
    <row r="3485" spans="3:9">
      <c r="C3485" s="79"/>
      <c r="D3485" s="79"/>
      <c r="I3485" s="79"/>
    </row>
    <row r="3486" spans="3:9">
      <c r="C3486" s="79"/>
      <c r="D3486" s="79"/>
      <c r="I3486" s="79"/>
    </row>
    <row r="3487" spans="3:9">
      <c r="C3487" s="79"/>
      <c r="D3487" s="79"/>
      <c r="F3487" s="79"/>
      <c r="I3487" s="79"/>
    </row>
    <row r="3488" spans="3:9">
      <c r="C3488" s="79"/>
      <c r="D3488" s="79"/>
      <c r="F3488" s="79"/>
      <c r="I3488" s="79"/>
    </row>
    <row r="3489" spans="3:9">
      <c r="C3489" s="79"/>
      <c r="D3489" s="79"/>
      <c r="F3489" s="79"/>
      <c r="I3489" s="79"/>
    </row>
    <row r="3490" spans="3:9">
      <c r="C3490" s="79"/>
      <c r="D3490" s="79"/>
      <c r="F3490" s="79"/>
      <c r="I3490" s="79"/>
    </row>
    <row r="3491" spans="3:9">
      <c r="C3491" s="79"/>
      <c r="D3491" s="79"/>
      <c r="F3491" s="79"/>
      <c r="I3491" s="79"/>
    </row>
    <row r="3492" spans="3:9">
      <c r="C3492" s="79"/>
      <c r="D3492" s="79"/>
      <c r="F3492" s="79"/>
      <c r="I3492" s="79"/>
    </row>
    <row r="3493" spans="3:9">
      <c r="C3493" s="79"/>
      <c r="D3493" s="79"/>
      <c r="F3493" s="79"/>
      <c r="I3493" s="79"/>
    </row>
    <row r="3494" spans="3:9">
      <c r="C3494" s="79"/>
      <c r="D3494" s="79"/>
      <c r="F3494" s="79"/>
      <c r="I3494" s="79"/>
    </row>
    <row r="3495" spans="3:9">
      <c r="C3495" s="79"/>
      <c r="D3495" s="79"/>
      <c r="F3495" s="79"/>
      <c r="I3495" s="79"/>
    </row>
    <row r="3496" spans="3:9">
      <c r="C3496" s="79"/>
      <c r="D3496" s="79"/>
      <c r="F3496" s="79"/>
      <c r="I3496" s="79"/>
    </row>
    <row r="3497" spans="3:9">
      <c r="C3497" s="79"/>
      <c r="D3497" s="79"/>
      <c r="F3497" s="79"/>
      <c r="I3497" s="79"/>
    </row>
    <row r="3498" spans="3:9">
      <c r="C3498" s="79"/>
      <c r="D3498" s="79"/>
      <c r="F3498" s="79"/>
      <c r="I3498" s="79"/>
    </row>
    <row r="3499" spans="3:9">
      <c r="C3499" s="79"/>
      <c r="D3499" s="79"/>
      <c r="F3499" s="79"/>
      <c r="I3499" s="79"/>
    </row>
    <row r="3500" spans="3:9">
      <c r="C3500" s="79"/>
      <c r="D3500" s="79"/>
      <c r="F3500" s="79"/>
      <c r="I3500" s="79"/>
    </row>
    <row r="3501" spans="3:9">
      <c r="C3501" s="79"/>
      <c r="D3501" s="79"/>
      <c r="F3501" s="79"/>
      <c r="I3501" s="79"/>
    </row>
    <row r="3502" spans="3:9">
      <c r="C3502" s="79"/>
      <c r="D3502" s="79"/>
      <c r="F3502" s="79"/>
      <c r="I3502" s="79"/>
    </row>
    <row r="3503" spans="3:9">
      <c r="C3503" s="79"/>
      <c r="D3503" s="79"/>
      <c r="F3503" s="79"/>
      <c r="I3503" s="79"/>
    </row>
    <row r="3504" spans="3:9">
      <c r="C3504" s="79"/>
      <c r="D3504" s="79"/>
      <c r="F3504" s="79"/>
      <c r="I3504" s="79"/>
    </row>
    <row r="3505" spans="3:9">
      <c r="C3505" s="79"/>
      <c r="D3505" s="79"/>
      <c r="F3505" s="79"/>
      <c r="I3505" s="79"/>
    </row>
    <row r="3506" spans="3:9">
      <c r="C3506" s="79"/>
      <c r="D3506" s="79"/>
      <c r="F3506" s="79"/>
      <c r="I3506" s="79"/>
    </row>
    <row r="3507" spans="3:9">
      <c r="C3507" s="79"/>
      <c r="D3507" s="79"/>
      <c r="F3507" s="79"/>
      <c r="I3507" s="79"/>
    </row>
    <row r="3508" spans="3:9">
      <c r="C3508" s="79"/>
      <c r="D3508" s="79"/>
      <c r="F3508" s="79"/>
      <c r="I3508" s="79"/>
    </row>
    <row r="3509" spans="3:9">
      <c r="C3509" s="79"/>
      <c r="D3509" s="79"/>
      <c r="F3509" s="79"/>
      <c r="I3509" s="79"/>
    </row>
    <row r="3510" spans="3:9">
      <c r="C3510" s="79"/>
      <c r="D3510" s="79"/>
      <c r="F3510" s="79"/>
      <c r="I3510" s="79"/>
    </row>
    <row r="3511" spans="3:9">
      <c r="C3511" s="79"/>
      <c r="D3511" s="79"/>
      <c r="F3511" s="79"/>
      <c r="I3511" s="79"/>
    </row>
    <row r="3512" spans="3:9">
      <c r="C3512" s="79"/>
      <c r="D3512" s="79"/>
      <c r="F3512" s="79"/>
      <c r="I3512" s="79"/>
    </row>
    <row r="3513" spans="3:9">
      <c r="C3513" s="79"/>
      <c r="D3513" s="79"/>
      <c r="F3513" s="79"/>
      <c r="I3513" s="79"/>
    </row>
    <row r="3514" spans="3:9">
      <c r="C3514" s="79"/>
      <c r="D3514" s="79"/>
      <c r="F3514" s="79"/>
      <c r="I3514" s="79"/>
    </row>
    <row r="3515" spans="3:9">
      <c r="C3515" s="79"/>
      <c r="D3515" s="79"/>
      <c r="F3515" s="79"/>
      <c r="I3515" s="79"/>
    </row>
    <row r="3516" spans="3:9">
      <c r="C3516" s="79"/>
      <c r="D3516" s="79"/>
      <c r="F3516" s="79"/>
      <c r="I3516" s="79"/>
    </row>
    <row r="3517" spans="3:9">
      <c r="C3517" s="79"/>
      <c r="D3517" s="79"/>
      <c r="F3517" s="79"/>
      <c r="I3517" s="79"/>
    </row>
    <row r="3518" spans="3:9">
      <c r="C3518" s="79"/>
      <c r="D3518" s="79"/>
      <c r="F3518" s="79"/>
      <c r="I3518" s="79"/>
    </row>
    <row r="3519" spans="3:9">
      <c r="C3519" s="79"/>
      <c r="D3519" s="79"/>
      <c r="F3519" s="79"/>
      <c r="I3519" s="79"/>
    </row>
    <row r="3520" spans="3:9">
      <c r="C3520" s="79"/>
      <c r="D3520" s="79"/>
      <c r="F3520" s="79"/>
      <c r="I3520" s="79"/>
    </row>
    <row r="3521" spans="3:9">
      <c r="C3521" s="79"/>
      <c r="D3521" s="79"/>
      <c r="F3521" s="79"/>
      <c r="I3521" s="79"/>
    </row>
    <row r="3522" spans="3:9">
      <c r="C3522" s="79"/>
      <c r="D3522" s="79"/>
      <c r="F3522" s="79"/>
      <c r="I3522" s="79"/>
    </row>
    <row r="3523" spans="3:9">
      <c r="C3523" s="79"/>
      <c r="D3523" s="79"/>
      <c r="F3523" s="79"/>
      <c r="I3523" s="79"/>
    </row>
    <row r="3524" spans="3:9">
      <c r="C3524" s="79"/>
      <c r="D3524" s="79"/>
      <c r="F3524" s="79"/>
      <c r="I3524" s="79"/>
    </row>
    <row r="3525" spans="3:9">
      <c r="C3525" s="79"/>
      <c r="D3525" s="79"/>
      <c r="F3525" s="79"/>
      <c r="I3525" s="79"/>
    </row>
    <row r="3526" spans="3:9">
      <c r="C3526" s="79"/>
      <c r="D3526" s="79"/>
      <c r="F3526" s="79"/>
      <c r="I3526" s="79"/>
    </row>
    <row r="3527" spans="3:9">
      <c r="C3527" s="79"/>
      <c r="D3527" s="79"/>
      <c r="F3527" s="79"/>
      <c r="I3527" s="79"/>
    </row>
    <row r="3528" spans="3:9">
      <c r="C3528" s="79"/>
      <c r="D3528" s="79"/>
      <c r="F3528" s="79"/>
      <c r="I3528" s="79"/>
    </row>
    <row r="3529" spans="3:9">
      <c r="C3529" s="79"/>
      <c r="D3529" s="79"/>
      <c r="F3529" s="79"/>
      <c r="I3529" s="79"/>
    </row>
    <row r="3530" spans="3:9">
      <c r="C3530" s="79"/>
      <c r="D3530" s="79"/>
      <c r="F3530" s="79"/>
      <c r="I3530" s="79"/>
    </row>
    <row r="3531" spans="3:9">
      <c r="C3531" s="79"/>
      <c r="D3531" s="79"/>
      <c r="F3531" s="79"/>
      <c r="I3531" s="79"/>
    </row>
    <row r="3532" spans="3:9">
      <c r="C3532" s="79"/>
      <c r="D3532" s="79"/>
      <c r="F3532" s="79"/>
      <c r="I3532" s="79"/>
    </row>
    <row r="3533" spans="3:9">
      <c r="C3533" s="79"/>
      <c r="D3533" s="79"/>
      <c r="F3533" s="79"/>
      <c r="I3533" s="79"/>
    </row>
    <row r="3534" spans="3:9">
      <c r="C3534" s="79"/>
      <c r="D3534" s="79"/>
      <c r="F3534" s="79"/>
      <c r="I3534" s="79"/>
    </row>
    <row r="3535" spans="3:9">
      <c r="C3535" s="79"/>
      <c r="D3535" s="79"/>
      <c r="F3535" s="79"/>
      <c r="I3535" s="79"/>
    </row>
    <row r="3536" spans="3:9">
      <c r="C3536" s="79"/>
      <c r="D3536" s="79"/>
      <c r="F3536" s="79"/>
      <c r="I3536" s="79"/>
    </row>
    <row r="3537" spans="3:9">
      <c r="C3537" s="79"/>
      <c r="D3537" s="79"/>
      <c r="F3537" s="79"/>
      <c r="I3537" s="79"/>
    </row>
    <row r="3538" spans="3:9">
      <c r="C3538" s="79"/>
      <c r="D3538" s="79"/>
      <c r="F3538" s="79"/>
      <c r="I3538" s="79"/>
    </row>
    <row r="3539" spans="3:9">
      <c r="C3539" s="79"/>
      <c r="D3539" s="79"/>
      <c r="F3539" s="79"/>
      <c r="I3539" s="79"/>
    </row>
    <row r="3540" spans="3:9">
      <c r="C3540" s="79"/>
      <c r="D3540" s="79"/>
      <c r="F3540" s="79"/>
      <c r="I3540" s="79"/>
    </row>
    <row r="3541" spans="3:9">
      <c r="C3541" s="79"/>
      <c r="D3541" s="79"/>
      <c r="F3541" s="79"/>
      <c r="I3541" s="79"/>
    </row>
    <row r="3542" spans="3:9">
      <c r="C3542" s="79"/>
      <c r="D3542" s="79"/>
      <c r="F3542" s="79"/>
      <c r="I3542" s="79"/>
    </row>
    <row r="3543" spans="3:9">
      <c r="C3543" s="79"/>
      <c r="D3543" s="79"/>
      <c r="F3543" s="79"/>
      <c r="I3543" s="79"/>
    </row>
    <row r="3544" spans="3:9">
      <c r="C3544" s="79"/>
      <c r="D3544" s="79"/>
      <c r="F3544" s="79"/>
      <c r="I3544" s="79"/>
    </row>
    <row r="3545" spans="3:9">
      <c r="C3545" s="79"/>
      <c r="D3545" s="79"/>
      <c r="F3545" s="79"/>
      <c r="I3545" s="79"/>
    </row>
    <row r="3546" spans="3:9">
      <c r="C3546" s="79"/>
      <c r="D3546" s="79"/>
      <c r="F3546" s="79"/>
      <c r="I3546" s="79"/>
    </row>
    <row r="3547" spans="3:9">
      <c r="C3547" s="79"/>
      <c r="D3547" s="79"/>
      <c r="F3547" s="79"/>
      <c r="I3547" s="79"/>
    </row>
    <row r="3548" spans="3:9">
      <c r="C3548" s="79"/>
      <c r="D3548" s="79"/>
      <c r="F3548" s="79"/>
      <c r="I3548" s="79"/>
    </row>
    <row r="3549" spans="3:9">
      <c r="C3549" s="79"/>
      <c r="D3549" s="79"/>
      <c r="F3549" s="79"/>
      <c r="I3549" s="79"/>
    </row>
    <row r="3550" spans="3:9">
      <c r="C3550" s="79"/>
      <c r="D3550" s="79"/>
      <c r="F3550" s="79"/>
      <c r="I3550" s="79"/>
    </row>
    <row r="3551" spans="3:9">
      <c r="C3551" s="79"/>
      <c r="D3551" s="79"/>
      <c r="F3551" s="79"/>
      <c r="I3551" s="79"/>
    </row>
    <row r="3552" spans="3:9">
      <c r="C3552" s="79"/>
      <c r="D3552" s="79"/>
      <c r="I3552" s="79"/>
    </row>
    <row r="3553" spans="3:9">
      <c r="C3553" s="79"/>
      <c r="D3553" s="79"/>
      <c r="I3553" s="79"/>
    </row>
    <row r="3554" spans="3:9">
      <c r="C3554" s="79"/>
      <c r="D3554" s="79"/>
      <c r="F3554" s="79"/>
      <c r="I3554" s="79"/>
    </row>
    <row r="3555" spans="3:9">
      <c r="C3555" s="79"/>
      <c r="D3555" s="79"/>
      <c r="I3555" s="79"/>
    </row>
    <row r="3556" spans="3:9">
      <c r="C3556" s="79"/>
      <c r="D3556" s="79"/>
      <c r="I3556" s="79"/>
    </row>
    <row r="3557" spans="3:9">
      <c r="C3557" s="79"/>
      <c r="D3557" s="79"/>
      <c r="I3557" s="79"/>
    </row>
    <row r="3558" spans="3:9">
      <c r="C3558" s="79"/>
      <c r="D3558" s="79"/>
      <c r="F3558" s="79"/>
      <c r="I3558" s="79"/>
    </row>
    <row r="3559" spans="3:9">
      <c r="C3559" s="79"/>
      <c r="D3559" s="79"/>
      <c r="I3559" s="79"/>
    </row>
    <row r="3560" spans="3:9">
      <c r="C3560" s="79"/>
      <c r="D3560" s="79"/>
      <c r="I3560" s="79"/>
    </row>
    <row r="3561" spans="3:9">
      <c r="C3561" s="79"/>
      <c r="D3561" s="79"/>
      <c r="I3561" s="79"/>
    </row>
    <row r="3562" spans="3:9">
      <c r="C3562" s="79"/>
      <c r="D3562" s="79"/>
      <c r="I3562" s="79"/>
    </row>
    <row r="3563" spans="3:9">
      <c r="C3563" s="79"/>
      <c r="D3563" s="79"/>
      <c r="I3563" s="79"/>
    </row>
    <row r="3564" spans="3:9">
      <c r="C3564" s="79"/>
      <c r="D3564" s="79"/>
      <c r="F3564" s="79"/>
      <c r="I3564" s="79"/>
    </row>
    <row r="3565" spans="3:9">
      <c r="C3565" s="79"/>
      <c r="D3565" s="79"/>
      <c r="I3565" s="79"/>
    </row>
    <row r="3566" spans="3:9">
      <c r="C3566" s="79"/>
      <c r="D3566" s="79"/>
      <c r="F3566" s="79"/>
      <c r="I3566" s="79"/>
    </row>
    <row r="3567" spans="3:9">
      <c r="C3567" s="79"/>
      <c r="D3567" s="79"/>
      <c r="I3567" s="79"/>
    </row>
    <row r="3568" spans="3:9">
      <c r="C3568" s="79"/>
      <c r="D3568" s="79"/>
      <c r="I3568" s="79"/>
    </row>
    <row r="3569" spans="3:9">
      <c r="C3569" s="79"/>
      <c r="D3569" s="79"/>
      <c r="I3569" s="79"/>
    </row>
    <row r="3570" spans="3:9">
      <c r="C3570" s="79"/>
      <c r="D3570" s="79"/>
      <c r="I3570" s="79"/>
    </row>
    <row r="3571" spans="3:9">
      <c r="C3571" s="79"/>
      <c r="D3571" s="79"/>
      <c r="F3571" s="79"/>
      <c r="I3571" s="79"/>
    </row>
    <row r="3572" spans="3:9">
      <c r="C3572" s="79"/>
      <c r="D3572" s="79"/>
      <c r="I3572" s="79"/>
    </row>
    <row r="3573" spans="3:9">
      <c r="C3573" s="79"/>
      <c r="D3573" s="79"/>
      <c r="F3573" s="79"/>
      <c r="I3573" s="79"/>
    </row>
    <row r="3574" spans="3:9">
      <c r="C3574" s="79"/>
      <c r="D3574" s="79"/>
      <c r="F3574" s="79"/>
      <c r="I3574" s="79"/>
    </row>
    <row r="3575" spans="3:9">
      <c r="C3575" s="79"/>
      <c r="D3575" s="79"/>
      <c r="F3575" s="79"/>
      <c r="I3575" s="79"/>
    </row>
    <row r="3576" spans="3:9">
      <c r="C3576" s="79"/>
      <c r="D3576" s="79"/>
      <c r="F3576" s="79"/>
      <c r="I3576" s="79"/>
    </row>
    <row r="3577" spans="3:9">
      <c r="C3577" s="79"/>
      <c r="D3577" s="79"/>
      <c r="F3577" s="79"/>
      <c r="I3577" s="79"/>
    </row>
    <row r="3578" spans="3:9">
      <c r="C3578" s="79"/>
      <c r="D3578" s="79"/>
      <c r="F3578" s="79"/>
      <c r="I3578" s="79"/>
    </row>
    <row r="3579" spans="3:9">
      <c r="C3579" s="79"/>
      <c r="D3579" s="79"/>
      <c r="F3579" s="79"/>
      <c r="I3579" s="79"/>
    </row>
    <row r="3580" spans="3:9">
      <c r="C3580" s="79"/>
      <c r="D3580" s="79"/>
      <c r="F3580" s="79"/>
      <c r="I3580" s="79"/>
    </row>
    <row r="3581" spans="3:9">
      <c r="C3581" s="79"/>
      <c r="D3581" s="79"/>
      <c r="F3581" s="79"/>
      <c r="I3581" s="79"/>
    </row>
    <row r="3582" spans="3:9">
      <c r="C3582" s="79"/>
      <c r="D3582" s="79"/>
      <c r="F3582" s="79"/>
      <c r="I3582" s="79"/>
    </row>
    <row r="3583" spans="3:9">
      <c r="C3583" s="79"/>
      <c r="D3583" s="79"/>
      <c r="F3583" s="79"/>
      <c r="I3583" s="79"/>
    </row>
    <row r="3584" spans="3:9">
      <c r="C3584" s="79"/>
      <c r="D3584" s="79"/>
      <c r="F3584" s="79"/>
      <c r="I3584" s="79"/>
    </row>
    <row r="3585" spans="3:9">
      <c r="C3585" s="79"/>
      <c r="D3585" s="79"/>
      <c r="F3585" s="79"/>
      <c r="I3585" s="79"/>
    </row>
    <row r="3586" spans="3:9">
      <c r="C3586" s="79"/>
      <c r="D3586" s="79"/>
      <c r="F3586" s="79"/>
      <c r="I3586" s="79"/>
    </row>
    <row r="3587" spans="3:9">
      <c r="C3587" s="79"/>
      <c r="D3587" s="79"/>
      <c r="F3587" s="79"/>
      <c r="I3587" s="79"/>
    </row>
    <row r="3588" spans="3:9">
      <c r="C3588" s="79"/>
      <c r="D3588" s="79"/>
      <c r="F3588" s="79"/>
      <c r="I3588" s="79"/>
    </row>
    <row r="3589" spans="3:9">
      <c r="C3589" s="79"/>
      <c r="D3589" s="79"/>
      <c r="F3589" s="79"/>
      <c r="I3589" s="79"/>
    </row>
    <row r="3590" spans="3:9">
      <c r="C3590" s="79"/>
      <c r="D3590" s="79"/>
      <c r="F3590" s="79"/>
      <c r="I3590" s="79"/>
    </row>
    <row r="3591" spans="3:9">
      <c r="C3591" s="79"/>
      <c r="D3591" s="79"/>
      <c r="F3591" s="79"/>
      <c r="I3591" s="79"/>
    </row>
    <row r="3592" spans="3:9">
      <c r="C3592" s="79"/>
      <c r="D3592" s="79"/>
      <c r="F3592" s="79"/>
      <c r="I3592" s="79"/>
    </row>
    <row r="3593" spans="3:9">
      <c r="C3593" s="79"/>
      <c r="D3593" s="79"/>
      <c r="F3593" s="79"/>
      <c r="I3593" s="79"/>
    </row>
    <row r="3594" spans="3:9">
      <c r="C3594" s="79"/>
      <c r="D3594" s="79"/>
      <c r="F3594" s="79"/>
      <c r="I3594" s="79"/>
    </row>
    <row r="3595" spans="3:9">
      <c r="C3595" s="79"/>
      <c r="D3595" s="79"/>
      <c r="F3595" s="79"/>
      <c r="I3595" s="79"/>
    </row>
    <row r="3596" spans="3:9">
      <c r="C3596" s="79"/>
      <c r="D3596" s="79"/>
      <c r="F3596" s="79"/>
      <c r="I3596" s="79"/>
    </row>
    <row r="3597" spans="3:9">
      <c r="C3597" s="79"/>
      <c r="D3597" s="79"/>
      <c r="F3597" s="79"/>
      <c r="I3597" s="79"/>
    </row>
    <row r="3598" spans="3:9">
      <c r="C3598" s="79"/>
      <c r="D3598" s="79"/>
      <c r="F3598" s="79"/>
      <c r="I3598" s="79"/>
    </row>
    <row r="3599" spans="3:9">
      <c r="C3599" s="79"/>
      <c r="D3599" s="79"/>
      <c r="F3599" s="79"/>
      <c r="I3599" s="79"/>
    </row>
    <row r="3600" spans="3:9">
      <c r="C3600" s="79"/>
      <c r="D3600" s="79"/>
      <c r="F3600" s="79"/>
      <c r="I3600" s="79"/>
    </row>
    <row r="3601" spans="3:9">
      <c r="C3601" s="79"/>
      <c r="D3601" s="79"/>
      <c r="F3601" s="79"/>
      <c r="I3601" s="79"/>
    </row>
    <row r="3602" spans="3:9">
      <c r="C3602" s="79"/>
      <c r="D3602" s="79"/>
      <c r="F3602" s="79"/>
      <c r="I3602" s="79"/>
    </row>
    <row r="3603" spans="3:9">
      <c r="C3603" s="79"/>
      <c r="D3603" s="79"/>
      <c r="F3603" s="79"/>
      <c r="I3603" s="79"/>
    </row>
    <row r="3604" spans="3:9">
      <c r="C3604" s="79"/>
      <c r="D3604" s="79"/>
      <c r="F3604" s="79"/>
      <c r="I3604" s="79"/>
    </row>
    <row r="3605" spans="3:9">
      <c r="C3605" s="79"/>
      <c r="D3605" s="79"/>
      <c r="F3605" s="79"/>
      <c r="I3605" s="79"/>
    </row>
    <row r="3606" spans="3:9">
      <c r="C3606" s="79"/>
      <c r="D3606" s="79"/>
      <c r="F3606" s="79"/>
      <c r="I3606" s="79"/>
    </row>
    <row r="3607" spans="3:9">
      <c r="C3607" s="79"/>
      <c r="D3607" s="79"/>
      <c r="F3607" s="79"/>
      <c r="I3607" s="79"/>
    </row>
    <row r="3608" spans="3:9">
      <c r="C3608" s="79"/>
      <c r="D3608" s="79"/>
      <c r="F3608" s="79"/>
      <c r="I3608" s="79"/>
    </row>
    <row r="3609" spans="3:9">
      <c r="C3609" s="79"/>
      <c r="D3609" s="79"/>
      <c r="F3609" s="79"/>
      <c r="I3609" s="79"/>
    </row>
    <row r="3610" spans="3:9">
      <c r="C3610" s="79"/>
      <c r="D3610" s="79"/>
      <c r="F3610" s="79"/>
      <c r="I3610" s="79"/>
    </row>
    <row r="3611" spans="3:9">
      <c r="C3611" s="79"/>
      <c r="D3611" s="79"/>
      <c r="F3611" s="79"/>
      <c r="I3611" s="79"/>
    </row>
    <row r="3612" spans="3:9">
      <c r="C3612" s="79"/>
      <c r="D3612" s="79"/>
      <c r="F3612" s="79"/>
      <c r="I3612" s="79"/>
    </row>
    <row r="3613" spans="3:9">
      <c r="C3613" s="79"/>
      <c r="D3613" s="79"/>
      <c r="F3613" s="79"/>
      <c r="I3613" s="79"/>
    </row>
    <row r="3614" spans="3:9">
      <c r="C3614" s="79"/>
      <c r="D3614" s="79"/>
      <c r="F3614" s="79"/>
      <c r="I3614" s="79"/>
    </row>
    <row r="3615" spans="3:9">
      <c r="C3615" s="79"/>
      <c r="D3615" s="79"/>
      <c r="F3615" s="79"/>
      <c r="I3615" s="79"/>
    </row>
    <row r="3616" spans="3:9">
      <c r="C3616" s="79"/>
      <c r="D3616" s="79"/>
      <c r="F3616" s="79"/>
      <c r="I3616" s="79"/>
    </row>
    <row r="3617" spans="3:9">
      <c r="C3617" s="79"/>
      <c r="D3617" s="79"/>
      <c r="F3617" s="79"/>
      <c r="I3617" s="79"/>
    </row>
    <row r="3618" spans="3:9">
      <c r="C3618" s="79"/>
      <c r="D3618" s="79"/>
      <c r="F3618" s="79"/>
      <c r="I3618" s="79"/>
    </row>
    <row r="3619" spans="3:9">
      <c r="C3619" s="79"/>
      <c r="D3619" s="79"/>
      <c r="F3619" s="79"/>
      <c r="I3619" s="79"/>
    </row>
    <row r="3620" spans="3:9">
      <c r="C3620" s="79"/>
      <c r="D3620" s="79"/>
      <c r="F3620" s="79"/>
      <c r="I3620" s="79"/>
    </row>
    <row r="3621" spans="3:9">
      <c r="C3621" s="79"/>
      <c r="D3621" s="79"/>
      <c r="F3621" s="79"/>
      <c r="I3621" s="79"/>
    </row>
    <row r="3622" spans="3:9">
      <c r="C3622" s="79"/>
      <c r="D3622" s="79"/>
      <c r="F3622" s="79"/>
      <c r="I3622" s="79"/>
    </row>
    <row r="3623" spans="3:9">
      <c r="C3623" s="79"/>
      <c r="D3623" s="79"/>
      <c r="I3623" s="79"/>
    </row>
    <row r="3624" spans="3:9">
      <c r="C3624" s="79"/>
      <c r="D3624" s="79"/>
      <c r="I3624" s="79"/>
    </row>
    <row r="3625" spans="3:9">
      <c r="C3625" s="79"/>
      <c r="D3625" s="79"/>
      <c r="I3625" s="79"/>
    </row>
    <row r="3626" spans="3:9">
      <c r="C3626" s="79"/>
      <c r="D3626" s="79"/>
      <c r="F3626" s="79"/>
      <c r="I3626" s="79"/>
    </row>
    <row r="3627" spans="3:9">
      <c r="C3627" s="79"/>
      <c r="D3627" s="79"/>
      <c r="F3627" s="79"/>
      <c r="I3627" s="79"/>
    </row>
    <row r="3628" spans="3:9">
      <c r="C3628" s="79"/>
      <c r="D3628" s="79"/>
      <c r="F3628" s="79"/>
      <c r="I3628" s="79"/>
    </row>
    <row r="3629" spans="3:9">
      <c r="C3629" s="79"/>
      <c r="D3629" s="79"/>
      <c r="F3629" s="79"/>
      <c r="I3629" s="79"/>
    </row>
    <row r="3630" spans="3:9">
      <c r="C3630" s="79"/>
      <c r="D3630" s="79"/>
      <c r="F3630" s="79"/>
      <c r="I3630" s="79"/>
    </row>
    <row r="3631" spans="3:9">
      <c r="C3631" s="79"/>
      <c r="D3631" s="79"/>
      <c r="F3631" s="79"/>
      <c r="I3631" s="79"/>
    </row>
    <row r="3632" spans="3:9">
      <c r="C3632" s="79"/>
      <c r="D3632" s="79"/>
      <c r="F3632" s="79"/>
      <c r="I3632" s="79"/>
    </row>
    <row r="3633" spans="3:9">
      <c r="C3633" s="79"/>
      <c r="D3633" s="79"/>
      <c r="F3633" s="79"/>
      <c r="I3633" s="79"/>
    </row>
    <row r="3634" spans="3:9">
      <c r="C3634" s="79"/>
      <c r="D3634" s="79"/>
      <c r="F3634" s="79"/>
      <c r="I3634" s="79"/>
    </row>
    <row r="3635" spans="3:9">
      <c r="C3635" s="79"/>
      <c r="D3635" s="79"/>
      <c r="F3635" s="79"/>
      <c r="I3635" s="79"/>
    </row>
    <row r="3636" spans="3:9">
      <c r="C3636" s="79"/>
      <c r="D3636" s="79"/>
      <c r="F3636" s="79"/>
      <c r="I3636" s="79"/>
    </row>
    <row r="3637" spans="3:9">
      <c r="C3637" s="79"/>
      <c r="D3637" s="79"/>
      <c r="F3637" s="79"/>
      <c r="I3637" s="79"/>
    </row>
    <row r="3638" spans="3:9">
      <c r="C3638" s="79"/>
      <c r="D3638" s="79"/>
      <c r="F3638" s="79"/>
      <c r="I3638" s="79"/>
    </row>
    <row r="3639" spans="3:9">
      <c r="C3639" s="79"/>
      <c r="D3639" s="79"/>
      <c r="F3639" s="79"/>
      <c r="I3639" s="79"/>
    </row>
    <row r="3640" spans="3:9">
      <c r="C3640" s="79"/>
      <c r="D3640" s="79"/>
      <c r="F3640" s="79"/>
      <c r="I3640" s="79"/>
    </row>
    <row r="3641" spans="3:9">
      <c r="C3641" s="79"/>
      <c r="D3641" s="79"/>
      <c r="F3641" s="79"/>
      <c r="I3641" s="79"/>
    </row>
    <row r="3642" spans="3:9">
      <c r="C3642" s="79"/>
      <c r="D3642" s="79"/>
      <c r="F3642" s="79"/>
      <c r="I3642" s="79"/>
    </row>
    <row r="3643" spans="3:9">
      <c r="C3643" s="79"/>
      <c r="D3643" s="79"/>
      <c r="F3643" s="79"/>
      <c r="I3643" s="79"/>
    </row>
    <row r="3644" spans="3:9">
      <c r="C3644" s="79"/>
      <c r="D3644" s="79"/>
      <c r="F3644" s="79"/>
      <c r="I3644" s="79"/>
    </row>
    <row r="3645" spans="3:9">
      <c r="C3645" s="79"/>
      <c r="D3645" s="79"/>
      <c r="F3645" s="79"/>
      <c r="I3645" s="79"/>
    </row>
    <row r="3646" spans="3:9">
      <c r="C3646" s="79"/>
      <c r="D3646" s="79"/>
      <c r="F3646" s="79"/>
      <c r="I3646" s="79"/>
    </row>
    <row r="3647" spans="3:9">
      <c r="C3647" s="79"/>
      <c r="D3647" s="79"/>
      <c r="F3647" s="79"/>
      <c r="I3647" s="79"/>
    </row>
    <row r="3648" spans="3:9">
      <c r="C3648" s="79"/>
      <c r="D3648" s="79"/>
      <c r="F3648" s="79"/>
      <c r="I3648" s="79"/>
    </row>
    <row r="3649" spans="3:9">
      <c r="C3649" s="79"/>
      <c r="D3649" s="79"/>
      <c r="F3649" s="79"/>
      <c r="I3649" s="79"/>
    </row>
    <row r="3650" spans="3:9">
      <c r="C3650" s="79"/>
      <c r="D3650" s="79"/>
      <c r="F3650" s="79"/>
      <c r="I3650" s="79"/>
    </row>
    <row r="3651" spans="3:9">
      <c r="C3651" s="79"/>
      <c r="D3651" s="79"/>
      <c r="F3651" s="79"/>
      <c r="I3651" s="79"/>
    </row>
    <row r="3652" spans="3:9">
      <c r="C3652" s="79"/>
      <c r="D3652" s="79"/>
      <c r="F3652" s="79"/>
      <c r="I3652" s="79"/>
    </row>
    <row r="3653" spans="3:9">
      <c r="C3653" s="79"/>
      <c r="D3653" s="79"/>
      <c r="F3653" s="79"/>
      <c r="I3653" s="79"/>
    </row>
    <row r="3654" spans="3:9">
      <c r="C3654" s="79"/>
      <c r="D3654" s="79"/>
      <c r="F3654" s="79"/>
      <c r="I3654" s="79"/>
    </row>
    <row r="3655" spans="3:9">
      <c r="C3655" s="79"/>
      <c r="D3655" s="79"/>
      <c r="F3655" s="79"/>
      <c r="I3655" s="79"/>
    </row>
    <row r="3656" spans="3:9">
      <c r="C3656" s="79"/>
      <c r="D3656" s="79"/>
      <c r="F3656" s="79"/>
      <c r="I3656" s="79"/>
    </row>
    <row r="3657" spans="3:9">
      <c r="C3657" s="79"/>
      <c r="D3657" s="79"/>
      <c r="F3657" s="79"/>
      <c r="I3657" s="79"/>
    </row>
    <row r="3658" spans="3:9">
      <c r="C3658" s="79"/>
      <c r="D3658" s="79"/>
      <c r="F3658" s="79"/>
      <c r="I3658" s="79"/>
    </row>
    <row r="3659" spans="3:9">
      <c r="C3659" s="79"/>
      <c r="D3659" s="79"/>
      <c r="F3659" s="79"/>
      <c r="I3659" s="79"/>
    </row>
    <row r="3660" spans="3:9">
      <c r="C3660" s="79"/>
      <c r="D3660" s="79"/>
      <c r="F3660" s="79"/>
      <c r="I3660" s="79"/>
    </row>
    <row r="3661" spans="3:9">
      <c r="C3661" s="79"/>
      <c r="D3661" s="79"/>
      <c r="F3661" s="79"/>
      <c r="I3661" s="79"/>
    </row>
    <row r="3662" spans="3:9">
      <c r="C3662" s="79"/>
      <c r="D3662" s="79"/>
      <c r="F3662" s="79"/>
      <c r="I3662" s="79"/>
    </row>
    <row r="3663" spans="3:9">
      <c r="C3663" s="79"/>
      <c r="D3663" s="79"/>
      <c r="F3663" s="79"/>
      <c r="I3663" s="79"/>
    </row>
    <row r="3664" spans="3:9">
      <c r="C3664" s="79"/>
      <c r="D3664" s="79"/>
      <c r="F3664" s="79"/>
      <c r="I3664" s="79"/>
    </row>
    <row r="3665" spans="3:9">
      <c r="C3665" s="79"/>
      <c r="D3665" s="79"/>
      <c r="F3665" s="79"/>
      <c r="I3665" s="79"/>
    </row>
    <row r="3666" spans="3:9">
      <c r="C3666" s="79"/>
      <c r="D3666" s="79"/>
      <c r="F3666" s="79"/>
      <c r="I3666" s="79"/>
    </row>
    <row r="3667" spans="3:9">
      <c r="C3667" s="79"/>
      <c r="D3667" s="79"/>
      <c r="F3667" s="79"/>
      <c r="I3667" s="79"/>
    </row>
    <row r="3668" spans="3:9">
      <c r="C3668" s="79"/>
      <c r="D3668" s="79"/>
      <c r="F3668" s="79"/>
      <c r="I3668" s="79"/>
    </row>
    <row r="3669" spans="3:9">
      <c r="C3669" s="79"/>
      <c r="D3669" s="79"/>
      <c r="F3669" s="79"/>
      <c r="I3669" s="79"/>
    </row>
    <row r="3670" spans="3:9">
      <c r="C3670" s="79"/>
      <c r="D3670" s="79"/>
      <c r="F3670" s="79"/>
      <c r="I3670" s="79"/>
    </row>
    <row r="3671" spans="3:9">
      <c r="C3671" s="79"/>
      <c r="D3671" s="79"/>
      <c r="I3671" s="79"/>
    </row>
    <row r="3672" spans="3:9">
      <c r="C3672" s="79"/>
      <c r="D3672" s="79"/>
      <c r="I3672" s="79"/>
    </row>
    <row r="3673" spans="3:9">
      <c r="C3673" s="79"/>
      <c r="D3673" s="79"/>
      <c r="I3673" s="79"/>
    </row>
    <row r="3674" spans="3:9">
      <c r="C3674" s="79"/>
      <c r="D3674" s="79"/>
      <c r="I3674" s="79"/>
    </row>
    <row r="3675" spans="3:9">
      <c r="C3675" s="79"/>
      <c r="D3675" s="79"/>
      <c r="F3675" s="79"/>
      <c r="I3675" s="79"/>
    </row>
    <row r="3676" spans="3:9">
      <c r="C3676" s="79"/>
      <c r="D3676" s="79"/>
      <c r="F3676" s="79"/>
      <c r="I3676" s="79"/>
    </row>
    <row r="3677" spans="3:9">
      <c r="C3677" s="79"/>
      <c r="D3677" s="79"/>
      <c r="I3677" s="79"/>
    </row>
    <row r="3678" spans="3:9">
      <c r="C3678" s="79"/>
      <c r="D3678" s="79"/>
      <c r="F3678" s="79"/>
      <c r="I3678" s="79"/>
    </row>
    <row r="3679" spans="3:9">
      <c r="C3679" s="79"/>
      <c r="D3679" s="79"/>
      <c r="F3679" s="79"/>
      <c r="I3679" s="79"/>
    </row>
    <row r="3680" spans="3:9">
      <c r="C3680" s="79"/>
      <c r="D3680" s="79"/>
      <c r="F3680" s="79"/>
      <c r="I3680" s="79"/>
    </row>
    <row r="3681" spans="3:9">
      <c r="C3681" s="79"/>
      <c r="D3681" s="79"/>
      <c r="F3681" s="79"/>
      <c r="I3681" s="79"/>
    </row>
    <row r="3682" spans="3:9">
      <c r="C3682" s="79"/>
      <c r="D3682" s="79"/>
      <c r="F3682" s="79"/>
      <c r="I3682" s="79"/>
    </row>
    <row r="3683" spans="3:9">
      <c r="C3683" s="79"/>
      <c r="D3683" s="79"/>
      <c r="F3683" s="79"/>
      <c r="I3683" s="79"/>
    </row>
    <row r="3684" spans="3:9">
      <c r="C3684" s="79"/>
      <c r="D3684" s="79"/>
      <c r="F3684" s="79"/>
      <c r="I3684" s="79"/>
    </row>
    <row r="3685" spans="3:9">
      <c r="C3685" s="79"/>
      <c r="D3685" s="79"/>
      <c r="F3685" s="79"/>
      <c r="I3685" s="79"/>
    </row>
    <row r="3686" spans="3:9">
      <c r="C3686" s="79"/>
      <c r="D3686" s="79"/>
      <c r="F3686" s="79"/>
      <c r="I3686" s="79"/>
    </row>
    <row r="3687" spans="3:9">
      <c r="C3687" s="79"/>
      <c r="D3687" s="79"/>
      <c r="I3687" s="79"/>
    </row>
    <row r="3688" spans="3:9">
      <c r="C3688" s="79"/>
      <c r="D3688" s="79"/>
      <c r="I3688" s="79"/>
    </row>
    <row r="3689" spans="3:9">
      <c r="C3689" s="79"/>
      <c r="D3689" s="79"/>
      <c r="I3689" s="79"/>
    </row>
    <row r="3690" spans="3:9">
      <c r="C3690" s="79"/>
      <c r="D3690" s="79"/>
      <c r="F3690" s="79"/>
      <c r="I3690" s="79"/>
    </row>
    <row r="3691" spans="3:9">
      <c r="C3691" s="79"/>
      <c r="D3691" s="79"/>
      <c r="F3691" s="79"/>
      <c r="I3691" s="79"/>
    </row>
    <row r="3692" spans="3:9">
      <c r="C3692" s="79"/>
      <c r="D3692" s="79"/>
      <c r="F3692" s="79"/>
      <c r="I3692" s="79"/>
    </row>
    <row r="3693" spans="3:9">
      <c r="C3693" s="79"/>
      <c r="D3693" s="79"/>
      <c r="F3693" s="79"/>
      <c r="I3693" s="79"/>
    </row>
    <row r="3694" spans="3:9">
      <c r="C3694" s="79"/>
      <c r="D3694" s="79"/>
      <c r="I3694" s="79"/>
    </row>
    <row r="3695" spans="3:9">
      <c r="C3695" s="79"/>
      <c r="D3695" s="79"/>
      <c r="I3695" s="79"/>
    </row>
    <row r="3696" spans="3:9">
      <c r="C3696" s="79"/>
      <c r="D3696" s="79"/>
      <c r="F3696" s="79"/>
      <c r="I3696" s="79"/>
    </row>
    <row r="3697" spans="3:9">
      <c r="C3697" s="79"/>
      <c r="D3697" s="79"/>
      <c r="F3697" s="79"/>
      <c r="I3697" s="79"/>
    </row>
    <row r="3698" spans="3:9">
      <c r="C3698" s="79"/>
      <c r="D3698" s="79"/>
      <c r="F3698" s="79"/>
      <c r="I3698" s="79"/>
    </row>
    <row r="3699" spans="3:9">
      <c r="C3699" s="79"/>
      <c r="D3699" s="79"/>
      <c r="F3699" s="79"/>
      <c r="I3699" s="79"/>
    </row>
    <row r="3700" spans="3:9">
      <c r="C3700" s="79"/>
      <c r="D3700" s="79"/>
      <c r="F3700" s="79"/>
      <c r="I3700" s="79"/>
    </row>
    <row r="3701" spans="3:9">
      <c r="C3701" s="79"/>
      <c r="D3701" s="79"/>
      <c r="F3701" s="79"/>
      <c r="I3701" s="79"/>
    </row>
    <row r="3702" spans="3:9">
      <c r="C3702" s="79"/>
      <c r="D3702" s="79"/>
      <c r="F3702" s="79"/>
      <c r="I3702" s="79"/>
    </row>
    <row r="3703" spans="3:9">
      <c r="C3703" s="79"/>
      <c r="D3703" s="79"/>
      <c r="F3703" s="79"/>
      <c r="I3703" s="79"/>
    </row>
    <row r="3704" spans="3:9">
      <c r="C3704" s="79"/>
      <c r="D3704" s="79"/>
      <c r="F3704" s="79"/>
      <c r="I3704" s="79"/>
    </row>
    <row r="3705" spans="3:9">
      <c r="C3705" s="79"/>
      <c r="D3705" s="79"/>
      <c r="F3705" s="79"/>
      <c r="I3705" s="79"/>
    </row>
    <row r="3706" spans="3:9">
      <c r="C3706" s="79"/>
      <c r="D3706" s="79"/>
      <c r="F3706" s="79"/>
      <c r="I3706" s="79"/>
    </row>
    <row r="3707" spans="3:9">
      <c r="C3707" s="79"/>
      <c r="D3707" s="79"/>
      <c r="F3707" s="79"/>
      <c r="I3707" s="79"/>
    </row>
    <row r="3708" spans="3:9">
      <c r="C3708" s="79"/>
      <c r="D3708" s="79"/>
      <c r="F3708" s="79"/>
      <c r="I3708" s="79"/>
    </row>
    <row r="3709" spans="3:9">
      <c r="C3709" s="79"/>
      <c r="D3709" s="79"/>
      <c r="F3709" s="79"/>
      <c r="I3709" s="79"/>
    </row>
    <row r="3710" spans="3:9">
      <c r="C3710" s="79"/>
      <c r="D3710" s="79"/>
      <c r="F3710" s="79"/>
      <c r="I3710" s="79"/>
    </row>
    <row r="3711" spans="3:9">
      <c r="C3711" s="79"/>
      <c r="D3711" s="79"/>
      <c r="I3711" s="79"/>
    </row>
    <row r="3712" spans="3:9">
      <c r="C3712" s="79"/>
      <c r="D3712" s="79"/>
      <c r="F3712" s="79"/>
      <c r="I3712" s="79"/>
    </row>
    <row r="3713" spans="3:9">
      <c r="C3713" s="79"/>
      <c r="D3713" s="79"/>
      <c r="F3713" s="79"/>
      <c r="I3713" s="79"/>
    </row>
    <row r="3714" spans="3:9">
      <c r="C3714" s="79"/>
      <c r="D3714" s="79"/>
      <c r="F3714" s="79"/>
      <c r="I3714" s="79"/>
    </row>
    <row r="3715" spans="3:9">
      <c r="C3715" s="79"/>
      <c r="D3715" s="79"/>
      <c r="F3715" s="79"/>
      <c r="I3715" s="79"/>
    </row>
    <row r="3716" spans="3:9">
      <c r="C3716" s="79"/>
      <c r="D3716" s="79"/>
      <c r="F3716" s="79"/>
      <c r="I3716" s="79"/>
    </row>
    <row r="3717" spans="3:9">
      <c r="C3717" s="79"/>
      <c r="D3717" s="79"/>
      <c r="F3717" s="79"/>
      <c r="I3717" s="79"/>
    </row>
    <row r="3718" spans="3:9">
      <c r="C3718" s="79"/>
      <c r="D3718" s="79"/>
      <c r="F3718" s="79"/>
      <c r="I3718" s="79"/>
    </row>
    <row r="3719" spans="3:9">
      <c r="C3719" s="79"/>
      <c r="D3719" s="79"/>
      <c r="F3719" s="79"/>
      <c r="I3719" s="79"/>
    </row>
    <row r="3720" spans="3:9">
      <c r="C3720" s="79"/>
      <c r="D3720" s="79"/>
      <c r="F3720" s="79"/>
      <c r="I3720" s="79"/>
    </row>
    <row r="3721" spans="3:9">
      <c r="C3721" s="79"/>
      <c r="D3721" s="79"/>
      <c r="F3721" s="79"/>
      <c r="I3721" s="79"/>
    </row>
    <row r="3722" spans="3:9">
      <c r="C3722" s="79"/>
      <c r="D3722" s="79"/>
      <c r="F3722" s="79"/>
      <c r="I3722" s="79"/>
    </row>
    <row r="3723" spans="3:9">
      <c r="C3723" s="79"/>
      <c r="D3723" s="79"/>
      <c r="F3723" s="79"/>
      <c r="I3723" s="79"/>
    </row>
    <row r="3724" spans="3:9">
      <c r="C3724" s="79"/>
      <c r="D3724" s="79"/>
      <c r="F3724" s="79"/>
      <c r="I3724" s="79"/>
    </row>
    <row r="3725" spans="3:9">
      <c r="C3725" s="79"/>
      <c r="D3725" s="79"/>
      <c r="F3725" s="79"/>
      <c r="I3725" s="79"/>
    </row>
    <row r="3726" spans="3:9">
      <c r="C3726" s="79"/>
      <c r="D3726" s="79"/>
      <c r="F3726" s="79"/>
      <c r="I3726" s="79"/>
    </row>
    <row r="3727" spans="3:9">
      <c r="C3727" s="79"/>
      <c r="D3727" s="79"/>
      <c r="F3727" s="79"/>
      <c r="I3727" s="79"/>
    </row>
    <row r="3728" spans="3:9">
      <c r="C3728" s="79"/>
      <c r="D3728" s="79"/>
      <c r="F3728" s="79"/>
      <c r="I3728" s="79"/>
    </row>
    <row r="3729" spans="3:9">
      <c r="C3729" s="79"/>
      <c r="D3729" s="79"/>
      <c r="F3729" s="79"/>
      <c r="I3729" s="79"/>
    </row>
    <row r="3730" spans="3:9">
      <c r="C3730" s="79"/>
      <c r="D3730" s="79"/>
      <c r="F3730" s="79"/>
      <c r="I3730" s="79"/>
    </row>
    <row r="3731" spans="3:9">
      <c r="C3731" s="79"/>
      <c r="D3731" s="79"/>
      <c r="F3731" s="79"/>
      <c r="I3731" s="79"/>
    </row>
    <row r="3732" spans="3:9">
      <c r="C3732" s="79"/>
      <c r="D3732" s="79"/>
      <c r="F3732" s="79"/>
      <c r="I3732" s="79"/>
    </row>
    <row r="3733" spans="3:9">
      <c r="C3733" s="79"/>
      <c r="D3733" s="79"/>
      <c r="F3733" s="79"/>
      <c r="I3733" s="79"/>
    </row>
    <row r="3734" spans="3:9">
      <c r="C3734" s="79"/>
      <c r="D3734" s="79"/>
      <c r="F3734" s="79"/>
      <c r="I3734" s="79"/>
    </row>
    <row r="3735" spans="3:9">
      <c r="C3735" s="79"/>
      <c r="D3735" s="79"/>
      <c r="F3735" s="79"/>
      <c r="I3735" s="79"/>
    </row>
    <row r="3736" spans="3:9">
      <c r="C3736" s="79"/>
      <c r="D3736" s="79"/>
      <c r="F3736" s="79"/>
      <c r="I3736" s="79"/>
    </row>
    <row r="3737" spans="3:9">
      <c r="C3737" s="79"/>
      <c r="D3737" s="79"/>
      <c r="F3737" s="79"/>
      <c r="I3737" s="79"/>
    </row>
    <row r="3738" spans="3:9">
      <c r="C3738" s="79"/>
      <c r="D3738" s="79"/>
      <c r="F3738" s="79"/>
      <c r="I3738" s="79"/>
    </row>
    <row r="3739" spans="3:9">
      <c r="C3739" s="79"/>
      <c r="D3739" s="79"/>
      <c r="F3739" s="79"/>
      <c r="I3739" s="79"/>
    </row>
    <row r="3740" spans="3:9">
      <c r="C3740" s="79"/>
      <c r="D3740" s="79"/>
      <c r="F3740" s="79"/>
      <c r="I3740" s="79"/>
    </row>
    <row r="3741" spans="3:9">
      <c r="C3741" s="79"/>
      <c r="D3741" s="79"/>
      <c r="F3741" s="79"/>
      <c r="I3741" s="79"/>
    </row>
    <row r="3742" spans="3:9">
      <c r="C3742" s="79"/>
      <c r="D3742" s="79"/>
      <c r="F3742" s="79"/>
      <c r="I3742" s="79"/>
    </row>
    <row r="3743" spans="3:9">
      <c r="C3743" s="79"/>
      <c r="D3743" s="79"/>
      <c r="F3743" s="79"/>
      <c r="I3743" s="79"/>
    </row>
    <row r="3744" spans="3:9">
      <c r="C3744" s="79"/>
      <c r="D3744" s="79"/>
      <c r="F3744" s="79"/>
      <c r="I3744" s="79"/>
    </row>
    <row r="3745" spans="3:9">
      <c r="C3745" s="79"/>
      <c r="D3745" s="79"/>
      <c r="F3745" s="79"/>
      <c r="I3745" s="79"/>
    </row>
    <row r="3746" spans="3:9">
      <c r="C3746" s="79"/>
      <c r="D3746" s="79"/>
      <c r="F3746" s="79"/>
      <c r="I3746" s="79"/>
    </row>
    <row r="3747" spans="3:9">
      <c r="C3747" s="79"/>
      <c r="D3747" s="79"/>
      <c r="F3747" s="79"/>
      <c r="I3747" s="79"/>
    </row>
    <row r="3748" spans="3:9">
      <c r="C3748" s="79"/>
      <c r="D3748" s="79"/>
      <c r="F3748" s="79"/>
      <c r="I3748" s="79"/>
    </row>
    <row r="3749" spans="3:9">
      <c r="C3749" s="79"/>
      <c r="D3749" s="79"/>
      <c r="F3749" s="79"/>
      <c r="I3749" s="79"/>
    </row>
    <row r="3750" spans="3:9">
      <c r="C3750" s="79"/>
      <c r="D3750" s="79"/>
      <c r="F3750" s="79"/>
      <c r="I3750" s="79"/>
    </row>
    <row r="3751" spans="3:9">
      <c r="C3751" s="79"/>
      <c r="D3751" s="79"/>
      <c r="F3751" s="79"/>
      <c r="I3751" s="79"/>
    </row>
    <row r="3752" spans="3:9">
      <c r="C3752" s="79"/>
      <c r="D3752" s="79"/>
      <c r="F3752" s="79"/>
      <c r="I3752" s="79"/>
    </row>
    <row r="3753" spans="3:9">
      <c r="C3753" s="79"/>
      <c r="D3753" s="79"/>
      <c r="F3753" s="79"/>
      <c r="I3753" s="79"/>
    </row>
    <row r="3754" spans="3:9">
      <c r="C3754" s="79"/>
      <c r="D3754" s="79"/>
      <c r="F3754" s="79"/>
      <c r="I3754" s="79"/>
    </row>
    <row r="3755" spans="3:9">
      <c r="C3755" s="79"/>
      <c r="D3755" s="79"/>
      <c r="F3755" s="79"/>
      <c r="I3755" s="79"/>
    </row>
    <row r="3756" spans="3:9">
      <c r="C3756" s="79"/>
      <c r="D3756" s="79"/>
      <c r="F3756" s="79"/>
      <c r="I3756" s="79"/>
    </row>
    <row r="3757" spans="3:9">
      <c r="C3757" s="79"/>
      <c r="D3757" s="79"/>
      <c r="F3757" s="79"/>
      <c r="I3757" s="79"/>
    </row>
    <row r="3758" spans="3:9">
      <c r="C3758" s="79"/>
      <c r="D3758" s="79"/>
      <c r="F3758" s="79"/>
      <c r="I3758" s="79"/>
    </row>
    <row r="3759" spans="3:9">
      <c r="C3759" s="79"/>
      <c r="D3759" s="79"/>
      <c r="F3759" s="79"/>
      <c r="I3759" s="79"/>
    </row>
    <row r="3760" spans="3:9">
      <c r="C3760" s="79"/>
      <c r="D3760" s="79"/>
      <c r="F3760" s="79"/>
      <c r="I3760" s="79"/>
    </row>
    <row r="3761" spans="3:9">
      <c r="C3761" s="79"/>
      <c r="D3761" s="79"/>
      <c r="F3761" s="79"/>
      <c r="I3761" s="79"/>
    </row>
    <row r="3762" spans="3:9">
      <c r="C3762" s="79"/>
      <c r="D3762" s="79"/>
      <c r="F3762" s="79"/>
      <c r="I3762" s="79"/>
    </row>
    <row r="3763" spans="3:9">
      <c r="C3763" s="79"/>
      <c r="D3763" s="79"/>
      <c r="F3763" s="79"/>
      <c r="I3763" s="79"/>
    </row>
    <row r="3764" spans="3:9">
      <c r="C3764" s="79"/>
      <c r="D3764" s="79"/>
      <c r="F3764" s="79"/>
      <c r="I3764" s="79"/>
    </row>
    <row r="3765" spans="3:9">
      <c r="C3765" s="79"/>
      <c r="D3765" s="79"/>
      <c r="F3765" s="79"/>
      <c r="I3765" s="79"/>
    </row>
    <row r="3766" spans="3:9">
      <c r="C3766" s="79"/>
      <c r="D3766" s="79"/>
      <c r="F3766" s="79"/>
      <c r="I3766" s="79"/>
    </row>
    <row r="3767" spans="3:9">
      <c r="C3767" s="79"/>
      <c r="D3767" s="79"/>
      <c r="F3767" s="79"/>
      <c r="I3767" s="79"/>
    </row>
    <row r="3768" spans="3:9">
      <c r="C3768" s="79"/>
      <c r="D3768" s="79"/>
      <c r="F3768" s="79"/>
      <c r="I3768" s="79"/>
    </row>
    <row r="3769" spans="3:9">
      <c r="C3769" s="79"/>
      <c r="D3769" s="79"/>
      <c r="F3769" s="79"/>
      <c r="I3769" s="79"/>
    </row>
    <row r="3770" spans="3:9">
      <c r="C3770" s="79"/>
      <c r="D3770" s="79"/>
      <c r="F3770" s="79"/>
      <c r="I3770" s="79"/>
    </row>
    <row r="3771" spans="3:9">
      <c r="C3771" s="79"/>
      <c r="D3771" s="79"/>
      <c r="F3771" s="79"/>
      <c r="I3771" s="79"/>
    </row>
    <row r="3772" spans="3:9">
      <c r="C3772" s="79"/>
      <c r="D3772" s="79"/>
      <c r="F3772" s="79"/>
      <c r="I3772" s="79"/>
    </row>
    <row r="3773" spans="3:9">
      <c r="C3773" s="79"/>
      <c r="D3773" s="79"/>
      <c r="F3773" s="79"/>
      <c r="I3773" s="79"/>
    </row>
    <row r="3774" spans="3:9">
      <c r="C3774" s="79"/>
      <c r="D3774" s="79"/>
      <c r="I3774" s="79"/>
    </row>
    <row r="3775" spans="3:9">
      <c r="C3775" s="79"/>
      <c r="D3775" s="79"/>
      <c r="I3775" s="79"/>
    </row>
    <row r="3776" spans="3:9">
      <c r="C3776" s="79"/>
      <c r="D3776" s="79"/>
      <c r="F3776" s="79"/>
      <c r="I3776" s="79"/>
    </row>
    <row r="3777" spans="3:9">
      <c r="C3777" s="79"/>
      <c r="D3777" s="79"/>
      <c r="F3777" s="79"/>
      <c r="I3777" s="79"/>
    </row>
    <row r="3778" spans="3:9">
      <c r="C3778" s="79"/>
      <c r="D3778" s="79"/>
      <c r="F3778" s="79"/>
      <c r="I3778" s="79"/>
    </row>
    <row r="3779" spans="3:9">
      <c r="C3779" s="79"/>
      <c r="D3779" s="79"/>
      <c r="F3779" s="79"/>
      <c r="I3779" s="79"/>
    </row>
    <row r="3780" spans="3:9">
      <c r="C3780" s="79"/>
      <c r="D3780" s="79"/>
      <c r="F3780" s="79"/>
      <c r="I3780" s="79"/>
    </row>
    <row r="3781" spans="3:9">
      <c r="C3781" s="79"/>
      <c r="D3781" s="79"/>
      <c r="F3781" s="79"/>
      <c r="I3781" s="79"/>
    </row>
    <row r="3782" spans="3:9">
      <c r="C3782" s="79"/>
      <c r="D3782" s="79"/>
      <c r="F3782" s="79"/>
      <c r="I3782" s="79"/>
    </row>
    <row r="3783" spans="3:9">
      <c r="C3783" s="79"/>
      <c r="D3783" s="79"/>
      <c r="I3783" s="79"/>
    </row>
    <row r="3784" spans="3:9">
      <c r="C3784" s="79"/>
      <c r="D3784" s="79"/>
      <c r="F3784" s="79"/>
      <c r="I3784" s="79"/>
    </row>
    <row r="3785" spans="3:9">
      <c r="C3785" s="79"/>
      <c r="D3785" s="79"/>
      <c r="F3785" s="79"/>
      <c r="I3785" s="79"/>
    </row>
    <row r="3786" spans="3:9">
      <c r="C3786" s="79"/>
      <c r="D3786" s="79"/>
      <c r="F3786" s="79"/>
      <c r="I3786" s="79"/>
    </row>
    <row r="3787" spans="3:9">
      <c r="C3787" s="79"/>
      <c r="D3787" s="79"/>
      <c r="F3787" s="79"/>
      <c r="I3787" s="79"/>
    </row>
    <row r="3788" spans="3:9">
      <c r="C3788" s="79"/>
      <c r="D3788" s="79"/>
      <c r="F3788" s="79"/>
      <c r="I3788" s="79"/>
    </row>
    <row r="3789" spans="3:9">
      <c r="C3789" s="79"/>
      <c r="D3789" s="79"/>
      <c r="F3789" s="79"/>
      <c r="I3789" s="79"/>
    </row>
    <row r="3790" spans="3:9">
      <c r="C3790" s="79"/>
      <c r="D3790" s="79"/>
      <c r="F3790" s="79"/>
      <c r="I3790" s="79"/>
    </row>
    <row r="3791" spans="3:9">
      <c r="C3791" s="79"/>
      <c r="D3791" s="79"/>
      <c r="F3791" s="79"/>
      <c r="I3791" s="79"/>
    </row>
    <row r="3792" spans="3:9">
      <c r="C3792" s="79"/>
      <c r="D3792" s="79"/>
      <c r="F3792" s="79"/>
      <c r="I3792" s="79"/>
    </row>
    <row r="3793" spans="3:9">
      <c r="C3793" s="79"/>
      <c r="D3793" s="79"/>
      <c r="F3793" s="79"/>
      <c r="I3793" s="79"/>
    </row>
    <row r="3794" spans="3:9">
      <c r="C3794" s="79"/>
      <c r="D3794" s="79"/>
      <c r="F3794" s="79"/>
      <c r="I3794" s="79"/>
    </row>
    <row r="3795" spans="3:9">
      <c r="C3795" s="79"/>
      <c r="D3795" s="79"/>
      <c r="F3795" s="79"/>
      <c r="I3795" s="79"/>
    </row>
    <row r="3796" spans="3:9">
      <c r="C3796" s="79"/>
      <c r="D3796" s="79"/>
      <c r="F3796" s="79"/>
      <c r="I3796" s="79"/>
    </row>
    <row r="3797" spans="3:9">
      <c r="C3797" s="79"/>
      <c r="D3797" s="79"/>
      <c r="F3797" s="79"/>
      <c r="I3797" s="79"/>
    </row>
    <row r="3798" spans="3:9">
      <c r="C3798" s="79"/>
      <c r="D3798" s="79"/>
      <c r="F3798" s="79"/>
      <c r="I3798" s="79"/>
    </row>
    <row r="3799" spans="3:9">
      <c r="C3799" s="79"/>
      <c r="D3799" s="79"/>
      <c r="F3799" s="79"/>
      <c r="I3799" s="79"/>
    </row>
    <row r="3800" spans="3:9">
      <c r="C3800" s="79"/>
      <c r="D3800" s="79"/>
      <c r="F3800" s="79"/>
      <c r="I3800" s="79"/>
    </row>
    <row r="3801" spans="3:9">
      <c r="C3801" s="79"/>
      <c r="D3801" s="79"/>
      <c r="I3801" s="79"/>
    </row>
    <row r="3802" spans="3:9">
      <c r="C3802" s="79"/>
      <c r="D3802" s="79"/>
      <c r="I3802" s="79"/>
    </row>
    <row r="3803" spans="3:9">
      <c r="C3803" s="79"/>
      <c r="D3803" s="79"/>
      <c r="I3803" s="79"/>
    </row>
    <row r="3804" spans="3:9">
      <c r="C3804" s="79"/>
      <c r="D3804" s="79"/>
      <c r="I3804" s="79"/>
    </row>
    <row r="3805" spans="3:9">
      <c r="C3805" s="79"/>
      <c r="D3805" s="79"/>
      <c r="I3805" s="79"/>
    </row>
    <row r="3806" spans="3:9">
      <c r="C3806" s="79"/>
      <c r="D3806" s="79"/>
      <c r="I3806" s="79"/>
    </row>
    <row r="3807" spans="3:9">
      <c r="C3807" s="79"/>
      <c r="D3807" s="79"/>
      <c r="I3807" s="79"/>
    </row>
    <row r="3808" spans="3:9">
      <c r="C3808" s="79"/>
      <c r="D3808" s="79"/>
      <c r="I3808" s="79"/>
    </row>
    <row r="3809" spans="3:9">
      <c r="C3809" s="79"/>
      <c r="D3809" s="79"/>
      <c r="I3809" s="79"/>
    </row>
    <row r="3810" spans="3:9">
      <c r="C3810" s="79"/>
      <c r="D3810" s="79"/>
      <c r="F3810" s="79"/>
      <c r="I3810" s="79"/>
    </row>
    <row r="3811" spans="3:9">
      <c r="C3811" s="79"/>
      <c r="D3811" s="79"/>
      <c r="F3811" s="79"/>
      <c r="I3811" s="79"/>
    </row>
    <row r="3812" spans="3:9">
      <c r="C3812" s="79"/>
      <c r="D3812" s="79"/>
      <c r="F3812" s="79"/>
      <c r="I3812" s="79"/>
    </row>
    <row r="3813" spans="3:9">
      <c r="C3813" s="79"/>
      <c r="D3813" s="79"/>
      <c r="F3813" s="79"/>
      <c r="I3813" s="79"/>
    </row>
    <row r="3814" spans="3:9">
      <c r="C3814" s="79"/>
      <c r="D3814" s="79"/>
      <c r="I3814" s="79"/>
    </row>
    <row r="3815" spans="3:9">
      <c r="C3815" s="79"/>
      <c r="D3815" s="79"/>
      <c r="F3815" s="79"/>
      <c r="I3815" s="79"/>
    </row>
    <row r="3816" spans="3:9">
      <c r="C3816" s="79"/>
      <c r="D3816" s="79"/>
      <c r="F3816" s="79"/>
      <c r="I3816" s="79"/>
    </row>
    <row r="3817" spans="3:9">
      <c r="C3817" s="79"/>
      <c r="D3817" s="79"/>
      <c r="F3817" s="79"/>
      <c r="I3817" s="79"/>
    </row>
    <row r="3818" spans="3:9">
      <c r="C3818" s="79"/>
      <c r="D3818" s="79"/>
      <c r="F3818" s="79"/>
      <c r="I3818" s="79"/>
    </row>
    <row r="3819" spans="3:9">
      <c r="C3819" s="79"/>
      <c r="D3819" s="79"/>
      <c r="F3819" s="79"/>
      <c r="I3819" s="79"/>
    </row>
    <row r="3820" spans="3:9">
      <c r="C3820" s="79"/>
      <c r="D3820" s="79"/>
      <c r="F3820" s="79"/>
      <c r="I3820" s="79"/>
    </row>
    <row r="3821" spans="3:9">
      <c r="C3821" s="79"/>
      <c r="D3821" s="79"/>
      <c r="F3821" s="79"/>
      <c r="I3821" s="79"/>
    </row>
    <row r="3822" spans="3:9">
      <c r="C3822" s="79"/>
      <c r="D3822" s="79"/>
      <c r="F3822" s="79"/>
      <c r="I3822" s="79"/>
    </row>
    <row r="3823" spans="3:9">
      <c r="C3823" s="79"/>
      <c r="D3823" s="79"/>
      <c r="F3823" s="79"/>
      <c r="I3823" s="79"/>
    </row>
    <row r="3824" spans="3:9">
      <c r="C3824" s="79"/>
      <c r="D3824" s="79"/>
      <c r="F3824" s="79"/>
      <c r="I3824" s="79"/>
    </row>
    <row r="3825" spans="3:9">
      <c r="C3825" s="79"/>
      <c r="D3825" s="79"/>
      <c r="F3825" s="79"/>
      <c r="I3825" s="79"/>
    </row>
    <row r="3826" spans="3:9">
      <c r="C3826" s="79"/>
      <c r="D3826" s="79"/>
      <c r="F3826" s="79"/>
      <c r="I3826" s="79"/>
    </row>
    <row r="3827" spans="3:9">
      <c r="C3827" s="79"/>
      <c r="D3827" s="79"/>
      <c r="F3827" s="79"/>
      <c r="I3827" s="79"/>
    </row>
    <row r="3828" spans="3:9">
      <c r="C3828" s="79"/>
      <c r="D3828" s="79"/>
      <c r="F3828" s="79"/>
      <c r="I3828" s="79"/>
    </row>
    <row r="3829" spans="3:9">
      <c r="C3829" s="79"/>
      <c r="D3829" s="79"/>
      <c r="F3829" s="79"/>
      <c r="I3829" s="79"/>
    </row>
    <row r="3830" spans="3:9">
      <c r="C3830" s="79"/>
      <c r="D3830" s="79"/>
      <c r="F3830" s="79"/>
      <c r="I3830" s="79"/>
    </row>
    <row r="3831" spans="3:9">
      <c r="C3831" s="79"/>
      <c r="D3831" s="79"/>
      <c r="F3831" s="79"/>
      <c r="I3831" s="79"/>
    </row>
    <row r="3832" spans="3:9">
      <c r="C3832" s="79"/>
      <c r="D3832" s="79"/>
      <c r="F3832" s="79"/>
      <c r="I3832" s="79"/>
    </row>
    <row r="3833" spans="3:9">
      <c r="C3833" s="79"/>
      <c r="D3833" s="79"/>
      <c r="F3833" s="79"/>
      <c r="I3833" s="79"/>
    </row>
    <row r="3834" spans="3:9">
      <c r="C3834" s="79"/>
      <c r="D3834" s="79"/>
      <c r="F3834" s="79"/>
      <c r="I3834" s="79"/>
    </row>
    <row r="3835" spans="3:9">
      <c r="C3835" s="79"/>
      <c r="D3835" s="79"/>
      <c r="F3835" s="79"/>
      <c r="I3835" s="79"/>
    </row>
    <row r="3836" spans="3:9">
      <c r="C3836" s="79"/>
      <c r="D3836" s="79"/>
      <c r="F3836" s="79"/>
      <c r="I3836" s="79"/>
    </row>
    <row r="3837" spans="3:9">
      <c r="C3837" s="79"/>
      <c r="D3837" s="79"/>
      <c r="F3837" s="79"/>
      <c r="I3837" s="79"/>
    </row>
    <row r="3838" spans="3:9">
      <c r="C3838" s="79"/>
      <c r="D3838" s="79"/>
      <c r="F3838" s="79"/>
      <c r="I3838" s="79"/>
    </row>
    <row r="3839" spans="3:9">
      <c r="C3839" s="79"/>
      <c r="D3839" s="79"/>
      <c r="F3839" s="79"/>
      <c r="I3839" s="79"/>
    </row>
    <row r="3840" spans="3:9">
      <c r="C3840" s="79"/>
      <c r="D3840" s="79"/>
      <c r="F3840" s="79"/>
      <c r="I3840" s="79"/>
    </row>
    <row r="3841" spans="3:9">
      <c r="C3841" s="79"/>
      <c r="D3841" s="79"/>
      <c r="F3841" s="79"/>
      <c r="I3841" s="79"/>
    </row>
    <row r="3842" spans="3:9">
      <c r="C3842" s="79"/>
      <c r="D3842" s="79"/>
      <c r="F3842" s="79"/>
      <c r="I3842" s="79"/>
    </row>
    <row r="3843" spans="3:9">
      <c r="C3843" s="79"/>
      <c r="D3843" s="79"/>
      <c r="F3843" s="79"/>
      <c r="I3843" s="79"/>
    </row>
    <row r="3844" spans="3:9">
      <c r="C3844" s="79"/>
      <c r="D3844" s="79"/>
      <c r="F3844" s="79"/>
      <c r="I3844" s="79"/>
    </row>
    <row r="3845" spans="3:9">
      <c r="C3845" s="79"/>
      <c r="D3845" s="79"/>
      <c r="F3845" s="79"/>
      <c r="I3845" s="79"/>
    </row>
    <row r="3846" spans="3:9">
      <c r="C3846" s="79"/>
      <c r="D3846" s="79"/>
      <c r="F3846" s="79"/>
      <c r="I3846" s="79"/>
    </row>
    <row r="3847" spans="3:9">
      <c r="C3847" s="79"/>
      <c r="D3847" s="79"/>
      <c r="F3847" s="79"/>
      <c r="I3847" s="79"/>
    </row>
    <row r="3848" spans="3:9">
      <c r="C3848" s="79"/>
      <c r="D3848" s="79"/>
      <c r="F3848" s="79"/>
      <c r="I3848" s="79"/>
    </row>
    <row r="3849" spans="3:9">
      <c r="C3849" s="79"/>
      <c r="D3849" s="79"/>
      <c r="F3849" s="79"/>
      <c r="I3849" s="79"/>
    </row>
    <row r="3850" spans="3:9">
      <c r="C3850" s="79"/>
      <c r="D3850" s="79"/>
      <c r="F3850" s="79"/>
      <c r="I3850" s="79"/>
    </row>
    <row r="3851" spans="3:9">
      <c r="C3851" s="79"/>
      <c r="D3851" s="79"/>
      <c r="F3851" s="79"/>
      <c r="I3851" s="79"/>
    </row>
    <row r="3852" spans="3:9">
      <c r="C3852" s="79"/>
      <c r="D3852" s="79"/>
      <c r="F3852" s="79"/>
      <c r="I3852" s="79"/>
    </row>
    <row r="3853" spans="3:9">
      <c r="C3853" s="79"/>
      <c r="D3853" s="79"/>
      <c r="F3853" s="79"/>
      <c r="I3853" s="79"/>
    </row>
    <row r="3854" spans="3:9">
      <c r="C3854" s="79"/>
      <c r="D3854" s="79"/>
      <c r="F3854" s="79"/>
      <c r="I3854" s="79"/>
    </row>
    <row r="3855" spans="3:9">
      <c r="C3855" s="79"/>
      <c r="D3855" s="79"/>
      <c r="F3855" s="79"/>
      <c r="I3855" s="79"/>
    </row>
    <row r="3856" spans="3:9">
      <c r="C3856" s="79"/>
      <c r="D3856" s="79"/>
      <c r="F3856" s="79"/>
      <c r="I3856" s="79"/>
    </row>
    <row r="3857" spans="3:9">
      <c r="C3857" s="79"/>
      <c r="D3857" s="79"/>
      <c r="F3857" s="79"/>
      <c r="I3857" s="79"/>
    </row>
    <row r="3858" spans="3:9">
      <c r="C3858" s="79"/>
      <c r="D3858" s="79"/>
      <c r="F3858" s="79"/>
      <c r="I3858" s="79"/>
    </row>
    <row r="3859" spans="3:9">
      <c r="C3859" s="79"/>
      <c r="D3859" s="79"/>
      <c r="F3859" s="79"/>
      <c r="I3859" s="79"/>
    </row>
    <row r="3860" spans="3:9">
      <c r="C3860" s="79"/>
      <c r="D3860" s="79"/>
      <c r="F3860" s="79"/>
      <c r="I3860" s="79"/>
    </row>
    <row r="3861" spans="3:9">
      <c r="C3861" s="79"/>
      <c r="D3861" s="79"/>
      <c r="F3861" s="79"/>
      <c r="I3861" s="79"/>
    </row>
    <row r="3862" spans="3:9">
      <c r="C3862" s="79"/>
      <c r="D3862" s="79"/>
      <c r="F3862" s="79"/>
      <c r="I3862" s="79"/>
    </row>
    <row r="3863" spans="3:9">
      <c r="C3863" s="79"/>
      <c r="D3863" s="79"/>
      <c r="F3863" s="79"/>
      <c r="I3863" s="79"/>
    </row>
    <row r="3864" spans="3:9">
      <c r="C3864" s="79"/>
      <c r="D3864" s="79"/>
      <c r="F3864" s="79"/>
      <c r="I3864" s="79"/>
    </row>
    <row r="3865" spans="3:9">
      <c r="C3865" s="79"/>
      <c r="D3865" s="79"/>
      <c r="I3865" s="79"/>
    </row>
    <row r="3866" spans="3:9">
      <c r="C3866" s="79"/>
      <c r="D3866" s="79"/>
      <c r="F3866" s="79"/>
      <c r="I3866" s="79"/>
    </row>
    <row r="3867" spans="3:9">
      <c r="C3867" s="79"/>
      <c r="D3867" s="79"/>
      <c r="F3867" s="79"/>
      <c r="I3867" s="79"/>
    </row>
    <row r="3868" spans="3:9">
      <c r="C3868" s="79"/>
      <c r="D3868" s="79"/>
      <c r="F3868" s="79"/>
      <c r="I3868" s="79"/>
    </row>
    <row r="3869" spans="3:9">
      <c r="C3869" s="79"/>
      <c r="D3869" s="79"/>
      <c r="F3869" s="79"/>
      <c r="I3869" s="79"/>
    </row>
    <row r="3870" spans="3:9">
      <c r="C3870" s="79"/>
      <c r="D3870" s="79"/>
      <c r="F3870" s="79"/>
      <c r="I3870" s="79"/>
    </row>
    <row r="3871" spans="3:9">
      <c r="C3871" s="79"/>
      <c r="D3871" s="79"/>
      <c r="F3871" s="79"/>
      <c r="I3871" s="79"/>
    </row>
    <row r="3872" spans="3:9">
      <c r="C3872" s="79"/>
      <c r="D3872" s="79"/>
      <c r="F3872" s="79"/>
      <c r="I3872" s="79"/>
    </row>
    <row r="3873" spans="3:9">
      <c r="C3873" s="79"/>
      <c r="D3873" s="79"/>
      <c r="F3873" s="79"/>
      <c r="I3873" s="79"/>
    </row>
    <row r="3874" spans="3:9">
      <c r="C3874" s="79"/>
      <c r="D3874" s="79"/>
      <c r="F3874" s="79"/>
      <c r="I3874" s="79"/>
    </row>
    <row r="3875" spans="3:9">
      <c r="C3875" s="79"/>
      <c r="D3875" s="79"/>
      <c r="F3875" s="79"/>
      <c r="I3875" s="79"/>
    </row>
    <row r="3876" spans="3:9">
      <c r="C3876" s="79"/>
      <c r="D3876" s="79"/>
      <c r="F3876" s="79"/>
      <c r="I3876" s="79"/>
    </row>
    <row r="3877" spans="3:9">
      <c r="C3877" s="79"/>
      <c r="D3877" s="79"/>
      <c r="F3877" s="79"/>
      <c r="I3877" s="79"/>
    </row>
    <row r="3878" spans="3:9">
      <c r="C3878" s="79"/>
      <c r="D3878" s="79"/>
      <c r="F3878" s="79"/>
      <c r="I3878" s="79"/>
    </row>
    <row r="3879" spans="3:9">
      <c r="C3879" s="79"/>
      <c r="D3879" s="79"/>
      <c r="I3879" s="79"/>
    </row>
    <row r="3880" spans="3:9">
      <c r="C3880" s="79"/>
      <c r="D3880" s="79"/>
      <c r="F3880" s="79"/>
      <c r="I3880" s="79"/>
    </row>
    <row r="3881" spans="3:9">
      <c r="C3881" s="79"/>
      <c r="D3881" s="79"/>
      <c r="F3881" s="79"/>
      <c r="I3881" s="79"/>
    </row>
    <row r="3882" spans="3:9">
      <c r="C3882" s="79"/>
      <c r="D3882" s="79"/>
      <c r="F3882" s="79"/>
      <c r="I3882" s="79"/>
    </row>
    <row r="3883" spans="3:9">
      <c r="C3883" s="79"/>
      <c r="D3883" s="79"/>
      <c r="I3883" s="79"/>
    </row>
    <row r="3884" spans="3:9">
      <c r="C3884" s="79"/>
      <c r="D3884" s="79"/>
      <c r="F3884" s="79"/>
      <c r="I3884" s="79"/>
    </row>
    <row r="3885" spans="3:9">
      <c r="C3885" s="79"/>
      <c r="D3885" s="79"/>
      <c r="I3885" s="79"/>
    </row>
    <row r="3886" spans="3:9">
      <c r="C3886" s="79"/>
      <c r="D3886" s="79"/>
      <c r="F3886" s="79"/>
      <c r="I3886" s="79"/>
    </row>
    <row r="3887" spans="3:9">
      <c r="C3887" s="79"/>
      <c r="D3887" s="79"/>
      <c r="F3887" s="79"/>
      <c r="I3887" s="79"/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" style="13" customWidth="1"/>
    <col min="2" max="2" width="29" style="13" customWidth="1"/>
    <col min="3" max="3" width="13.28515625" style="13" customWidth="1"/>
    <col min="4" max="4" width="21.28515625" style="13" customWidth="1"/>
    <col min="5" max="5" width="19" style="13" customWidth="1"/>
    <col min="6" max="6" width="25.5703125" style="13" customWidth="1"/>
    <col min="7" max="7" width="27" style="13" customWidth="1"/>
    <col min="8" max="8" width="15.5703125" style="13" customWidth="1"/>
    <col min="9" max="9" width="18.42578125" style="13" customWidth="1"/>
    <col min="10" max="10" width="12" style="13" customWidth="1"/>
    <col min="11" max="11" width="17.85546875" style="13" customWidth="1"/>
    <col min="12" max="12" width="26.42578125" style="13" customWidth="1"/>
    <col min="13" max="13" width="25.85546875" style="13" customWidth="1"/>
    <col min="14" max="14" width="12.140625" style="13" customWidth="1"/>
    <col min="15" max="15" width="17.7109375" style="13" customWidth="1"/>
    <col min="16" max="16" width="16" style="13" customWidth="1"/>
    <col min="17" max="17" width="15" style="13" customWidth="1"/>
    <col min="18" max="18" width="22" style="13" customWidth="1"/>
    <col min="19" max="19" width="28.85546875" style="13" customWidth="1"/>
    <col min="20" max="20" width="19.85546875" style="13" customWidth="1"/>
    <col min="21" max="21" width="24.5703125" style="13" customWidth="1"/>
    <col min="22" max="22" width="30.140625" style="13" customWidth="1"/>
    <col min="23" max="23" width="24.85546875" style="13" customWidth="1"/>
    <col min="24" max="24" width="30.42578125" style="13" customWidth="1"/>
    <col min="25" max="25" width="21.140625" style="13" customWidth="1"/>
    <col min="26" max="26" width="15.140625" style="13" customWidth="1"/>
    <col min="27" max="27" width="27.42578125" style="13" customWidth="1"/>
    <col min="28" max="28" width="20.7109375" style="14" customWidth="1"/>
    <col min="29" max="29" width="23.7109375" style="13" customWidth="1"/>
    <col min="30" max="30" width="13.28515625" style="13" customWidth="1"/>
    <col min="31" max="31" width="15.5703125" style="13" customWidth="1"/>
    <col min="32" max="16384" width="9.140625" style="13"/>
  </cols>
  <sheetData>
    <row r="1" spans="1:31" s="67" customFormat="1">
      <c r="A1" s="64" t="s">
        <v>0</v>
      </c>
      <c r="B1" s="64" t="s">
        <v>1</v>
      </c>
      <c r="C1" s="64" t="s">
        <v>10</v>
      </c>
      <c r="D1" s="64" t="s">
        <v>11</v>
      </c>
      <c r="E1" s="64" t="s">
        <v>4</v>
      </c>
      <c r="F1" s="64" t="s">
        <v>12</v>
      </c>
      <c r="G1" s="64" t="s">
        <v>5</v>
      </c>
      <c r="H1" s="64" t="s">
        <v>13</v>
      </c>
      <c r="I1" s="64" t="s">
        <v>14</v>
      </c>
      <c r="J1" s="64" t="s">
        <v>2</v>
      </c>
      <c r="K1" s="64" t="s">
        <v>28</v>
      </c>
      <c r="L1" s="65" t="s">
        <v>65</v>
      </c>
      <c r="M1" s="65" t="s">
        <v>66</v>
      </c>
      <c r="N1" s="64" t="s">
        <v>67</v>
      </c>
      <c r="O1" s="64" t="s">
        <v>29</v>
      </c>
      <c r="P1" s="64" t="s">
        <v>30</v>
      </c>
      <c r="Q1" s="64" t="s">
        <v>31</v>
      </c>
      <c r="R1" s="64" t="s">
        <v>48</v>
      </c>
      <c r="S1" s="64" t="s">
        <v>49</v>
      </c>
      <c r="T1" s="64" t="s">
        <v>47</v>
      </c>
      <c r="U1" s="64" t="s">
        <v>32</v>
      </c>
      <c r="V1" s="64" t="s">
        <v>33</v>
      </c>
      <c r="W1" s="64" t="s">
        <v>34</v>
      </c>
      <c r="X1" s="64" t="s">
        <v>35</v>
      </c>
      <c r="Y1" s="64" t="s">
        <v>36</v>
      </c>
      <c r="Z1" s="64" t="s">
        <v>37</v>
      </c>
      <c r="AA1" s="64" t="s">
        <v>38</v>
      </c>
      <c r="AB1" s="66" t="s">
        <v>3</v>
      </c>
      <c r="AC1" s="64" t="s">
        <v>39</v>
      </c>
      <c r="AD1" s="64" t="s">
        <v>40</v>
      </c>
      <c r="AE1" s="64" t="s">
        <v>19</v>
      </c>
    </row>
  </sheetData>
  <autoFilter ref="A1:A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5.28515625" style="13" customWidth="1"/>
    <col min="2" max="2" width="30.42578125" style="13" customWidth="1"/>
    <col min="3" max="3" width="12.140625" style="13" customWidth="1"/>
    <col min="4" max="4" width="21.28515625" style="13" customWidth="1"/>
    <col min="5" max="5" width="23.140625" style="13" customWidth="1"/>
    <col min="6" max="6" width="27" style="13" customWidth="1"/>
    <col min="7" max="7" width="25.85546875" style="13" customWidth="1"/>
    <col min="8" max="8" width="18" style="13" customWidth="1"/>
    <col min="9" max="9" width="18.42578125" style="13" customWidth="1"/>
    <col min="10" max="10" width="12" style="13" customWidth="1"/>
    <col min="11" max="11" width="15.140625" style="13" customWidth="1"/>
    <col min="12" max="12" width="18.5703125" style="13" customWidth="1"/>
    <col min="13" max="13" width="17.85546875" style="13" customWidth="1"/>
    <col min="14" max="14" width="27.140625" style="13" customWidth="1"/>
    <col min="15" max="15" width="25.42578125" style="13" customWidth="1"/>
    <col min="16" max="16" width="12.5703125" style="13" customWidth="1"/>
    <col min="17" max="17" width="17.7109375" style="13" customWidth="1"/>
    <col min="18" max="18" width="16" style="13" customWidth="1"/>
    <col min="19" max="19" width="15" style="13" customWidth="1"/>
    <col min="20" max="20" width="13.7109375" style="13" customWidth="1"/>
    <col min="21" max="21" width="18.140625" style="13" customWidth="1"/>
    <col min="22" max="24" width="20.42578125" style="13" customWidth="1"/>
    <col min="25" max="25" width="15.140625" style="13" customWidth="1"/>
    <col min="26" max="26" width="23.28515625" style="13" customWidth="1"/>
    <col min="27" max="27" width="29" style="13" customWidth="1"/>
    <col min="28" max="28" width="27.42578125" style="13" customWidth="1"/>
    <col min="29" max="29" width="24.140625" style="13" customWidth="1"/>
    <col min="30" max="30" width="30.7109375" style="13" customWidth="1"/>
    <col min="31" max="31" width="20.7109375" style="14" customWidth="1"/>
    <col min="32" max="32" width="13.28515625" style="13" customWidth="1"/>
    <col min="33" max="33" width="17.140625" style="13" customWidth="1"/>
    <col min="34" max="16384" width="9.140625" style="13"/>
  </cols>
  <sheetData>
    <row r="1" spans="1:33" s="67" customFormat="1">
      <c r="A1" s="68" t="s">
        <v>6</v>
      </c>
      <c r="B1" s="68" t="s">
        <v>1</v>
      </c>
      <c r="C1" s="68" t="s">
        <v>10</v>
      </c>
      <c r="D1" s="68" t="s">
        <v>11</v>
      </c>
      <c r="E1" s="68" t="s">
        <v>4</v>
      </c>
      <c r="F1" s="68" t="s">
        <v>12</v>
      </c>
      <c r="G1" s="68" t="s">
        <v>5</v>
      </c>
      <c r="H1" s="68" t="s">
        <v>13</v>
      </c>
      <c r="I1" s="68" t="s">
        <v>14</v>
      </c>
      <c r="J1" s="68" t="s">
        <v>2</v>
      </c>
      <c r="K1" s="68" t="s">
        <v>20</v>
      </c>
      <c r="L1" s="68" t="s">
        <v>7</v>
      </c>
      <c r="M1" s="68" t="s">
        <v>28</v>
      </c>
      <c r="N1" s="68" t="s">
        <v>65</v>
      </c>
      <c r="O1" s="68" t="s">
        <v>66</v>
      </c>
      <c r="P1" s="68" t="s">
        <v>67</v>
      </c>
      <c r="Q1" s="68" t="s">
        <v>29</v>
      </c>
      <c r="R1" s="68" t="s">
        <v>30</v>
      </c>
      <c r="S1" s="68" t="s">
        <v>31</v>
      </c>
      <c r="T1" s="68" t="s">
        <v>43</v>
      </c>
      <c r="U1" s="68" t="s">
        <v>41</v>
      </c>
      <c r="V1" s="68" t="s">
        <v>42</v>
      </c>
      <c r="W1" s="68" t="s">
        <v>47</v>
      </c>
      <c r="X1" s="68" t="s">
        <v>36</v>
      </c>
      <c r="Y1" s="68" t="s">
        <v>37</v>
      </c>
      <c r="Z1" s="68" t="s">
        <v>44</v>
      </c>
      <c r="AA1" s="68" t="s">
        <v>45</v>
      </c>
      <c r="AB1" s="68" t="s">
        <v>38</v>
      </c>
      <c r="AC1" s="68" t="s">
        <v>39</v>
      </c>
      <c r="AD1" s="68" t="s">
        <v>46</v>
      </c>
      <c r="AE1" s="69" t="s">
        <v>3</v>
      </c>
      <c r="AF1" s="68" t="s">
        <v>40</v>
      </c>
      <c r="AG1" s="68" t="s">
        <v>19</v>
      </c>
    </row>
  </sheetData>
  <autoFilter ref="A1:AG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16.140625" customWidth="1"/>
    <col min="2" max="2" width="14.42578125" style="13" customWidth="1"/>
    <col min="3" max="3" width="22.5703125" customWidth="1"/>
  </cols>
  <sheetData>
    <row r="1" spans="1:3">
      <c r="A1" s="76" t="s">
        <v>68</v>
      </c>
      <c r="B1" s="77" t="s">
        <v>2</v>
      </c>
      <c r="C1" s="7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8576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25.140625" style="15" customWidth="1"/>
    <col min="2" max="2" width="25.7109375" style="16" customWidth="1"/>
    <col min="3" max="16384" width="9.140625" style="13"/>
  </cols>
  <sheetData>
    <row r="1" spans="1:2" s="67" customFormat="1">
      <c r="A1" s="72" t="s">
        <v>6</v>
      </c>
      <c r="B1" s="73" t="s">
        <v>51</v>
      </c>
    </row>
    <row r="1048535" spans="1:2">
      <c r="A1048535" s="13"/>
      <c r="B1048535" s="14"/>
    </row>
    <row r="1048536" spans="1:2">
      <c r="A1048536" s="13"/>
      <c r="B1048536" s="14"/>
    </row>
    <row r="1048537" spans="1:2">
      <c r="A1048537" s="13"/>
      <c r="B1048537" s="14"/>
    </row>
    <row r="1048538" spans="1:2">
      <c r="A1048538" s="13"/>
      <c r="B1048538" s="14"/>
    </row>
    <row r="1048539" spans="1:2">
      <c r="A1048539" s="13"/>
      <c r="B1048539" s="14"/>
    </row>
    <row r="1048540" spans="1:2">
      <c r="A1048540" s="13"/>
      <c r="B1048540" s="14"/>
    </row>
    <row r="1048541" spans="1:2">
      <c r="A1048541" s="13"/>
      <c r="B1048541" s="14"/>
    </row>
    <row r="1048542" spans="1:2">
      <c r="A1048542" s="13"/>
      <c r="B1048542" s="14"/>
    </row>
    <row r="1048543" spans="1:2">
      <c r="A1048543" s="13"/>
      <c r="B1048543" s="14"/>
    </row>
    <row r="1048544" spans="1:2">
      <c r="A1048544" s="13"/>
      <c r="B1048544" s="14"/>
    </row>
    <row r="1048545" spans="1:2">
      <c r="A1048545" s="13"/>
      <c r="B1048545" s="14"/>
    </row>
    <row r="1048546" spans="1:2">
      <c r="A1048546" s="13"/>
      <c r="B1048546" s="14"/>
    </row>
    <row r="1048547" spans="1:2">
      <c r="A1048547" s="13"/>
      <c r="B1048547" s="14"/>
    </row>
    <row r="1048548" spans="1:2">
      <c r="A1048548" s="13"/>
      <c r="B1048548" s="14"/>
    </row>
    <row r="1048549" spans="1:2">
      <c r="A1048549" s="13"/>
      <c r="B1048549" s="14"/>
    </row>
    <row r="1048550" spans="1:2">
      <c r="A1048550" s="13"/>
      <c r="B1048550" s="14"/>
    </row>
    <row r="1048551" spans="1:2">
      <c r="A1048551" s="13"/>
      <c r="B1048551" s="14"/>
    </row>
    <row r="1048552" spans="1:2">
      <c r="A1048552" s="13"/>
      <c r="B1048552" s="14"/>
    </row>
    <row r="1048553" spans="1:2">
      <c r="A1048553" s="13"/>
      <c r="B1048553" s="14"/>
    </row>
    <row r="1048554" spans="1:2">
      <c r="A1048554" s="13"/>
      <c r="B1048554" s="14"/>
    </row>
    <row r="1048555" spans="1:2">
      <c r="A1048555" s="13"/>
      <c r="B1048555" s="14"/>
    </row>
    <row r="1048556" spans="1:2">
      <c r="A1048556" s="13"/>
      <c r="B1048556" s="14"/>
    </row>
    <row r="1048557" spans="1:2">
      <c r="A1048557" s="13"/>
      <c r="B1048557" s="14"/>
    </row>
    <row r="1048558" spans="1:2">
      <c r="A1048558" s="13"/>
      <c r="B1048558" s="14"/>
    </row>
    <row r="1048559" spans="1:2">
      <c r="A1048559" s="13"/>
      <c r="B1048559" s="14"/>
    </row>
    <row r="1048560" spans="1:2">
      <c r="A1048560" s="13"/>
      <c r="B1048560" s="14"/>
    </row>
    <row r="1048561" spans="1:2">
      <c r="A1048561" s="13"/>
      <c r="B1048561" s="14"/>
    </row>
    <row r="1048562" spans="1:2">
      <c r="A1048562" s="13"/>
      <c r="B1048562" s="14"/>
    </row>
    <row r="1048563" spans="1:2">
      <c r="A1048563" s="13"/>
      <c r="B1048563" s="14"/>
    </row>
    <row r="1048564" spans="1:2">
      <c r="A1048564" s="13"/>
      <c r="B1048564" s="14"/>
    </row>
    <row r="1048565" spans="1:2">
      <c r="A1048565" s="13"/>
      <c r="B1048565" s="14"/>
    </row>
    <row r="1048566" spans="1:2">
      <c r="A1048566" s="13"/>
      <c r="B1048566" s="14"/>
    </row>
    <row r="1048567" spans="1:2">
      <c r="A1048567" s="13"/>
      <c r="B1048567" s="14"/>
    </row>
    <row r="1048568" spans="1:2">
      <c r="A1048568" s="13"/>
      <c r="B1048568" s="14"/>
    </row>
    <row r="1048569" spans="1:2">
      <c r="A1048569" s="13"/>
      <c r="B1048569" s="14"/>
    </row>
    <row r="1048570" spans="1:2">
      <c r="A1048570" s="13"/>
      <c r="B1048570" s="14"/>
    </row>
    <row r="1048571" spans="1:2">
      <c r="A1048571" s="13"/>
      <c r="B1048571" s="14"/>
    </row>
    <row r="1048572" spans="1:2">
      <c r="A1048572" s="13"/>
      <c r="B1048572" s="14"/>
    </row>
    <row r="1048573" spans="1:2">
      <c r="A1048573" s="13"/>
      <c r="B1048573" s="14"/>
    </row>
    <row r="1048574" spans="1:2">
      <c r="A1048574" s="13"/>
      <c r="B1048574" s="14"/>
    </row>
    <row r="1048575" spans="1:2">
      <c r="A1048575" s="13"/>
      <c r="B1048575" s="14"/>
    </row>
    <row r="1048576" spans="1:2">
      <c r="A1048576" s="13"/>
      <c r="B1048576" s="14"/>
    </row>
  </sheetData>
  <autoFilter ref="A1:B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L16"/>
  <sheetViews>
    <sheetView workbookViewId="0">
      <selection activeCell="G2" sqref="G2:L2"/>
    </sheetView>
  </sheetViews>
  <sheetFormatPr defaultRowHeight="12.75"/>
  <cols>
    <col min="1" max="1" width="21" customWidth="1"/>
    <col min="2" max="2" width="9.140625" customWidth="1"/>
  </cols>
  <sheetData>
    <row r="2" spans="1:12" ht="20.25" thickBot="1">
      <c r="G2" s="87" t="s">
        <v>15</v>
      </c>
      <c r="H2" s="87"/>
      <c r="I2" s="87"/>
      <c r="J2" s="87"/>
      <c r="K2" s="87"/>
      <c r="L2" s="87"/>
    </row>
    <row r="3" spans="1:12" ht="13.5" thickTop="1"/>
    <row r="4" spans="1:12" ht="13.5" customHeight="1"/>
    <row r="11" spans="1:12">
      <c r="A11" s="62" t="s">
        <v>2</v>
      </c>
      <c r="B11" s="62" t="s">
        <v>24</v>
      </c>
    </row>
    <row r="12" spans="1:12">
      <c r="A12" s="28" t="s">
        <v>8</v>
      </c>
      <c r="B12" s="28">
        <f ca="1">COUNTIF(Elemente!J2:J99999,A12)+(NOW()*0)</f>
        <v>0</v>
      </c>
      <c r="C12" s="4"/>
    </row>
    <row r="13" spans="1:12">
      <c r="A13" s="29" t="s">
        <v>9</v>
      </c>
      <c r="B13" s="29">
        <f ca="1">COUNTIF(Elemente!J2:J99999,A13)+(NOW()*0)</f>
        <v>0</v>
      </c>
      <c r="C13" s="4"/>
    </row>
    <row r="14" spans="1:12">
      <c r="A14" s="80" t="s">
        <v>71</v>
      </c>
      <c r="B14" s="80">
        <f ca="1">COUNTIF(Elemente!J2:J99999,A14)+(NOW()*0)</f>
        <v>0</v>
      </c>
      <c r="C14" s="4"/>
    </row>
    <row r="15" spans="1:12">
      <c r="A15" s="63" t="s">
        <v>25</v>
      </c>
      <c r="B15" s="63">
        <f ca="1">SUM(B12:B14)</f>
        <v>0</v>
      </c>
      <c r="C15" s="4"/>
    </row>
    <row r="16" spans="1:12">
      <c r="B16" s="4"/>
    </row>
  </sheetData>
  <mergeCells count="1">
    <mergeCell ref="G2:L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7030A0"/>
  </sheetPr>
  <dimension ref="A2:L16"/>
  <sheetViews>
    <sheetView workbookViewId="0">
      <selection activeCell="G2" sqref="G2:L2"/>
    </sheetView>
  </sheetViews>
  <sheetFormatPr defaultColWidth="6" defaultRowHeight="12.75"/>
  <cols>
    <col min="1" max="1" width="19.28515625" customWidth="1"/>
    <col min="2" max="2" width="9.85546875" customWidth="1"/>
    <col min="3" max="3" width="10.28515625" customWidth="1"/>
    <col min="4" max="4" width="8.85546875" customWidth="1"/>
    <col min="5" max="5" width="7.5703125" customWidth="1"/>
    <col min="6" max="6" width="8.42578125" customWidth="1"/>
    <col min="7" max="7" width="7.7109375" customWidth="1"/>
    <col min="8" max="9" width="9.42578125" customWidth="1"/>
    <col min="10" max="10" width="10" customWidth="1"/>
    <col min="11" max="11" width="9.140625" customWidth="1"/>
    <col min="12" max="12" width="9.7109375" customWidth="1"/>
    <col min="13" max="13" width="8.85546875" customWidth="1"/>
    <col min="14" max="14" width="8.7109375" customWidth="1"/>
    <col min="15" max="15" width="6" customWidth="1"/>
    <col min="16" max="16" width="5" customWidth="1"/>
    <col min="17" max="26" width="6" customWidth="1"/>
    <col min="27" max="27" width="5" customWidth="1"/>
    <col min="28" max="37" width="6" customWidth="1"/>
    <col min="38" max="38" width="5" customWidth="1"/>
    <col min="39" max="39" width="6" customWidth="1"/>
    <col min="40" max="48" width="10.140625" customWidth="1"/>
    <col min="49" max="53" width="5" customWidth="1"/>
    <col min="54" max="55" width="11.140625" customWidth="1"/>
    <col min="56" max="56" width="5" customWidth="1"/>
    <col min="57" max="66" width="6" customWidth="1"/>
    <col min="67" max="67" width="5" customWidth="1"/>
    <col min="68" max="77" width="6" customWidth="1"/>
    <col min="78" max="78" width="5" customWidth="1"/>
    <col min="79" max="88" width="6" customWidth="1"/>
    <col min="89" max="89" width="5" customWidth="1"/>
    <col min="90" max="99" width="6" customWidth="1"/>
    <col min="100" max="100" width="5" customWidth="1"/>
    <col min="101" max="107" width="6" customWidth="1"/>
    <col min="108" max="110" width="10.140625" customWidth="1"/>
    <col min="111" max="111" width="5" customWidth="1"/>
    <col min="112" max="121" width="10.140625" customWidth="1"/>
    <col min="122" max="122" width="5" customWidth="1"/>
    <col min="123" max="132" width="10.140625" customWidth="1"/>
    <col min="133" max="133" width="5" customWidth="1"/>
    <col min="134" max="137" width="10.140625" customWidth="1"/>
    <col min="138" max="138" width="5" customWidth="1"/>
    <col min="139" max="140" width="4" customWidth="1"/>
    <col min="141" max="141" width="5" customWidth="1"/>
    <col min="142" max="142" width="7" customWidth="1"/>
    <col min="143" max="144" width="5" customWidth="1"/>
    <col min="145" max="152" width="4" customWidth="1"/>
    <col min="153" max="154" width="5" customWidth="1"/>
    <col min="155" max="157" width="7" customWidth="1"/>
    <col min="158" max="158" width="5" customWidth="1"/>
    <col min="159" max="159" width="6" customWidth="1"/>
    <col min="160" max="162" width="10.140625" customWidth="1"/>
    <col min="163" max="169" width="5" customWidth="1"/>
    <col min="170" max="170" width="6" customWidth="1"/>
    <col min="171" max="179" width="11.140625" customWidth="1"/>
    <col min="180" max="180" width="6" customWidth="1"/>
    <col min="181" max="181" width="11.140625" customWidth="1"/>
    <col min="182" max="183" width="12.140625" customWidth="1"/>
    <col min="184" max="194" width="11.140625" customWidth="1"/>
    <col min="195" max="195" width="9" customWidth="1"/>
    <col min="196" max="196" width="6" customWidth="1"/>
    <col min="197" max="200" width="12.140625" customWidth="1"/>
    <col min="201" max="201" width="11.140625" customWidth="1"/>
    <col min="202" max="202" width="12.140625" customWidth="1"/>
    <col min="203" max="203" width="6" customWidth="1"/>
    <col min="204" max="208" width="7" customWidth="1"/>
    <col min="209" max="216" width="6" customWidth="1"/>
    <col min="217" max="225" width="11.140625" customWidth="1"/>
    <col min="226" max="226" width="6" customWidth="1"/>
    <col min="227" max="233" width="11.140625" customWidth="1"/>
    <col min="234" max="237" width="6" customWidth="1"/>
    <col min="238" max="239" width="11.140625" customWidth="1"/>
    <col min="240" max="242" width="6" customWidth="1"/>
    <col min="243" max="244" width="11.140625" customWidth="1"/>
    <col min="245" max="245" width="6" customWidth="1"/>
    <col min="246" max="254" width="11.140625" customWidth="1"/>
  </cols>
  <sheetData>
    <row r="2" spans="1:12" ht="20.25" thickBot="1">
      <c r="G2" s="87" t="s">
        <v>27</v>
      </c>
      <c r="H2" s="87"/>
      <c r="I2" s="87"/>
      <c r="J2" s="87"/>
      <c r="K2" s="87"/>
      <c r="L2" s="87"/>
    </row>
    <row r="3" spans="1:12" ht="13.5" thickTop="1"/>
    <row r="10" spans="1:12">
      <c r="A10" s="19"/>
    </row>
    <row r="11" spans="1:12">
      <c r="A11" s="62" t="s">
        <v>2</v>
      </c>
      <c r="B11" s="62" t="s">
        <v>24</v>
      </c>
      <c r="C11" s="18"/>
    </row>
    <row r="12" spans="1:12">
      <c r="A12" s="28" t="s">
        <v>8</v>
      </c>
      <c r="B12" s="28">
        <f ca="1">COUNTIF(Bausteine!J2:J99999,A12)+(NOW()*0)</f>
        <v>0</v>
      </c>
    </row>
    <row r="13" spans="1:12">
      <c r="A13" s="29" t="s">
        <v>9</v>
      </c>
      <c r="B13" s="29">
        <f ca="1">COUNTIF(Bausteine!J2:J99999,A13)+(NOW()*0)</f>
        <v>0</v>
      </c>
    </row>
    <row r="14" spans="1:12">
      <c r="A14" s="80" t="s">
        <v>71</v>
      </c>
      <c r="B14" s="80">
        <f ca="1">COUNTIF(Bausteine!J2:J99999,A14)+(NOW()*0)</f>
        <v>0</v>
      </c>
    </row>
    <row r="15" spans="1:12">
      <c r="A15" s="62" t="s">
        <v>25</v>
      </c>
      <c r="B15" s="62">
        <f ca="1">SUM(B12:B14)</f>
        <v>0</v>
      </c>
    </row>
    <row r="16" spans="1:12">
      <c r="B16" s="17"/>
    </row>
  </sheetData>
  <mergeCells count="1">
    <mergeCell ref="G2:L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N111"/>
  <sheetViews>
    <sheetView workbookViewId="0">
      <selection activeCell="F2" sqref="F2:N2"/>
    </sheetView>
  </sheetViews>
  <sheetFormatPr defaultRowHeight="12.75"/>
  <cols>
    <col min="1" max="1" width="25.42578125" customWidth="1"/>
    <col min="2" max="2" width="8.85546875" customWidth="1"/>
  </cols>
  <sheetData>
    <row r="1" spans="1:14">
      <c r="A1" s="6"/>
      <c r="B1" s="6"/>
      <c r="C1" s="6"/>
    </row>
    <row r="2" spans="1:14" ht="20.25" thickBot="1">
      <c r="A2" s="6"/>
      <c r="B2" s="6"/>
      <c r="C2" s="6"/>
      <c r="F2" s="87" t="s">
        <v>16</v>
      </c>
      <c r="G2" s="87"/>
      <c r="H2" s="87"/>
      <c r="I2" s="87"/>
      <c r="J2" s="87"/>
      <c r="K2" s="87"/>
      <c r="L2" s="87"/>
      <c r="M2" s="87"/>
      <c r="N2" s="87"/>
    </row>
    <row r="3" spans="1:14" ht="13.5" thickTop="1">
      <c r="A3" s="6"/>
      <c r="B3" s="6"/>
      <c r="C3" s="6"/>
    </row>
    <row r="4" spans="1:14" ht="13.5" thickBot="1">
      <c r="A4" s="6"/>
      <c r="B4" s="6"/>
      <c r="C4" s="6"/>
    </row>
    <row r="5" spans="1:14" ht="16.5" thickTop="1" thickBot="1">
      <c r="A5" s="7" t="s">
        <v>2</v>
      </c>
      <c r="B5" s="7" t="s">
        <v>26</v>
      </c>
      <c r="C5" s="6"/>
    </row>
    <row r="6" spans="1:14" ht="13.5" thickTop="1">
      <c r="C6" s="6"/>
    </row>
    <row r="7" spans="1:14">
      <c r="A7" s="57" t="s">
        <v>70</v>
      </c>
      <c r="B7" s="55" t="s">
        <v>24</v>
      </c>
      <c r="C7" s="54"/>
    </row>
    <row r="8" spans="1:14">
      <c r="A8" s="56">
        <v>1</v>
      </c>
      <c r="B8" s="58">
        <f ca="1">COUNTIF(BAUSTEINE_VERSIONENE_ZÄHLEN!C2:C99999,A8)+(NOW()*0)</f>
        <v>0</v>
      </c>
      <c r="C8" s="54"/>
    </row>
    <row r="9" spans="1:14">
      <c r="A9" s="61">
        <v>2</v>
      </c>
      <c r="B9" s="58">
        <f ca="1">COUNTIF(BAUSTEINE_VERSIONENE_ZÄHLEN!C2:C99999,A9)+(NOW()*0)</f>
        <v>0</v>
      </c>
      <c r="C9" s="54"/>
    </row>
    <row r="10" spans="1:14">
      <c r="A10" s="56">
        <v>3</v>
      </c>
      <c r="B10" s="58">
        <f ca="1">COUNTIF(BAUSTEINE_VERSIONENE_ZÄHLEN!C2:C99999,A10)+(NOW()*0)</f>
        <v>0</v>
      </c>
      <c r="C10" s="54"/>
    </row>
    <row r="11" spans="1:14">
      <c r="A11" s="61">
        <v>4</v>
      </c>
      <c r="B11" s="58">
        <f ca="1">COUNTIF(BAUSTEINE_VERSIONENE_ZÄHLEN!C2:C99999,A11)+(NOW()*0)</f>
        <v>0</v>
      </c>
      <c r="C11" s="54"/>
    </row>
    <row r="12" spans="1:14">
      <c r="A12" s="61">
        <v>5</v>
      </c>
      <c r="B12" s="58">
        <f ca="1">COUNTIF(BAUSTEINE_VERSIONENE_ZÄHLEN!C2:C99999,A12)+(NOW()*0)</f>
        <v>0</v>
      </c>
      <c r="C12" s="54"/>
    </row>
    <row r="13" spans="1:14">
      <c r="A13" s="60">
        <v>6</v>
      </c>
      <c r="B13" s="58">
        <f ca="1">COUNTIF(BAUSTEINE_VERSIONENE_ZÄHLEN!C2:C99999,A13)+(NOW()*0)</f>
        <v>0</v>
      </c>
      <c r="C13" s="54"/>
    </row>
    <row r="14" spans="1:14">
      <c r="A14" s="61">
        <v>7</v>
      </c>
      <c r="B14" s="58">
        <f ca="1">COUNTIF(BAUSTEINE_VERSIONENE_ZÄHLEN!C2:C99999,A14)+(NOW()*0)</f>
        <v>0</v>
      </c>
      <c r="C14" s="54"/>
    </row>
    <row r="15" spans="1:14">
      <c r="A15" s="59" t="s">
        <v>50</v>
      </c>
      <c r="B15" s="58">
        <f ca="1">COUNTIF(BAUSTEINE_VERSIONENE_ZÄHLEN!C2:C99999,"&gt;A47")+(NOW()*0)</f>
        <v>0</v>
      </c>
      <c r="C15" s="54"/>
    </row>
    <row r="16" spans="1:14" ht="15">
      <c r="A16" s="51" t="s">
        <v>25</v>
      </c>
      <c r="B16" s="53">
        <f t="array" aca="1" ref="B16" ca="1">SUM(B8:B15)</f>
        <v>0</v>
      </c>
      <c r="C16" s="52"/>
    </row>
    <row r="17" spans="1:2">
      <c r="A17" s="50"/>
      <c r="B17" s="50"/>
    </row>
    <row r="35" spans="1:14" ht="20.25" thickBot="1">
      <c r="F35" s="87" t="s">
        <v>17</v>
      </c>
      <c r="G35" s="87"/>
      <c r="H35" s="87"/>
      <c r="I35" s="87"/>
      <c r="J35" s="87"/>
      <c r="K35" s="87"/>
      <c r="L35" s="87"/>
      <c r="M35" s="87"/>
      <c r="N35" s="87"/>
    </row>
    <row r="36" spans="1:14" ht="14.25" thickTop="1" thickBot="1"/>
    <row r="37" spans="1:14" ht="16.5" thickTop="1" thickBot="1">
      <c r="A37" s="30" t="s">
        <v>2</v>
      </c>
      <c r="B37" s="30" t="s">
        <v>9</v>
      </c>
    </row>
    <row r="38" spans="1:14" ht="13.5" thickTop="1">
      <c r="B38" s="35"/>
    </row>
    <row r="39" spans="1:14">
      <c r="A39" s="36" t="s">
        <v>70</v>
      </c>
      <c r="B39" s="34" t="s">
        <v>24</v>
      </c>
    </row>
    <row r="40" spans="1:14">
      <c r="A40" s="32">
        <v>1</v>
      </c>
      <c r="B40" s="33">
        <f ca="1" xml:space="preserve"> SUMPRODUCT(--(BAUSTEINE_VERSIONENE_ZÄHLEN!B2:B99999=B37),--(BAUSTEINE_VERSIONENE_ZÄHLEN!C2:C99999=A40))+(NOW()*0)</f>
        <v>0</v>
      </c>
    </row>
    <row r="41" spans="1:14">
      <c r="A41" s="22">
        <v>2</v>
      </c>
      <c r="B41" s="3">
        <f ca="1" xml:space="preserve"> SUMPRODUCT(--(BAUSTEINE_VERSIONENE_ZÄHLEN!B2:B99999=B37),--(BAUSTEINE_VERSIONENE_ZÄHLEN!C2:C99999=A41))+(NOW()*0)</f>
        <v>0</v>
      </c>
    </row>
    <row r="42" spans="1:14">
      <c r="A42" s="10">
        <v>3</v>
      </c>
      <c r="B42" s="21">
        <f ca="1" xml:space="preserve"> SUMPRODUCT(--(BAUSTEINE_VERSIONENE_ZÄHLEN!B2:B99999=B37),--(BAUSTEINE_VERSIONENE_ZÄHLEN!C2:C99999=A42))+(NOW()*0)</f>
        <v>0</v>
      </c>
    </row>
    <row r="43" spans="1:14">
      <c r="A43" s="10">
        <v>4</v>
      </c>
      <c r="B43" s="21">
        <f ca="1" xml:space="preserve"> SUMPRODUCT(--(BAUSTEINE_VERSIONENE_ZÄHLEN!B2:B99999=B37),--(BAUSTEINE_VERSIONENE_ZÄHLEN!C2:C99999=A43))+(NOW()*0)</f>
        <v>0</v>
      </c>
    </row>
    <row r="44" spans="1:14">
      <c r="A44" s="10">
        <v>5</v>
      </c>
      <c r="B44" s="21">
        <f ca="1" xml:space="preserve"> SUMPRODUCT(--(BAUSTEINE_VERSIONENE_ZÄHLEN!B2:B99999=B37),--(BAUSTEINE_VERSIONENE_ZÄHLEN!C2:C99999=A44))+(NOW()*0)</f>
        <v>0</v>
      </c>
    </row>
    <row r="45" spans="1:14">
      <c r="A45" s="10">
        <v>6</v>
      </c>
      <c r="B45" s="21">
        <f ca="1" xml:space="preserve"> SUMPRODUCT(--(BAUSTEINE_VERSIONENE_ZÄHLEN!B2:B99999=B37),--(BAUSTEINE_VERSIONENE_ZÄHLEN!C2:C99999=A45))+(NOW()*0)</f>
        <v>0</v>
      </c>
    </row>
    <row r="46" spans="1:14">
      <c r="A46" s="10">
        <v>7</v>
      </c>
      <c r="B46" s="21">
        <f ca="1" xml:space="preserve"> SUMPRODUCT(--(BAUSTEINE_VERSIONENE_ZÄHLEN!B2:B99999=B37),--(BAUSTEINE_VERSIONENE_ZÄHLEN!C2:C99999=A46))+(NOW()*0)</f>
        <v>0</v>
      </c>
    </row>
    <row r="47" spans="1:14">
      <c r="A47" s="27" t="s">
        <v>50</v>
      </c>
      <c r="B47" s="21">
        <f ca="1" xml:space="preserve"> SUMPRODUCT(--(BAUSTEINE_VERSIONENE_ZÄHLEN!B2:B99999=B37),--(BAUSTEINE_VERSIONENE_ZÄHLEN!C2:C99999&gt;A46))+(NOW()*0)</f>
        <v>0</v>
      </c>
    </row>
    <row r="48" spans="1:14" ht="15">
      <c r="A48" s="20" t="s">
        <v>25</v>
      </c>
      <c r="B48" s="23">
        <f ca="1">SUM(B40:B47)</f>
        <v>0</v>
      </c>
    </row>
    <row r="65" spans="1:14" ht="20.25" thickBot="1">
      <c r="F65" s="87" t="s">
        <v>18</v>
      </c>
      <c r="G65" s="87"/>
      <c r="H65" s="87"/>
      <c r="I65" s="87"/>
      <c r="J65" s="87"/>
      <c r="K65" s="87"/>
      <c r="L65" s="87"/>
      <c r="M65" s="87"/>
      <c r="N65" s="87"/>
    </row>
    <row r="66" spans="1:14" ht="13.5" thickTop="1"/>
    <row r="68" spans="1:14" ht="13.5" thickBot="1"/>
    <row r="69" spans="1:14" ht="16.5" thickTop="1" thickBot="1">
      <c r="A69" s="31" t="s">
        <v>2</v>
      </c>
      <c r="B69" s="31" t="s">
        <v>8</v>
      </c>
    </row>
    <row r="70" spans="1:14" ht="13.5" thickTop="1"/>
    <row r="71" spans="1:14">
      <c r="A71" s="37" t="s">
        <v>70</v>
      </c>
      <c r="B71" s="38" t="s">
        <v>24</v>
      </c>
    </row>
    <row r="72" spans="1:14">
      <c r="A72" s="40">
        <v>1</v>
      </c>
      <c r="B72" s="41">
        <f ca="1" xml:space="preserve"> SUMPRODUCT(--(BAUSTEINE_VERSIONENE_ZÄHLEN!B2:B99999=B69),--(BAUSTEINE_VERSIONENE_ZÄHLEN!C2:C99999=A72))+(NOW()*0)</f>
        <v>0</v>
      </c>
      <c r="C72" s="39"/>
    </row>
    <row r="73" spans="1:14">
      <c r="A73" s="40">
        <v>2</v>
      </c>
      <c r="B73" s="41">
        <f ca="1" xml:space="preserve"> SUMPRODUCT(--(BAUSTEINE_VERSIONENE_ZÄHLEN!B2:B99999=B69),--(BAUSTEINE_VERSIONENE_ZÄHLEN!C2:C99999=A73))+(NOW()*0)</f>
        <v>0</v>
      </c>
      <c r="C73" s="39"/>
    </row>
    <row r="74" spans="1:14">
      <c r="A74" s="45">
        <v>3</v>
      </c>
      <c r="B74" s="41">
        <f ca="1" xml:space="preserve"> SUMPRODUCT(--(BAUSTEINE_VERSIONENE_ZÄHLEN!B2:B99999=B69),--(BAUSTEINE_VERSIONENE_ZÄHLEN!C2:C99999=A74))+(NOW()*0)</f>
        <v>0</v>
      </c>
      <c r="C74" s="39"/>
    </row>
    <row r="75" spans="1:14">
      <c r="A75" s="42">
        <v>4</v>
      </c>
      <c r="B75" s="41">
        <f ca="1" xml:space="preserve"> SUMPRODUCT(--(BAUSTEINE_VERSIONENE_ZÄHLEN!B2:B99999=B69),--(BAUSTEINE_VERSIONENE_ZÄHLEN!C2:C99999=A75))+(NOW()*0)</f>
        <v>0</v>
      </c>
      <c r="C75" s="39"/>
    </row>
    <row r="76" spans="1:14">
      <c r="A76" s="45">
        <v>5</v>
      </c>
      <c r="B76" s="41">
        <f ca="1" xml:space="preserve"> SUMPRODUCT(--(BAUSTEINE_VERSIONENE_ZÄHLEN!B2:B99999=B69),--(BAUSTEINE_VERSIONENE_ZÄHLEN!C2:C99999=A76))+(NOW()*0)</f>
        <v>0</v>
      </c>
      <c r="C76" s="39"/>
    </row>
    <row r="77" spans="1:14">
      <c r="A77" s="44">
        <v>6</v>
      </c>
      <c r="B77" s="43">
        <f ca="1" xml:space="preserve"> SUMPRODUCT(--(BAUSTEINE_VERSIONENE_ZÄHLEN!B2:B99999=B69),--(BAUSTEINE_VERSIONENE_ZÄHLEN!C2:C99999=A77))+(NOW()*0)</f>
        <v>0</v>
      </c>
      <c r="C77" s="39"/>
    </row>
    <row r="78" spans="1:14">
      <c r="A78" s="42">
        <v>7</v>
      </c>
      <c r="B78" s="41">
        <f ca="1" xml:space="preserve"> SUMPRODUCT(--(BAUSTEINE_VERSIONENE_ZÄHLEN!B2:B99999=B69),--(BAUSTEINE_VERSIONENE_ZÄHLEN!C2:C99999=A78))+(NOW()*0)</f>
        <v>0</v>
      </c>
    </row>
    <row r="79" spans="1:14">
      <c r="A79" s="46" t="s">
        <v>50</v>
      </c>
      <c r="B79" s="41">
        <f ca="1" xml:space="preserve"> SUMPRODUCT(--(BAUSTEINE_VERSIONENE_ZÄHLEN!B2:B99999=B69),--(BAUSTEINE_VERSIONENE_ZÄHLEN!C2:C99999&gt;A78))+(NOW()*0)</f>
        <v>0</v>
      </c>
      <c r="C79" s="39"/>
    </row>
    <row r="80" spans="1:14" ht="15">
      <c r="A80" s="48" t="s">
        <v>25</v>
      </c>
      <c r="B80" s="47">
        <f ca="1">SUM(B72:B79)</f>
        <v>0</v>
      </c>
      <c r="C80" s="39"/>
    </row>
    <row r="81" spans="1:14">
      <c r="A81" s="49"/>
    </row>
    <row r="95" spans="1:14" ht="20.25" thickBot="1">
      <c r="F95" s="87" t="s">
        <v>73</v>
      </c>
      <c r="G95" s="87"/>
      <c r="H95" s="87"/>
      <c r="I95" s="87"/>
      <c r="J95" s="87"/>
      <c r="K95" s="87"/>
      <c r="L95" s="87"/>
      <c r="M95" s="87"/>
      <c r="N95" s="87"/>
    </row>
    <row r="96" spans="1:14" ht="13.5" thickTop="1"/>
    <row r="98" spans="1:3" ht="13.5" thickBot="1"/>
    <row r="99" spans="1:3" ht="16.5" thickTop="1" thickBot="1">
      <c r="A99" s="81" t="s">
        <v>2</v>
      </c>
      <c r="B99" s="81" t="s">
        <v>71</v>
      </c>
    </row>
    <row r="100" spans="1:3" ht="13.5" thickTop="1"/>
    <row r="101" spans="1:3">
      <c r="A101" s="82" t="s">
        <v>70</v>
      </c>
      <c r="B101" s="82" t="s">
        <v>24</v>
      </c>
    </row>
    <row r="102" spans="1:3">
      <c r="A102" s="83">
        <v>1</v>
      </c>
      <c r="B102" s="84">
        <f ca="1" xml:space="preserve"> SUMPRODUCT(--(BAUSTEINE_VERSIONENE_ZÄHLEN!B2:B99999=B99),--(BAUSTEINE_VERSIONENE_ZÄHLEN!C2:C99999=A102))+(NOW()*0)</f>
        <v>0</v>
      </c>
      <c r="C102" s="4"/>
    </row>
    <row r="103" spans="1:3">
      <c r="A103" s="83">
        <v>2</v>
      </c>
      <c r="B103" s="84">
        <f ca="1" xml:space="preserve"> SUMPRODUCT(--(BAUSTEINE_VERSIONENE_ZÄHLEN!B2:B99999=B99),--(BAUSTEINE_VERSIONENE_ZÄHLEN!C2:C99999=A103))+(NOW()*0)</f>
        <v>0</v>
      </c>
      <c r="C103" s="4"/>
    </row>
    <row r="104" spans="1:3">
      <c r="A104" s="83">
        <v>3</v>
      </c>
      <c r="B104" s="84">
        <f ca="1" xml:space="preserve"> SUMPRODUCT(--(BAUSTEINE_VERSIONENE_ZÄHLEN!B2:B99999=B99),--(BAUSTEINE_VERSIONENE_ZÄHLEN!C2:C99999=A104))+(NOW()*0)</f>
        <v>0</v>
      </c>
      <c r="C104" s="4"/>
    </row>
    <row r="105" spans="1:3">
      <c r="A105" s="83">
        <v>4</v>
      </c>
      <c r="B105" s="84">
        <f ca="1" xml:space="preserve"> SUMPRODUCT(--(BAUSTEINE_VERSIONENE_ZÄHLEN!B2:B99999=B99),--(BAUSTEINE_VERSIONENE_ZÄHLEN!C2:C99999=A105))+(NOW()*0)</f>
        <v>0</v>
      </c>
      <c r="C105" s="4"/>
    </row>
    <row r="106" spans="1:3">
      <c r="A106" s="83">
        <v>5</v>
      </c>
      <c r="B106" s="84">
        <f ca="1" xml:space="preserve"> SUMPRODUCT(--(BAUSTEINE_VERSIONENE_ZÄHLEN!B2:B99999=B99),--(BAUSTEINE_VERSIONENE_ZÄHLEN!C2:C99999=A106))+(NOW()*0)</f>
        <v>0</v>
      </c>
      <c r="C106" s="4"/>
    </row>
    <row r="107" spans="1:3">
      <c r="A107" s="83">
        <v>6</v>
      </c>
      <c r="B107" s="84">
        <f ca="1" xml:space="preserve"> SUMPRODUCT(--(BAUSTEINE_VERSIONENE_ZÄHLEN!B2:B99999=B99),--(BAUSTEINE_VERSIONENE_ZÄHLEN!C2:C99999=A107))+(NOW()*0)</f>
        <v>0</v>
      </c>
      <c r="C107" s="4"/>
    </row>
    <row r="108" spans="1:3">
      <c r="A108" s="83">
        <v>7</v>
      </c>
      <c r="B108" s="84">
        <f ca="1" xml:space="preserve"> SUMPRODUCT(--(BAUSTEINE_VERSIONENE_ZÄHLEN!B2:B99999=B99),--(BAUSTEINE_VERSIONENE_ZÄHLEN!C2:C99999=A108))+(NOW()*0)</f>
        <v>0</v>
      </c>
    </row>
    <row r="109" spans="1:3">
      <c r="A109" s="85" t="s">
        <v>50</v>
      </c>
      <c r="B109" s="84">
        <f ca="1" xml:space="preserve"> SUMPRODUCT(--(BAUSTEINE_VERSIONENE_ZÄHLEN!B2:B99999=B99),--(BAUSTEINE_VERSIONENE_ZÄHLEN!C2:C99999&gt;A108))+(NOW()*0)</f>
        <v>0</v>
      </c>
      <c r="C109" s="4"/>
    </row>
    <row r="110" spans="1:3" ht="15">
      <c r="A110" s="86" t="s">
        <v>25</v>
      </c>
      <c r="B110" s="86">
        <f ca="1">SUM(B102:B109)</f>
        <v>0</v>
      </c>
      <c r="C110" s="4"/>
    </row>
    <row r="111" spans="1:3">
      <c r="A111" s="4"/>
    </row>
  </sheetData>
  <mergeCells count="4">
    <mergeCell ref="F2:N2"/>
    <mergeCell ref="F35:N35"/>
    <mergeCell ref="F65:N65"/>
    <mergeCell ref="F95:N9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70C0"/>
  </sheetPr>
  <dimension ref="A2:L15"/>
  <sheetViews>
    <sheetView workbookViewId="0">
      <selection activeCell="G2" sqref="G2:L2"/>
    </sheetView>
  </sheetViews>
  <sheetFormatPr defaultRowHeight="12.75"/>
  <cols>
    <col min="1" max="1" width="21.5703125" bestFit="1" customWidth="1"/>
    <col min="2" max="2" width="8.85546875" customWidth="1"/>
  </cols>
  <sheetData>
    <row r="2" spans="1:12" ht="20.25" thickBot="1">
      <c r="G2" s="87" t="s">
        <v>21</v>
      </c>
      <c r="H2" s="87"/>
      <c r="I2" s="87"/>
      <c r="J2" s="87"/>
      <c r="K2" s="87"/>
      <c r="L2" s="87"/>
    </row>
    <row r="3" spans="1:12" ht="13.5" thickTop="1">
      <c r="A3" s="4"/>
      <c r="B3" s="4"/>
    </row>
    <row r="4" spans="1:12">
      <c r="A4" s="4"/>
      <c r="B4" s="4"/>
    </row>
    <row r="5" spans="1:12">
      <c r="A5" s="4"/>
      <c r="B5" s="5"/>
    </row>
    <row r="6" spans="1:12">
      <c r="A6" s="4"/>
      <c r="B6" s="5"/>
    </row>
    <row r="7" spans="1:12">
      <c r="A7" s="4"/>
      <c r="B7" s="5"/>
    </row>
    <row r="11" spans="1:12">
      <c r="A11" s="62" t="s">
        <v>19</v>
      </c>
      <c r="B11" s="62" t="s">
        <v>24</v>
      </c>
    </row>
    <row r="12" spans="1:12">
      <c r="A12" s="28" t="s">
        <v>8</v>
      </c>
      <c r="B12" s="28">
        <f ca="1">COUNTIF(BAUSTEINE_VERSIONEN!AG2:AG99999,A12)+(NOW()*0)</f>
        <v>0</v>
      </c>
    </row>
    <row r="13" spans="1:12">
      <c r="A13" s="29" t="s">
        <v>9</v>
      </c>
      <c r="B13" s="29">
        <f ca="1">COUNTIF(BAUSTEINE_VERSIONEN!AG2:AG99999,A13)+(NOW()*0)</f>
        <v>0</v>
      </c>
    </row>
    <row r="14" spans="1:12">
      <c r="A14" s="80" t="s">
        <v>71</v>
      </c>
      <c r="B14" s="80">
        <f ca="1">COUNTIF(BAUSTEINE_VERSIONEN!AG2:AG99999,A14)+(NOW()*0)</f>
        <v>0</v>
      </c>
    </row>
    <row r="15" spans="1:12">
      <c r="A15" s="63" t="s">
        <v>25</v>
      </c>
      <c r="B15" s="63">
        <f ca="1">SUM(B12:B14)</f>
        <v>0</v>
      </c>
    </row>
  </sheetData>
  <mergeCells count="1">
    <mergeCell ref="G2:L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2:P38"/>
  <sheetViews>
    <sheetView workbookViewId="0">
      <selection activeCell="G2" sqref="G2:L2"/>
    </sheetView>
  </sheetViews>
  <sheetFormatPr defaultRowHeight="12.75"/>
  <cols>
    <col min="1" max="1" width="11.42578125" customWidth="1"/>
    <col min="2" max="2" width="11" customWidth="1"/>
    <col min="5" max="5" width="8.28515625" customWidth="1"/>
    <col min="6" max="6" width="9" customWidth="1"/>
    <col min="12" max="12" width="27" customWidth="1"/>
  </cols>
  <sheetData>
    <row r="2" spans="1:12" ht="20.25" thickBot="1">
      <c r="G2" s="87" t="s">
        <v>64</v>
      </c>
      <c r="H2" s="87"/>
      <c r="I2" s="87"/>
      <c r="J2" s="87"/>
      <c r="K2" s="87"/>
      <c r="L2" s="87"/>
    </row>
    <row r="3" spans="1:12" ht="13.5" thickTop="1"/>
    <row r="6" spans="1:12">
      <c r="A6" s="74" t="s">
        <v>22</v>
      </c>
      <c r="B6" s="75" t="s">
        <v>23</v>
      </c>
    </row>
    <row r="7" spans="1:12">
      <c r="A7" s="8">
        <f ca="1" xml:space="preserve"> COUNTA(Bausteine!A2:A99999)-SUM(A8:A19)+(NOW()*0)</f>
        <v>0</v>
      </c>
      <c r="B7" s="26">
        <v>0</v>
      </c>
      <c r="D7" s="1"/>
    </row>
    <row r="8" spans="1:12">
      <c r="A8" s="8">
        <f ca="1" xml:space="preserve"> SUMPRODUCT(--(REL_ELEM_BAUS!B2:B99999&gt;0),--(REL_ELEM_BAUS!B2:B99999&lt;=5))+(NOW()*0)</f>
        <v>0</v>
      </c>
      <c r="B8" s="24" t="s">
        <v>52</v>
      </c>
      <c r="D8" s="1"/>
    </row>
    <row r="9" spans="1:12">
      <c r="A9" s="25">
        <f ca="1" xml:space="preserve"> SUMPRODUCT(--(REL_ELEM_BAUS!B2:B99999&gt;5),--(REL_ELEM_BAUS!B2:B99999&lt;=10))+(NOW()*0)</f>
        <v>0</v>
      </c>
      <c r="B9" s="11" t="s">
        <v>53</v>
      </c>
      <c r="D9" s="1"/>
    </row>
    <row r="10" spans="1:12">
      <c r="A10" s="25">
        <f ca="1" xml:space="preserve"> SUMPRODUCT(--(REL_ELEM_BAUS!B2:B99999&gt;10),--(REL_ELEM_BAUS!B2:B99999&lt;=15))+(NOW()*0)</f>
        <v>0</v>
      </c>
      <c r="B10" s="11" t="s">
        <v>54</v>
      </c>
    </row>
    <row r="11" spans="1:12">
      <c r="A11" s="8">
        <f ca="1" xml:space="preserve"> SUMPRODUCT(--(REL_ELEM_BAUS!B2:B99999&gt;15),--(REL_ELEM_BAUS!B2:B99999&lt;=20))+(NOW()*0)</f>
        <v>0</v>
      </c>
      <c r="B11" s="24" t="s">
        <v>55</v>
      </c>
    </row>
    <row r="12" spans="1:12">
      <c r="A12" s="8">
        <f ca="1" xml:space="preserve"> SUMPRODUCT(--(REL_ELEM_BAUS!B2:B99999&gt;20),--(REL_ELEM_BAUS!B2:B99999&lt;=25))+(NOW()*0)</f>
        <v>0</v>
      </c>
      <c r="B12" s="24" t="s">
        <v>56</v>
      </c>
    </row>
    <row r="13" spans="1:12">
      <c r="A13" s="8">
        <f ca="1" xml:space="preserve"> SUMPRODUCT(--(REL_ELEM_BAUS!B2:B99999&gt;25),--(REL_ELEM_BAUS!B2:B99999&lt;=30))+(NOW()*0)</f>
        <v>0</v>
      </c>
      <c r="B13" s="24" t="s">
        <v>57</v>
      </c>
    </row>
    <row r="14" spans="1:12">
      <c r="A14" s="8">
        <f ca="1" xml:space="preserve"> SUMPRODUCT(--(REL_ELEM_BAUS!B2:B99999&gt;30),--(REL_ELEM_BAUS!B2:B99999&lt;=35))+(NOW()*0)</f>
        <v>0</v>
      </c>
      <c r="B14" s="24" t="s">
        <v>58</v>
      </c>
    </row>
    <row r="15" spans="1:12">
      <c r="A15" s="25">
        <f ca="1" xml:space="preserve"> SUMPRODUCT(--(REL_ELEM_BAUS!B2:B99999&gt;35),--(REL_ELEM_BAUS!B2:B99999&lt;=40))+(NOW()*0)</f>
        <v>0</v>
      </c>
      <c r="B15" s="11" t="s">
        <v>59</v>
      </c>
    </row>
    <row r="16" spans="1:12">
      <c r="A16" s="25">
        <f ca="1" xml:space="preserve"> SUMPRODUCT(--(REL_ELEM_BAUS!B2:B99999&gt;40),--(REL_ELEM_BAUS!B2:B99999&lt;=45))+(NOW()*0)</f>
        <v>0</v>
      </c>
      <c r="B16" s="11" t="s">
        <v>60</v>
      </c>
    </row>
    <row r="17" spans="1:2">
      <c r="A17" s="8">
        <f ca="1" xml:space="preserve"> SUMPRODUCT(--(REL_ELEM_BAUS!B2:B99999&gt;45),--(REL_ELEM_BAUS!B2:B99999&lt;=50))+(NOW()*0)</f>
        <v>0</v>
      </c>
      <c r="B17" s="24" t="s">
        <v>61</v>
      </c>
    </row>
    <row r="18" spans="1:2">
      <c r="A18" s="25">
        <f ca="1" xml:space="preserve"> SUMPRODUCT(--(REL_ELEM_BAUS!B2:B99999&gt;50),--(REL_ELEM_BAUS!B2:B99999&lt;=100))+(NOW()*0)</f>
        <v>0</v>
      </c>
      <c r="B18" s="12" t="s">
        <v>62</v>
      </c>
    </row>
    <row r="19" spans="1:2">
      <c r="A19" s="9">
        <f ca="1" xml:space="preserve"> COUNTIF(REL_ELEM_BAUS!B2:B99999,"&gt;100")+(NOW()*0)</f>
        <v>0</v>
      </c>
      <c r="B19" s="24" t="s">
        <v>63</v>
      </c>
    </row>
    <row r="38" spans="4:16">
      <c r="D38" s="2" t="s">
        <v>72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mergeCells count="1">
    <mergeCell ref="G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Elemente</vt:lpstr>
      <vt:lpstr>Bausteine</vt:lpstr>
      <vt:lpstr>ELEMENTE_VERSIONEN</vt:lpstr>
      <vt:lpstr>BAUSTEINE_VERSIONEN</vt:lpstr>
      <vt:lpstr>BAUSTEINE_VERSIONENE_ZÄHLEN</vt:lpstr>
      <vt:lpstr>REL_ELEM_BAUS</vt:lpstr>
      <vt:lpstr>Verteilung Elemente auf Bes.</vt:lpstr>
      <vt:lpstr>Verteilung BS auf Bezitzer</vt:lpstr>
      <vt:lpstr>Verteilung BS auf Versionen</vt:lpstr>
      <vt:lpstr>Verteilung BS auf NK</vt:lpstr>
      <vt:lpstr>Verteilung EL. auf BS.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chawki barkia</dc:creator>
  <cp:lastModifiedBy>zouhair sebri</cp:lastModifiedBy>
  <dcterms:created xsi:type="dcterms:W3CDTF">2013-11-12T17:06:11Z</dcterms:created>
  <dcterms:modified xsi:type="dcterms:W3CDTF">2015-07-07T12:03:26Z</dcterms:modified>
</cp:coreProperties>
</file>