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17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5" i="1"/>
  <c r="O138" i="1" l="1"/>
  <c r="O137" i="1"/>
  <c r="O136" i="1"/>
  <c r="O135" i="1"/>
  <c r="O134" i="1"/>
  <c r="O133" i="1"/>
  <c r="O131" i="1"/>
  <c r="O132" i="1"/>
  <c r="O130" i="1"/>
  <c r="O129" i="1"/>
  <c r="O128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8" i="1"/>
  <c r="O119" i="1"/>
  <c r="O120" i="1"/>
  <c r="O121" i="1"/>
  <c r="O122" i="1"/>
  <c r="O123" i="1"/>
  <c r="O124" i="1"/>
  <c r="O125" i="1"/>
  <c r="O126" i="1"/>
  <c r="O127" i="1"/>
  <c r="O103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Sheet1!$O:$O</c:f>
                <c:numCache>
                  <c:formatCode>General</c:formatCode>
                  <c:ptCount val="1048576"/>
                  <c:pt idx="0">
                    <c:v>340.75239637667312</c:v>
                  </c:pt>
                  <c:pt idx="1">
                    <c:v>341.60078157977608</c:v>
                  </c:pt>
                  <c:pt idx="2">
                    <c:v>341.68829624245905</c:v>
                  </c:pt>
                  <c:pt idx="3">
                    <c:v>341.63838777508266</c:v>
                  </c:pt>
                  <c:pt idx="4">
                    <c:v>342.94265143288743</c:v>
                  </c:pt>
                  <c:pt idx="5">
                    <c:v>341.90413467365585</c:v>
                  </c:pt>
                  <c:pt idx="6">
                    <c:v>363.45132534114435</c:v>
                  </c:pt>
                  <c:pt idx="7">
                    <c:v>365.25914292652487</c:v>
                  </c:pt>
                  <c:pt idx="8">
                    <c:v>365.61459881048449</c:v>
                  </c:pt>
                  <c:pt idx="9">
                    <c:v>363.99723037411979</c:v>
                  </c:pt>
                  <c:pt idx="10">
                    <c:v>366.31468689120936</c:v>
                  </c:pt>
                  <c:pt idx="11">
                    <c:v>367.13067460948525</c:v>
                  </c:pt>
                  <c:pt idx="12">
                    <c:v>367.92565075825809</c:v>
                  </c:pt>
                  <c:pt idx="13">
                    <c:v>363.86656261923781</c:v>
                  </c:pt>
                  <c:pt idx="14">
                    <c:v>362.42218082390502</c:v>
                  </c:pt>
                  <c:pt idx="15">
                    <c:v>360.86009296437084</c:v>
                  </c:pt>
                  <c:pt idx="16">
                    <c:v>357.38241048083819</c:v>
                  </c:pt>
                  <c:pt idx="17">
                    <c:v>312.97037633778803</c:v>
                  </c:pt>
                  <c:pt idx="18">
                    <c:v>306.22396406304455</c:v>
                  </c:pt>
                  <c:pt idx="19">
                    <c:v>303.26345529055635</c:v>
                  </c:pt>
                  <c:pt idx="20">
                    <c:v>302.92051791622254</c:v>
                  </c:pt>
                  <c:pt idx="21">
                    <c:v>304.00182600468099</c:v>
                  </c:pt>
                  <c:pt idx="22">
                    <c:v>304.16013627725027</c:v>
                  </c:pt>
                  <c:pt idx="23">
                    <c:v>304.45167034885367</c:v>
                  </c:pt>
                  <c:pt idx="24">
                    <c:v>306.40534843707769</c:v>
                  </c:pt>
                  <c:pt idx="25">
                    <c:v>307.58808607115066</c:v>
                  </c:pt>
                  <c:pt idx="26">
                    <c:v>310.28297809814416</c:v>
                  </c:pt>
                  <c:pt idx="27">
                    <c:v>312.63067748380087</c:v>
                  </c:pt>
                  <c:pt idx="28">
                    <c:v>315.46630604425593</c:v>
                  </c:pt>
                  <c:pt idx="29">
                    <c:v>315.17199434743003</c:v>
                  </c:pt>
                  <c:pt idx="30">
                    <c:v>311.60832825862144</c:v>
                  </c:pt>
                  <c:pt idx="31">
                    <c:v>306.73148772307826</c:v>
                  </c:pt>
                  <c:pt idx="32">
                    <c:v>304.42923700922097</c:v>
                  </c:pt>
                  <c:pt idx="33">
                    <c:v>304.80929228528498</c:v>
                  </c:pt>
                  <c:pt idx="34">
                    <c:v>303.17424016990287</c:v>
                  </c:pt>
                  <c:pt idx="35">
                    <c:v>303.24417903116034</c:v>
                  </c:pt>
                  <c:pt idx="36">
                    <c:v>299.98354526580476</c:v>
                  </c:pt>
                  <c:pt idx="37">
                    <c:v>315.87139175162662</c:v>
                  </c:pt>
                  <c:pt idx="38">
                    <c:v>314.28265136354389</c:v>
                  </c:pt>
                  <c:pt idx="39">
                    <c:v>313.48341704581998</c:v>
                  </c:pt>
                  <c:pt idx="40">
                    <c:v>314.77530756319993</c:v>
                  </c:pt>
                  <c:pt idx="41">
                    <c:v>313.45557558954317</c:v>
                  </c:pt>
                  <c:pt idx="42">
                    <c:v>314.06097906092958</c:v>
                  </c:pt>
                  <c:pt idx="43">
                    <c:v>312.12164157262112</c:v>
                  </c:pt>
                  <c:pt idx="44">
                    <c:v>315.40861078127256</c:v>
                  </c:pt>
                  <c:pt idx="45">
                    <c:v>315.66605650798135</c:v>
                  </c:pt>
                  <c:pt idx="46">
                    <c:v>315.38198661688801</c:v>
                  </c:pt>
                  <c:pt idx="47">
                    <c:v>313.45148988012153</c:v>
                  </c:pt>
                  <c:pt idx="48">
                    <c:v>316.1713143368392</c:v>
                  </c:pt>
                  <c:pt idx="49">
                    <c:v>317.38450920680521</c:v>
                  </c:pt>
                  <c:pt idx="50">
                    <c:v>318.75578778808114</c:v>
                  </c:pt>
                  <c:pt idx="51">
                    <c:v>319.32141671542286</c:v>
                  </c:pt>
                  <c:pt idx="52">
                    <c:v>317.64860928960661</c:v>
                  </c:pt>
                  <c:pt idx="53">
                    <c:v>317.30346254516081</c:v>
                  </c:pt>
                  <c:pt idx="54">
                    <c:v>291.66093028409352</c:v>
                  </c:pt>
                  <c:pt idx="55">
                    <c:v>288.26232536500521</c:v>
                  </c:pt>
                  <c:pt idx="56">
                    <c:v>288.53056144943457</c:v>
                  </c:pt>
                  <c:pt idx="57">
                    <c:v>278.96090780454614</c:v>
                  </c:pt>
                  <c:pt idx="58">
                    <c:v>275.31239887826416</c:v>
                  </c:pt>
                  <c:pt idx="59">
                    <c:v>274.25613116361188</c:v>
                  </c:pt>
                  <c:pt idx="60">
                    <c:v>271.17042779943449</c:v>
                  </c:pt>
                  <c:pt idx="61">
                    <c:v>268.4198796691532</c:v>
                  </c:pt>
                  <c:pt idx="62">
                    <c:v>224.65533174409194</c:v>
                  </c:pt>
                  <c:pt idx="63">
                    <c:v>228.51387217656372</c:v>
                  </c:pt>
                  <c:pt idx="64">
                    <c:v>223.87440283441504</c:v>
                  </c:pt>
                  <c:pt idx="65">
                    <c:v>221.24190980930703</c:v>
                  </c:pt>
                  <c:pt idx="66">
                    <c:v>230.71187464972996</c:v>
                  </c:pt>
                  <c:pt idx="67">
                    <c:v>230.10241676734029</c:v>
                  </c:pt>
                  <c:pt idx="68">
                    <c:v>237.72559984119016</c:v>
                  </c:pt>
                  <c:pt idx="69">
                    <c:v>247.03931122748094</c:v>
                  </c:pt>
                  <c:pt idx="70">
                    <c:v>248.2887049073037</c:v>
                  </c:pt>
                  <c:pt idx="71">
                    <c:v>250.74807436247005</c:v>
                  </c:pt>
                  <c:pt idx="72">
                    <c:v>248.03182486580852</c:v>
                  </c:pt>
                  <c:pt idx="73">
                    <c:v>215.14158208738243</c:v>
                  </c:pt>
                  <c:pt idx="74">
                    <c:v>212.69585252294721</c:v>
                  </c:pt>
                  <c:pt idx="75">
                    <c:v>204.50834779410133</c:v>
                  </c:pt>
                  <c:pt idx="76">
                    <c:v>205.08827457363367</c:v>
                  </c:pt>
                  <c:pt idx="77">
                    <c:v>207.19643768378998</c:v>
                  </c:pt>
                  <c:pt idx="78">
                    <c:v>203.17311040400182</c:v>
                  </c:pt>
                  <c:pt idx="79">
                    <c:v>198.53834809984846</c:v>
                  </c:pt>
                  <c:pt idx="80">
                    <c:v>195.23573539158866</c:v>
                  </c:pt>
                  <c:pt idx="81">
                    <c:v>194.91695244377922</c:v>
                  </c:pt>
                  <c:pt idx="82">
                    <c:v>194.68876582886841</c:v>
                  </c:pt>
                  <c:pt idx="83">
                    <c:v>196.13439836529801</c:v>
                  </c:pt>
                  <c:pt idx="84">
                    <c:v>195.86286496056968</c:v>
                  </c:pt>
                  <c:pt idx="85">
                    <c:v>197.22977350401882</c:v>
                  </c:pt>
                  <c:pt idx="86">
                    <c:v>195.70214021817222</c:v>
                  </c:pt>
                  <c:pt idx="87">
                    <c:v>193.59179153086342</c:v>
                  </c:pt>
                  <c:pt idx="88">
                    <c:v>192.98524768770196</c:v>
                  </c:pt>
                  <c:pt idx="89">
                    <c:v>190.51388722802074</c:v>
                  </c:pt>
                  <c:pt idx="90">
                    <c:v>189.58327260582683</c:v>
                  </c:pt>
                  <c:pt idx="91">
                    <c:v>191.55557778919538</c:v>
                  </c:pt>
                  <c:pt idx="92">
                    <c:v>191.2695061115561</c:v>
                  </c:pt>
                  <c:pt idx="93">
                    <c:v>193.29577405074534</c:v>
                  </c:pt>
                  <c:pt idx="94">
                    <c:v>193.95032346657342</c:v>
                  </c:pt>
                  <c:pt idx="95">
                    <c:v>196.27866973803492</c:v>
                  </c:pt>
                  <c:pt idx="96">
                    <c:v>193.36820493278185</c:v>
                  </c:pt>
                  <c:pt idx="97">
                    <c:v>196.33137977048787</c:v>
                  </c:pt>
                  <c:pt idx="98">
                    <c:v>195.99753404289831</c:v>
                  </c:pt>
                  <c:pt idx="99">
                    <c:v>196.06793050778043</c:v>
                  </c:pt>
                  <c:pt idx="100">
                    <c:v>195.48001212347299</c:v>
                  </c:pt>
                  <c:pt idx="101">
                    <c:v>194.85466319049527</c:v>
                  </c:pt>
                  <c:pt idx="102">
                    <c:v>207.25229836571532</c:v>
                  </c:pt>
                  <c:pt idx="103">
                    <c:v>207.80980992068271</c:v>
                  </c:pt>
                  <c:pt idx="104">
                    <c:v>207.0194733503692</c:v>
                  </c:pt>
                  <c:pt idx="105">
                    <c:v>207.54214769894136</c:v>
                  </c:pt>
                  <c:pt idx="106">
                    <c:v>209.92415710299437</c:v>
                  </c:pt>
                  <c:pt idx="107">
                    <c:v>210.47432566716125</c:v>
                  </c:pt>
                  <c:pt idx="108">
                    <c:v>210.76846480925579</c:v>
                  </c:pt>
                  <c:pt idx="109">
                    <c:v>212.57754811280844</c:v>
                  </c:pt>
                  <c:pt idx="110">
                    <c:v>212.07547505460428</c:v>
                  </c:pt>
                  <c:pt idx="111">
                    <c:v>213.16540276393076</c:v>
                  </c:pt>
                  <c:pt idx="112">
                    <c:v>202.70262207870351</c:v>
                  </c:pt>
                  <c:pt idx="113">
                    <c:v>203.91444831654815</c:v>
                  </c:pt>
                  <c:pt idx="114">
                    <c:v>205.78273639606118</c:v>
                  </c:pt>
                  <c:pt idx="115">
                    <c:v>207.18499306117127</c:v>
                  </c:pt>
                  <c:pt idx="116">
                    <c:v>207.89988336842532</c:v>
                  </c:pt>
                  <c:pt idx="117">
                    <c:v>207.47187716702339</c:v>
                  </c:pt>
                  <c:pt idx="118">
                    <c:v>208.33764738163347</c:v>
                  </c:pt>
                  <c:pt idx="119">
                    <c:v>209.97103452664379</c:v>
                  </c:pt>
                  <c:pt idx="120">
                    <c:v>208.75290550995615</c:v>
                  </c:pt>
                  <c:pt idx="121">
                    <c:v>209.11135511155956</c:v>
                  </c:pt>
                  <c:pt idx="122">
                    <c:v>208.45703901473951</c:v>
                  </c:pt>
                  <c:pt idx="123">
                    <c:v>205.94367804873863</c:v>
                  </c:pt>
                  <c:pt idx="124">
                    <c:v>204.79423137539172</c:v>
                  </c:pt>
                  <c:pt idx="125">
                    <c:v>201.41987201388702</c:v>
                  </c:pt>
                  <c:pt idx="126">
                    <c:v>199.08143953360263</c:v>
                  </c:pt>
                  <c:pt idx="127">
                    <c:v>196.38451638256063</c:v>
                  </c:pt>
                  <c:pt idx="128">
                    <c:v>216.02036260882531</c:v>
                  </c:pt>
                  <c:pt idx="129">
                    <c:v>169.59627618186227</c:v>
                  </c:pt>
                  <c:pt idx="130">
                    <c:v>188.34473338754532</c:v>
                  </c:pt>
                  <c:pt idx="131">
                    <c:v>220.36353137535042</c:v>
                  </c:pt>
                  <c:pt idx="132">
                    <c:v>256.38552338191192</c:v>
                  </c:pt>
                  <c:pt idx="133">
                    <c:v>323.10867997399799</c:v>
                  </c:pt>
                  <c:pt idx="134">
                    <c:v>316.73701254864625</c:v>
                  </c:pt>
                  <c:pt idx="135">
                    <c:v>308.04555931584105</c:v>
                  </c:pt>
                  <c:pt idx="136">
                    <c:v>338.38110936119671</c:v>
                  </c:pt>
                  <c:pt idx="137">
                    <c:v>333.57629264098222</c:v>
                  </c:pt>
                </c:numCache>
              </c:numRef>
            </c:plus>
            <c:minus>
              <c:numRef>
                <c:f>Sheet1!$O:$O</c:f>
                <c:numCache>
                  <c:formatCode>General</c:formatCode>
                  <c:ptCount val="1048576"/>
                  <c:pt idx="0">
                    <c:v>340.75239637667312</c:v>
                  </c:pt>
                  <c:pt idx="1">
                    <c:v>341.60078157977608</c:v>
                  </c:pt>
                  <c:pt idx="2">
                    <c:v>341.68829624245905</c:v>
                  </c:pt>
                  <c:pt idx="3">
                    <c:v>341.63838777508266</c:v>
                  </c:pt>
                  <c:pt idx="4">
                    <c:v>342.94265143288743</c:v>
                  </c:pt>
                  <c:pt idx="5">
                    <c:v>341.90413467365585</c:v>
                  </c:pt>
                  <c:pt idx="6">
                    <c:v>363.45132534114435</c:v>
                  </c:pt>
                  <c:pt idx="7">
                    <c:v>365.25914292652487</c:v>
                  </c:pt>
                  <c:pt idx="8">
                    <c:v>365.61459881048449</c:v>
                  </c:pt>
                  <c:pt idx="9">
                    <c:v>363.99723037411979</c:v>
                  </c:pt>
                  <c:pt idx="10">
                    <c:v>366.31468689120936</c:v>
                  </c:pt>
                  <c:pt idx="11">
                    <c:v>367.13067460948525</c:v>
                  </c:pt>
                  <c:pt idx="12">
                    <c:v>367.92565075825809</c:v>
                  </c:pt>
                  <c:pt idx="13">
                    <c:v>363.86656261923781</c:v>
                  </c:pt>
                  <c:pt idx="14">
                    <c:v>362.42218082390502</c:v>
                  </c:pt>
                  <c:pt idx="15">
                    <c:v>360.86009296437084</c:v>
                  </c:pt>
                  <c:pt idx="16">
                    <c:v>357.38241048083819</c:v>
                  </c:pt>
                  <c:pt idx="17">
                    <c:v>312.97037633778803</c:v>
                  </c:pt>
                  <c:pt idx="18">
                    <c:v>306.22396406304455</c:v>
                  </c:pt>
                  <c:pt idx="19">
                    <c:v>303.26345529055635</c:v>
                  </c:pt>
                  <c:pt idx="20">
                    <c:v>302.92051791622254</c:v>
                  </c:pt>
                  <c:pt idx="21">
                    <c:v>304.00182600468099</c:v>
                  </c:pt>
                  <c:pt idx="22">
                    <c:v>304.16013627725027</c:v>
                  </c:pt>
                  <c:pt idx="23">
                    <c:v>304.45167034885367</c:v>
                  </c:pt>
                  <c:pt idx="24">
                    <c:v>306.40534843707769</c:v>
                  </c:pt>
                  <c:pt idx="25">
                    <c:v>307.58808607115066</c:v>
                  </c:pt>
                  <c:pt idx="26">
                    <c:v>310.28297809814416</c:v>
                  </c:pt>
                  <c:pt idx="27">
                    <c:v>312.63067748380087</c:v>
                  </c:pt>
                  <c:pt idx="28">
                    <c:v>315.46630604425593</c:v>
                  </c:pt>
                  <c:pt idx="29">
                    <c:v>315.17199434743003</c:v>
                  </c:pt>
                  <c:pt idx="30">
                    <c:v>311.60832825862144</c:v>
                  </c:pt>
                  <c:pt idx="31">
                    <c:v>306.73148772307826</c:v>
                  </c:pt>
                  <c:pt idx="32">
                    <c:v>304.42923700922097</c:v>
                  </c:pt>
                  <c:pt idx="33">
                    <c:v>304.80929228528498</c:v>
                  </c:pt>
                  <c:pt idx="34">
                    <c:v>303.17424016990287</c:v>
                  </c:pt>
                  <c:pt idx="35">
                    <c:v>303.24417903116034</c:v>
                  </c:pt>
                  <c:pt idx="36">
                    <c:v>299.98354526580476</c:v>
                  </c:pt>
                  <c:pt idx="37">
                    <c:v>315.87139175162662</c:v>
                  </c:pt>
                  <c:pt idx="38">
                    <c:v>314.28265136354389</c:v>
                  </c:pt>
                  <c:pt idx="39">
                    <c:v>313.48341704581998</c:v>
                  </c:pt>
                  <c:pt idx="40">
                    <c:v>314.77530756319993</c:v>
                  </c:pt>
                  <c:pt idx="41">
                    <c:v>313.45557558954317</c:v>
                  </c:pt>
                  <c:pt idx="42">
                    <c:v>314.06097906092958</c:v>
                  </c:pt>
                  <c:pt idx="43">
                    <c:v>312.12164157262112</c:v>
                  </c:pt>
                  <c:pt idx="44">
                    <c:v>315.40861078127256</c:v>
                  </c:pt>
                  <c:pt idx="45">
                    <c:v>315.66605650798135</c:v>
                  </c:pt>
                  <c:pt idx="46">
                    <c:v>315.38198661688801</c:v>
                  </c:pt>
                  <c:pt idx="47">
                    <c:v>313.45148988012153</c:v>
                  </c:pt>
                  <c:pt idx="48">
                    <c:v>316.1713143368392</c:v>
                  </c:pt>
                  <c:pt idx="49">
                    <c:v>317.38450920680521</c:v>
                  </c:pt>
                  <c:pt idx="50">
                    <c:v>318.75578778808114</c:v>
                  </c:pt>
                  <c:pt idx="51">
                    <c:v>319.32141671542286</c:v>
                  </c:pt>
                  <c:pt idx="52">
                    <c:v>317.64860928960661</c:v>
                  </c:pt>
                  <c:pt idx="53">
                    <c:v>317.30346254516081</c:v>
                  </c:pt>
                  <c:pt idx="54">
                    <c:v>291.66093028409352</c:v>
                  </c:pt>
                  <c:pt idx="55">
                    <c:v>288.26232536500521</c:v>
                  </c:pt>
                  <c:pt idx="56">
                    <c:v>288.53056144943457</c:v>
                  </c:pt>
                  <c:pt idx="57">
                    <c:v>278.96090780454614</c:v>
                  </c:pt>
                  <c:pt idx="58">
                    <c:v>275.31239887826416</c:v>
                  </c:pt>
                  <c:pt idx="59">
                    <c:v>274.25613116361188</c:v>
                  </c:pt>
                  <c:pt idx="60">
                    <c:v>271.17042779943449</c:v>
                  </c:pt>
                  <c:pt idx="61">
                    <c:v>268.4198796691532</c:v>
                  </c:pt>
                  <c:pt idx="62">
                    <c:v>224.65533174409194</c:v>
                  </c:pt>
                  <c:pt idx="63">
                    <c:v>228.51387217656372</c:v>
                  </c:pt>
                  <c:pt idx="64">
                    <c:v>223.87440283441504</c:v>
                  </c:pt>
                  <c:pt idx="65">
                    <c:v>221.24190980930703</c:v>
                  </c:pt>
                  <c:pt idx="66">
                    <c:v>230.71187464972996</c:v>
                  </c:pt>
                  <c:pt idx="67">
                    <c:v>230.10241676734029</c:v>
                  </c:pt>
                  <c:pt idx="68">
                    <c:v>237.72559984119016</c:v>
                  </c:pt>
                  <c:pt idx="69">
                    <c:v>247.03931122748094</c:v>
                  </c:pt>
                  <c:pt idx="70">
                    <c:v>248.2887049073037</c:v>
                  </c:pt>
                  <c:pt idx="71">
                    <c:v>250.74807436247005</c:v>
                  </c:pt>
                  <c:pt idx="72">
                    <c:v>248.03182486580852</c:v>
                  </c:pt>
                  <c:pt idx="73">
                    <c:v>215.14158208738243</c:v>
                  </c:pt>
                  <c:pt idx="74">
                    <c:v>212.69585252294721</c:v>
                  </c:pt>
                  <c:pt idx="75">
                    <c:v>204.50834779410133</c:v>
                  </c:pt>
                  <c:pt idx="76">
                    <c:v>205.08827457363367</c:v>
                  </c:pt>
                  <c:pt idx="77">
                    <c:v>207.19643768378998</c:v>
                  </c:pt>
                  <c:pt idx="78">
                    <c:v>203.17311040400182</c:v>
                  </c:pt>
                  <c:pt idx="79">
                    <c:v>198.53834809984846</c:v>
                  </c:pt>
                  <c:pt idx="80">
                    <c:v>195.23573539158866</c:v>
                  </c:pt>
                  <c:pt idx="81">
                    <c:v>194.91695244377922</c:v>
                  </c:pt>
                  <c:pt idx="82">
                    <c:v>194.68876582886841</c:v>
                  </c:pt>
                  <c:pt idx="83">
                    <c:v>196.13439836529801</c:v>
                  </c:pt>
                  <c:pt idx="84">
                    <c:v>195.86286496056968</c:v>
                  </c:pt>
                  <c:pt idx="85">
                    <c:v>197.22977350401882</c:v>
                  </c:pt>
                  <c:pt idx="86">
                    <c:v>195.70214021817222</c:v>
                  </c:pt>
                  <c:pt idx="87">
                    <c:v>193.59179153086342</c:v>
                  </c:pt>
                  <c:pt idx="88">
                    <c:v>192.98524768770196</c:v>
                  </c:pt>
                  <c:pt idx="89">
                    <c:v>190.51388722802074</c:v>
                  </c:pt>
                  <c:pt idx="90">
                    <c:v>189.58327260582683</c:v>
                  </c:pt>
                  <c:pt idx="91">
                    <c:v>191.55557778919538</c:v>
                  </c:pt>
                  <c:pt idx="92">
                    <c:v>191.2695061115561</c:v>
                  </c:pt>
                  <c:pt idx="93">
                    <c:v>193.29577405074534</c:v>
                  </c:pt>
                  <c:pt idx="94">
                    <c:v>193.95032346657342</c:v>
                  </c:pt>
                  <c:pt idx="95">
                    <c:v>196.27866973803492</c:v>
                  </c:pt>
                  <c:pt idx="96">
                    <c:v>193.36820493278185</c:v>
                  </c:pt>
                  <c:pt idx="97">
                    <c:v>196.33137977048787</c:v>
                  </c:pt>
                  <c:pt idx="98">
                    <c:v>195.99753404289831</c:v>
                  </c:pt>
                  <c:pt idx="99">
                    <c:v>196.06793050778043</c:v>
                  </c:pt>
                  <c:pt idx="100">
                    <c:v>195.48001212347299</c:v>
                  </c:pt>
                  <c:pt idx="101">
                    <c:v>194.85466319049527</c:v>
                  </c:pt>
                  <c:pt idx="102">
                    <c:v>207.25229836571532</c:v>
                  </c:pt>
                  <c:pt idx="103">
                    <c:v>207.80980992068271</c:v>
                  </c:pt>
                  <c:pt idx="104">
                    <c:v>207.0194733503692</c:v>
                  </c:pt>
                  <c:pt idx="105">
                    <c:v>207.54214769894136</c:v>
                  </c:pt>
                  <c:pt idx="106">
                    <c:v>209.92415710299437</c:v>
                  </c:pt>
                  <c:pt idx="107">
                    <c:v>210.47432566716125</c:v>
                  </c:pt>
                  <c:pt idx="108">
                    <c:v>210.76846480925579</c:v>
                  </c:pt>
                  <c:pt idx="109">
                    <c:v>212.57754811280844</c:v>
                  </c:pt>
                  <c:pt idx="110">
                    <c:v>212.07547505460428</c:v>
                  </c:pt>
                  <c:pt idx="111">
                    <c:v>213.16540276393076</c:v>
                  </c:pt>
                  <c:pt idx="112">
                    <c:v>202.70262207870351</c:v>
                  </c:pt>
                  <c:pt idx="113">
                    <c:v>203.91444831654815</c:v>
                  </c:pt>
                  <c:pt idx="114">
                    <c:v>205.78273639606118</c:v>
                  </c:pt>
                  <c:pt idx="115">
                    <c:v>207.18499306117127</c:v>
                  </c:pt>
                  <c:pt idx="116">
                    <c:v>207.89988336842532</c:v>
                  </c:pt>
                  <c:pt idx="117">
                    <c:v>207.47187716702339</c:v>
                  </c:pt>
                  <c:pt idx="118">
                    <c:v>208.33764738163347</c:v>
                  </c:pt>
                  <c:pt idx="119">
                    <c:v>209.97103452664379</c:v>
                  </c:pt>
                  <c:pt idx="120">
                    <c:v>208.75290550995615</c:v>
                  </c:pt>
                  <c:pt idx="121">
                    <c:v>209.11135511155956</c:v>
                  </c:pt>
                  <c:pt idx="122">
                    <c:v>208.45703901473951</c:v>
                  </c:pt>
                  <c:pt idx="123">
                    <c:v>205.94367804873863</c:v>
                  </c:pt>
                  <c:pt idx="124">
                    <c:v>204.79423137539172</c:v>
                  </c:pt>
                  <c:pt idx="125">
                    <c:v>201.41987201388702</c:v>
                  </c:pt>
                  <c:pt idx="126">
                    <c:v>199.08143953360263</c:v>
                  </c:pt>
                  <c:pt idx="127">
                    <c:v>196.38451638256063</c:v>
                  </c:pt>
                  <c:pt idx="128">
                    <c:v>216.02036260882531</c:v>
                  </c:pt>
                  <c:pt idx="129">
                    <c:v>169.59627618186227</c:v>
                  </c:pt>
                  <c:pt idx="130">
                    <c:v>188.34473338754532</c:v>
                  </c:pt>
                  <c:pt idx="131">
                    <c:v>220.36353137535042</c:v>
                  </c:pt>
                  <c:pt idx="132">
                    <c:v>256.38552338191192</c:v>
                  </c:pt>
                  <c:pt idx="133">
                    <c:v>323.10867997399799</c:v>
                  </c:pt>
                  <c:pt idx="134">
                    <c:v>316.73701254864625</c:v>
                  </c:pt>
                  <c:pt idx="135">
                    <c:v>308.04555931584105</c:v>
                  </c:pt>
                  <c:pt idx="136">
                    <c:v>338.38110936119671</c:v>
                  </c:pt>
                  <c:pt idx="137">
                    <c:v>333.57629264098222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Sheet1!$M$1:$M$138</c:f>
              <c:numCache>
                <c:formatCode>0</c:formatCode>
                <c:ptCount val="1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</c:numCache>
            </c:numRef>
          </c:xVal>
          <c:yVal>
            <c:numRef>
              <c:f>Sheet1!$N$1:$N$138</c:f>
              <c:numCache>
                <c:formatCode>0.00E+00</c:formatCode>
                <c:ptCount val="138"/>
                <c:pt idx="0">
                  <c:v>21260.636526499413</c:v>
                </c:pt>
                <c:pt idx="1">
                  <c:v>21221.144158152558</c:v>
                </c:pt>
                <c:pt idx="2">
                  <c:v>21503.477557004451</c:v>
                </c:pt>
                <c:pt idx="3">
                  <c:v>21491.096913111429</c:v>
                </c:pt>
                <c:pt idx="4">
                  <c:v>21412.742623913844</c:v>
                </c:pt>
                <c:pt idx="5">
                  <c:v>21421.898540151655</c:v>
                </c:pt>
                <c:pt idx="6">
                  <c:v>22578.056524739648</c:v>
                </c:pt>
                <c:pt idx="7">
                  <c:v>22589.814488776999</c:v>
                </c:pt>
                <c:pt idx="8">
                  <c:v>22607.461021639345</c:v>
                </c:pt>
                <c:pt idx="9">
                  <c:v>22692.023909115836</c:v>
                </c:pt>
                <c:pt idx="10">
                  <c:v>22642.849227477178</c:v>
                </c:pt>
                <c:pt idx="11">
                  <c:v>22664.976371847122</c:v>
                </c:pt>
                <c:pt idx="12">
                  <c:v>22690.246814171536</c:v>
                </c:pt>
                <c:pt idx="13">
                  <c:v>22870.984583355741</c:v>
                </c:pt>
                <c:pt idx="14">
                  <c:v>22855.110246655131</c:v>
                </c:pt>
                <c:pt idx="15">
                  <c:v>22861.352730804796</c:v>
                </c:pt>
                <c:pt idx="16">
                  <c:v>22920.248189194463</c:v>
                </c:pt>
                <c:pt idx="17">
                  <c:v>21345.559014741873</c:v>
                </c:pt>
                <c:pt idx="18">
                  <c:v>21096.910047291352</c:v>
                </c:pt>
                <c:pt idx="19">
                  <c:v>20963.418898494787</c:v>
                </c:pt>
                <c:pt idx="20">
                  <c:v>20946.294816657435</c:v>
                </c:pt>
                <c:pt idx="21">
                  <c:v>20932.730335329856</c:v>
                </c:pt>
                <c:pt idx="22">
                  <c:v>20969.084707563121</c:v>
                </c:pt>
                <c:pt idx="23">
                  <c:v>21016.869464316238</c:v>
                </c:pt>
                <c:pt idx="24">
                  <c:v>20936.804278090622</c:v>
                </c:pt>
                <c:pt idx="25">
                  <c:v>20875.704803538152</c:v>
                </c:pt>
                <c:pt idx="26">
                  <c:v>20759.295146357894</c:v>
                </c:pt>
                <c:pt idx="27">
                  <c:v>20658.529072253903</c:v>
                </c:pt>
                <c:pt idx="28">
                  <c:v>20425.397228071386</c:v>
                </c:pt>
                <c:pt idx="29">
                  <c:v>20312.791639990341</c:v>
                </c:pt>
                <c:pt idx="30">
                  <c:v>20330.131948542898</c:v>
                </c:pt>
                <c:pt idx="31">
                  <c:v>20403.296218868909</c:v>
                </c:pt>
                <c:pt idx="32">
                  <c:v>20426.074646296129</c:v>
                </c:pt>
                <c:pt idx="33">
                  <c:v>20388.54791982883</c:v>
                </c:pt>
                <c:pt idx="34">
                  <c:v>20431.548200453595</c:v>
                </c:pt>
                <c:pt idx="35">
                  <c:v>20618.409768634687</c:v>
                </c:pt>
                <c:pt idx="36">
                  <c:v>18714.898944034878</c:v>
                </c:pt>
                <c:pt idx="37">
                  <c:v>18112.145960734688</c:v>
                </c:pt>
                <c:pt idx="38">
                  <c:v>18120.093015011465</c:v>
                </c:pt>
                <c:pt idx="39">
                  <c:v>18100.903856420977</c:v>
                </c:pt>
                <c:pt idx="40">
                  <c:v>17970.729375311399</c:v>
                </c:pt>
                <c:pt idx="41">
                  <c:v>17929.776681423155</c:v>
                </c:pt>
                <c:pt idx="42">
                  <c:v>17824.878442707613</c:v>
                </c:pt>
                <c:pt idx="43">
                  <c:v>17816.282219390509</c:v>
                </c:pt>
                <c:pt idx="44">
                  <c:v>17641.406073820213</c:v>
                </c:pt>
                <c:pt idx="45">
                  <c:v>17565.176404760728</c:v>
                </c:pt>
                <c:pt idx="46">
                  <c:v>17511.685558401732</c:v>
                </c:pt>
                <c:pt idx="47">
                  <c:v>17477.567906368771</c:v>
                </c:pt>
                <c:pt idx="48">
                  <c:v>17327.088604120327</c:v>
                </c:pt>
                <c:pt idx="49">
                  <c:v>17243.031528997708</c:v>
                </c:pt>
                <c:pt idx="50">
                  <c:v>17155.583220360601</c:v>
                </c:pt>
                <c:pt idx="51">
                  <c:v>17075.757061188193</c:v>
                </c:pt>
                <c:pt idx="52">
                  <c:v>17059.099269351595</c:v>
                </c:pt>
                <c:pt idx="53">
                  <c:v>17044.039409175421</c:v>
                </c:pt>
                <c:pt idx="54">
                  <c:v>14547.632757369804</c:v>
                </c:pt>
                <c:pt idx="55">
                  <c:v>14490.256432270173</c:v>
                </c:pt>
                <c:pt idx="56">
                  <c:v>14440.009025003455</c:v>
                </c:pt>
                <c:pt idx="57">
                  <c:v>14327.434015562783</c:v>
                </c:pt>
                <c:pt idx="58">
                  <c:v>14218.759947655401</c:v>
                </c:pt>
                <c:pt idx="59">
                  <c:v>14186.250227042723</c:v>
                </c:pt>
                <c:pt idx="60">
                  <c:v>14283.846571635948</c:v>
                </c:pt>
                <c:pt idx="61">
                  <c:v>14274.576188159963</c:v>
                </c:pt>
                <c:pt idx="62">
                  <c:v>13402.185388537655</c:v>
                </c:pt>
                <c:pt idx="63">
                  <c:v>13204.799381266543</c:v>
                </c:pt>
                <c:pt idx="64">
                  <c:v>12721.921525496598</c:v>
                </c:pt>
                <c:pt idx="65">
                  <c:v>12644.913747865739</c:v>
                </c:pt>
                <c:pt idx="66">
                  <c:v>14519.151948051169</c:v>
                </c:pt>
                <c:pt idx="67">
                  <c:v>14494.215902458778</c:v>
                </c:pt>
                <c:pt idx="68">
                  <c:v>13423.48552496967</c:v>
                </c:pt>
                <c:pt idx="69">
                  <c:v>12992.064916323556</c:v>
                </c:pt>
                <c:pt idx="70">
                  <c:v>12861.669350012644</c:v>
                </c:pt>
                <c:pt idx="71">
                  <c:v>12733.01005390032</c:v>
                </c:pt>
                <c:pt idx="72">
                  <c:v>12781.421416869232</c:v>
                </c:pt>
                <c:pt idx="73">
                  <c:v>10309.577200857269</c:v>
                </c:pt>
                <c:pt idx="74">
                  <c:v>10364.960241289229</c:v>
                </c:pt>
                <c:pt idx="75">
                  <c:v>8955.388155427916</c:v>
                </c:pt>
                <c:pt idx="76">
                  <c:v>8886.0278990314655</c:v>
                </c:pt>
                <c:pt idx="77">
                  <c:v>8754.5200902726083</c:v>
                </c:pt>
                <c:pt idx="78">
                  <c:v>8836.4476249336894</c:v>
                </c:pt>
                <c:pt idx="79">
                  <c:v>8967.6553071002108</c:v>
                </c:pt>
                <c:pt idx="80">
                  <c:v>9055.4601363182192</c:v>
                </c:pt>
                <c:pt idx="81">
                  <c:v>9015.1546878800546</c:v>
                </c:pt>
                <c:pt idx="82">
                  <c:v>8979.7588041491526</c:v>
                </c:pt>
                <c:pt idx="83">
                  <c:v>8844.686928903433</c:v>
                </c:pt>
                <c:pt idx="84">
                  <c:v>8830.0779856395711</c:v>
                </c:pt>
                <c:pt idx="85">
                  <c:v>8696.9425469697217</c:v>
                </c:pt>
                <c:pt idx="86">
                  <c:v>8717.6881553632284</c:v>
                </c:pt>
                <c:pt idx="87">
                  <c:v>8808.8800114233854</c:v>
                </c:pt>
                <c:pt idx="88">
                  <c:v>8838.7018460402378</c:v>
                </c:pt>
                <c:pt idx="89">
                  <c:v>8909.8447749229745</c:v>
                </c:pt>
                <c:pt idx="90">
                  <c:v>8963.8048218348413</c:v>
                </c:pt>
                <c:pt idx="91">
                  <c:v>9116.0354305078145</c:v>
                </c:pt>
                <c:pt idx="92">
                  <c:v>9193.2758816534424</c:v>
                </c:pt>
                <c:pt idx="93">
                  <c:v>9172.4802652872386</c:v>
                </c:pt>
                <c:pt idx="94">
                  <c:v>9157.9275913405236</c:v>
                </c:pt>
                <c:pt idx="95">
                  <c:v>9166.9853848141975</c:v>
                </c:pt>
                <c:pt idx="96">
                  <c:v>8059.5593667757939</c:v>
                </c:pt>
                <c:pt idx="97">
                  <c:v>8007.6534931497681</c:v>
                </c:pt>
                <c:pt idx="98">
                  <c:v>8053.2312752590078</c:v>
                </c:pt>
                <c:pt idx="99">
                  <c:v>8044.8621796730795</c:v>
                </c:pt>
                <c:pt idx="100">
                  <c:v>7947.6453691982706</c:v>
                </c:pt>
                <c:pt idx="101">
                  <c:v>7986.8096562373075</c:v>
                </c:pt>
                <c:pt idx="102">
                  <c:v>6799.7820875237003</c:v>
                </c:pt>
                <c:pt idx="103">
                  <c:v>6815.5492173718758</c:v>
                </c:pt>
                <c:pt idx="104">
                  <c:v>6830.5928745843112</c:v>
                </c:pt>
                <c:pt idx="105">
                  <c:v>6792.2843075215105</c:v>
                </c:pt>
                <c:pt idx="106">
                  <c:v>6671.7727540081623</c:v>
                </c:pt>
                <c:pt idx="107">
                  <c:v>6682.549857053813</c:v>
                </c:pt>
                <c:pt idx="108">
                  <c:v>6731.7647955619195</c:v>
                </c:pt>
                <c:pt idx="109">
                  <c:v>6669.4190475179439</c:v>
                </c:pt>
                <c:pt idx="110">
                  <c:v>6673.0118785529339</c:v>
                </c:pt>
                <c:pt idx="111">
                  <c:v>6644.1906885275121</c:v>
                </c:pt>
                <c:pt idx="112">
                  <c:v>5638.6725721933926</c:v>
                </c:pt>
                <c:pt idx="113">
                  <c:v>5637.6618510141816</c:v>
                </c:pt>
                <c:pt idx="114">
                  <c:v>5578.5500026057871</c:v>
                </c:pt>
                <c:pt idx="115">
                  <c:v>5472.4482327871956</c:v>
                </c:pt>
                <c:pt idx="116">
                  <c:v>5439.2574608652831</c:v>
                </c:pt>
                <c:pt idx="117">
                  <c:v>5441.4008556661693</c:v>
                </c:pt>
                <c:pt idx="118">
                  <c:v>5456.5304904441382</c:v>
                </c:pt>
                <c:pt idx="119">
                  <c:v>5423.2638270118414</c:v>
                </c:pt>
                <c:pt idx="120">
                  <c:v>5444.9411227995088</c:v>
                </c:pt>
                <c:pt idx="121">
                  <c:v>5403.9435706320755</c:v>
                </c:pt>
                <c:pt idx="122">
                  <c:v>5352.5758243228001</c:v>
                </c:pt>
                <c:pt idx="123">
                  <c:v>5427.9151148999672</c:v>
                </c:pt>
                <c:pt idx="124">
                  <c:v>5438.7657112001143</c:v>
                </c:pt>
                <c:pt idx="125">
                  <c:v>5593.8742869807111</c:v>
                </c:pt>
                <c:pt idx="126">
                  <c:v>5620.8165133762177</c:v>
                </c:pt>
                <c:pt idx="127">
                  <c:v>5690.075824455922</c:v>
                </c:pt>
                <c:pt idx="128">
                  <c:v>4930.7646924684514</c:v>
                </c:pt>
                <c:pt idx="129">
                  <c:v>2897.4704945803351</c:v>
                </c:pt>
                <c:pt idx="130">
                  <c:v>2792.2779999255708</c:v>
                </c:pt>
                <c:pt idx="131">
                  <c:v>2447.615404941067</c:v>
                </c:pt>
                <c:pt idx="132">
                  <c:v>2301.1706716717636</c:v>
                </c:pt>
                <c:pt idx="133">
                  <c:v>1991.2981553887494</c:v>
                </c:pt>
                <c:pt idx="134">
                  <c:v>2012.7251605822421</c:v>
                </c:pt>
                <c:pt idx="135">
                  <c:v>2051.4793215435279</c:v>
                </c:pt>
                <c:pt idx="136">
                  <c:v>1916.191057289444</c:v>
                </c:pt>
                <c:pt idx="137">
                  <c:v>1928.992718588979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8832"/>
        <c:axId val="99334400"/>
      </c:scatterChart>
      <c:valAx>
        <c:axId val="100648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99334400"/>
        <c:crosses val="autoZero"/>
        <c:crossBetween val="midCat"/>
      </c:valAx>
      <c:valAx>
        <c:axId val="993344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064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133350</xdr:rowOff>
    </xdr:from>
    <xdr:to>
      <xdr:col>11</xdr:col>
      <xdr:colOff>295275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topLeftCell="A116" workbookViewId="0">
      <selection activeCell="P15" sqref="P15:P138"/>
    </sheetView>
  </sheetViews>
  <sheetFormatPr defaultRowHeight="15" x14ac:dyDescent="0.25"/>
  <cols>
    <col min="13" max="13" width="9.140625" style="2"/>
    <col min="17" max="17" width="10" bestFit="1" customWidth="1"/>
  </cols>
  <sheetData>
    <row r="1" spans="1:18" x14ac:dyDescent="0.25">
      <c r="A1" s="1">
        <v>1797.05607224542</v>
      </c>
      <c r="B1" s="1">
        <v>2313.9088053394898</v>
      </c>
      <c r="C1" s="1">
        <v>3240.7009566257502</v>
      </c>
      <c r="D1" s="1">
        <v>88.860891683071799</v>
      </c>
      <c r="E1" s="1">
        <v>1930.09194678529</v>
      </c>
      <c r="F1" s="1">
        <v>427.75059887469899</v>
      </c>
      <c r="G1" s="1">
        <v>2596.9249654794799</v>
      </c>
      <c r="H1" s="1">
        <v>1751.88063786065</v>
      </c>
      <c r="I1" s="1">
        <v>570.66087486492802</v>
      </c>
      <c r="J1" s="1">
        <v>3785.50040436789</v>
      </c>
      <c r="K1" s="1">
        <v>450.55406474632201</v>
      </c>
      <c r="L1" s="1">
        <v>2306.7463076264198</v>
      </c>
      <c r="M1" s="2">
        <v>1</v>
      </c>
      <c r="N1" s="1">
        <f>SUM(A1,B1,C1,D1,E1,F1,G1,H1,I1,J1,K1,L1)</f>
        <v>21260.636526499413</v>
      </c>
      <c r="O1" s="1">
        <f>STDEV(A1:L1)/SQRT(12)</f>
        <v>340.75239637667312</v>
      </c>
    </row>
    <row r="2" spans="1:18" x14ac:dyDescent="0.25">
      <c r="A2" s="1">
        <v>1800.7453846624101</v>
      </c>
      <c r="B2" s="1">
        <v>2316.7477313600998</v>
      </c>
      <c r="C2" s="1">
        <v>3221.90500059127</v>
      </c>
      <c r="D2" s="1">
        <v>68.121315596902605</v>
      </c>
      <c r="E2" s="1">
        <v>1928.3391290195</v>
      </c>
      <c r="F2" s="1">
        <v>405.393383476922</v>
      </c>
      <c r="G2" s="1">
        <v>2600.37144487874</v>
      </c>
      <c r="H2" s="1">
        <v>1745.2859293373699</v>
      </c>
      <c r="I2" s="1">
        <v>573.769809776687</v>
      </c>
      <c r="J2" s="1">
        <v>3792.1632401100101</v>
      </c>
      <c r="K2" s="1">
        <v>461.18378675896599</v>
      </c>
      <c r="L2" s="1">
        <v>2307.1180025836802</v>
      </c>
      <c r="M2" s="2">
        <v>2</v>
      </c>
      <c r="N2" s="1">
        <f>SUM(A2,B2,C2,D2,E2,F2,G2,H2,I2,J2,K2,L2)</f>
        <v>21221.144158152558</v>
      </c>
      <c r="O2" s="1">
        <f t="shared" ref="O2:O65" si="0">STDEV(A2:L2)/SQRT(12)</f>
        <v>341.60078157977608</v>
      </c>
    </row>
    <row r="3" spans="1:18" x14ac:dyDescent="0.25">
      <c r="A3" s="1">
        <v>1813.1481686401301</v>
      </c>
      <c r="B3" s="1">
        <v>2322.34094671005</v>
      </c>
      <c r="C3" s="1">
        <v>3216.7501950996202</v>
      </c>
      <c r="D3" s="1">
        <v>104.769507352139</v>
      </c>
      <c r="E3" s="1">
        <v>1932.39895052304</v>
      </c>
      <c r="F3" s="1">
        <v>356.60775730417902</v>
      </c>
      <c r="G3" s="1">
        <v>2599.7267867801002</v>
      </c>
      <c r="H3" s="1">
        <v>2033.31902857603</v>
      </c>
      <c r="I3" s="1">
        <v>580.73028628110399</v>
      </c>
      <c r="J3" s="1">
        <v>3777.0319179057401</v>
      </c>
      <c r="K3" s="1">
        <v>455.83693525402799</v>
      </c>
      <c r="L3" s="1">
        <v>2310.8170765782902</v>
      </c>
      <c r="M3" s="2">
        <v>3</v>
      </c>
      <c r="N3" s="1">
        <f>SUM(A3,B3,C3,D3,E3,F3,G3,H3,I3,J3,K3,L3)</f>
        <v>21503.477557004451</v>
      </c>
      <c r="O3" s="1">
        <f t="shared" si="0"/>
        <v>341.68829624245905</v>
      </c>
    </row>
    <row r="4" spans="1:18" x14ac:dyDescent="0.25">
      <c r="A4" s="1">
        <v>1822.46570478284</v>
      </c>
      <c r="B4" s="1">
        <v>2332.0822559467201</v>
      </c>
      <c r="C4" s="1">
        <v>3215.0014175752899</v>
      </c>
      <c r="D4" s="1">
        <v>127.267534883</v>
      </c>
      <c r="E4" s="1">
        <v>1932.8513025572099</v>
      </c>
      <c r="F4" s="1">
        <v>311.082103556616</v>
      </c>
      <c r="G4" s="1">
        <v>2588.6172892673599</v>
      </c>
      <c r="H4" s="1">
        <v>2022.3692757070701</v>
      </c>
      <c r="I4" s="1">
        <v>574.548345417257</v>
      </c>
      <c r="J4" s="1">
        <v>3771.3841643861601</v>
      </c>
      <c r="K4" s="1">
        <v>473.54881389079497</v>
      </c>
      <c r="L4" s="1">
        <v>2319.87870514111</v>
      </c>
      <c r="M4" s="2">
        <v>4</v>
      </c>
      <c r="N4" s="1">
        <f>SUM(A4,B4,C4,D4,E4,F4,G4,H4,I4,J4,K4,L4)</f>
        <v>21491.096913111429</v>
      </c>
      <c r="O4" s="1">
        <f t="shared" si="0"/>
        <v>341.63838777508266</v>
      </c>
    </row>
    <row r="5" spans="1:18" x14ac:dyDescent="0.25">
      <c r="A5" s="1">
        <v>1833.5576174185201</v>
      </c>
      <c r="B5" s="1">
        <v>2317.3625437046999</v>
      </c>
      <c r="C5" s="1">
        <v>3216.56096831883</v>
      </c>
      <c r="D5" s="1">
        <v>89.328479837222403</v>
      </c>
      <c r="E5" s="1">
        <v>1928.88854170748</v>
      </c>
      <c r="F5" s="1">
        <v>284.591849336444</v>
      </c>
      <c r="G5" s="1">
        <v>2578.6491884504899</v>
      </c>
      <c r="H5" s="1">
        <v>2012.5210649299399</v>
      </c>
      <c r="I5" s="1">
        <v>569.44829331115898</v>
      </c>
      <c r="J5" s="1">
        <v>3769.3391097384902</v>
      </c>
      <c r="K5" s="1">
        <v>495.644558710225</v>
      </c>
      <c r="L5" s="1">
        <v>2316.8504084503402</v>
      </c>
      <c r="M5" s="2">
        <v>5</v>
      </c>
      <c r="N5" s="1">
        <f>SUM(A5,B5,C5,D5,E5,F5,G5,H5,I5,J5,K5,L5)</f>
        <v>21412.742623913844</v>
      </c>
      <c r="O5" s="1">
        <f t="shared" si="0"/>
        <v>342.94265143288743</v>
      </c>
    </row>
    <row r="6" spans="1:18" x14ac:dyDescent="0.25">
      <c r="A6" s="1">
        <v>1834.96273047249</v>
      </c>
      <c r="B6" s="1">
        <v>2308.7524875535501</v>
      </c>
      <c r="C6" s="1">
        <v>3217.2485061510301</v>
      </c>
      <c r="D6" s="1">
        <v>122.74162190107199</v>
      </c>
      <c r="E6" s="1">
        <v>1931.1573630611199</v>
      </c>
      <c r="F6" s="1">
        <v>239.82864919156199</v>
      </c>
      <c r="G6" s="1">
        <v>2573.0744059140102</v>
      </c>
      <c r="H6" s="1">
        <v>2004.4538987583101</v>
      </c>
      <c r="I6" s="1">
        <v>579.74179748502195</v>
      </c>
      <c r="J6" s="1">
        <v>3769.0836787840999</v>
      </c>
      <c r="K6" s="1">
        <v>524.28445124707696</v>
      </c>
      <c r="L6" s="1">
        <v>2316.5689496323098</v>
      </c>
      <c r="M6" s="2">
        <v>6</v>
      </c>
      <c r="N6" s="1">
        <f>SUM(A6,B6,C6,D6,E6,F6,G6,H6,I6,J6,K6,L6)</f>
        <v>21421.898540151655</v>
      </c>
      <c r="O6" s="1">
        <f t="shared" si="0"/>
        <v>341.90413467365585</v>
      </c>
    </row>
    <row r="7" spans="1:18" x14ac:dyDescent="0.25">
      <c r="A7" s="1">
        <v>1840.0893846383101</v>
      </c>
      <c r="B7" s="1">
        <v>2308.8383393663898</v>
      </c>
      <c r="C7" s="1">
        <v>3220.4558364780501</v>
      </c>
      <c r="D7" s="1">
        <v>71.8176672052941</v>
      </c>
      <c r="E7" s="1">
        <v>3159.6811667587499</v>
      </c>
      <c r="F7" s="1">
        <v>206.77576889256801</v>
      </c>
      <c r="G7" s="1">
        <v>2570.9189906843299</v>
      </c>
      <c r="H7" s="1">
        <v>2001.5033430569899</v>
      </c>
      <c r="I7" s="1">
        <v>552.77361067885204</v>
      </c>
      <c r="J7" s="1">
        <v>3768.1347439592</v>
      </c>
      <c r="K7" s="1">
        <v>561.26240934144596</v>
      </c>
      <c r="L7" s="1">
        <v>2315.80526367947</v>
      </c>
      <c r="M7" s="2">
        <v>7</v>
      </c>
      <c r="N7" s="1">
        <f>SUM(A7,B7,C7,D7,E7,F7,G7,H7,I7,J7,K7,L7)</f>
        <v>22578.056524739648</v>
      </c>
      <c r="O7" s="1">
        <f t="shared" si="0"/>
        <v>363.45132534114435</v>
      </c>
    </row>
    <row r="8" spans="1:18" x14ac:dyDescent="0.25">
      <c r="A8" s="1">
        <v>1848.2450731689501</v>
      </c>
      <c r="B8" s="1">
        <v>2322.2745190301798</v>
      </c>
      <c r="C8" s="1">
        <v>3226.5556895468399</v>
      </c>
      <c r="D8" s="1">
        <v>68.757836665838497</v>
      </c>
      <c r="E8" s="1">
        <v>3180.6735824010302</v>
      </c>
      <c r="F8" s="1">
        <v>160.71421861400799</v>
      </c>
      <c r="G8" s="1">
        <v>2562.3087282343899</v>
      </c>
      <c r="H8" s="1">
        <v>1999.7907195570001</v>
      </c>
      <c r="I8" s="1">
        <v>540.72900083211005</v>
      </c>
      <c r="J8" s="1">
        <v>3767.6333037864902</v>
      </c>
      <c r="K8" s="1">
        <v>596.85361878844901</v>
      </c>
      <c r="L8" s="1">
        <v>2315.2781981517101</v>
      </c>
      <c r="M8" s="2">
        <v>8</v>
      </c>
      <c r="N8" s="1">
        <f>SUM(A8,B8,C8,D8,E8,F8,G8,H8,I8,J8,K8,L8)</f>
        <v>22589.814488776999</v>
      </c>
      <c r="O8" s="1">
        <f t="shared" si="0"/>
        <v>365.25914292652487</v>
      </c>
    </row>
    <row r="9" spans="1:18" x14ac:dyDescent="0.25">
      <c r="A9" s="1">
        <v>1848.5177571065401</v>
      </c>
      <c r="B9" s="1">
        <v>2328.8950254967599</v>
      </c>
      <c r="C9" s="1">
        <v>3234.4706476787201</v>
      </c>
      <c r="D9" s="1">
        <v>131.62972065511701</v>
      </c>
      <c r="E9" s="1">
        <v>3186.8082148475601</v>
      </c>
      <c r="F9" s="1">
        <v>91.2525950839659</v>
      </c>
      <c r="G9" s="1">
        <v>2553.2445254173199</v>
      </c>
      <c r="H9" s="1">
        <v>1997.27838474849</v>
      </c>
      <c r="I9" s="1">
        <v>545.82716218699704</v>
      </c>
      <c r="J9" s="1">
        <v>3769.5795353213898</v>
      </c>
      <c r="K9" s="1">
        <v>601.62799741632796</v>
      </c>
      <c r="L9" s="1">
        <v>2318.3294556801602</v>
      </c>
      <c r="M9" s="2">
        <v>9</v>
      </c>
      <c r="N9" s="1">
        <f>SUM(A9,B9,C9,D9,E9,F9,G9,H9,I9,J9,K9,L9)</f>
        <v>22607.461021639345</v>
      </c>
      <c r="O9" s="1">
        <f t="shared" si="0"/>
        <v>365.61459881048449</v>
      </c>
    </row>
    <row r="10" spans="1:18" x14ac:dyDescent="0.25">
      <c r="A10" s="1">
        <v>1853.0470299030601</v>
      </c>
      <c r="B10" s="1">
        <v>2327.9514340063101</v>
      </c>
      <c r="C10" s="1">
        <v>3241.9329329111501</v>
      </c>
      <c r="D10" s="1">
        <v>152.41905187726999</v>
      </c>
      <c r="E10" s="1">
        <v>3196.7497094064902</v>
      </c>
      <c r="F10" s="1">
        <v>98.976071187202706</v>
      </c>
      <c r="G10" s="1">
        <v>2540.61211489587</v>
      </c>
      <c r="H10" s="1">
        <v>1993.58618910628</v>
      </c>
      <c r="I10" s="1">
        <v>564.97158307104201</v>
      </c>
      <c r="J10" s="1">
        <v>3773.7431263620501</v>
      </c>
      <c r="K10" s="1">
        <v>622.70031151393403</v>
      </c>
      <c r="L10" s="1">
        <v>2325.33435487518</v>
      </c>
      <c r="M10" s="2">
        <v>10</v>
      </c>
      <c r="N10" s="1">
        <f>SUM(A10,B10,C10,D10,E10,F10,G10,H10,I10,J10,K10,L10)</f>
        <v>22692.023909115836</v>
      </c>
      <c r="O10" s="1">
        <f t="shared" si="0"/>
        <v>363.99723037411979</v>
      </c>
    </row>
    <row r="11" spans="1:18" x14ac:dyDescent="0.25">
      <c r="A11" s="1">
        <v>1860.62099150011</v>
      </c>
      <c r="B11" s="1">
        <v>2330.8432210027399</v>
      </c>
      <c r="C11" s="1">
        <v>3238.77313283687</v>
      </c>
      <c r="D11" s="1">
        <v>118.01264159285</v>
      </c>
      <c r="E11" s="1">
        <v>3203.86161623824</v>
      </c>
      <c r="F11" s="1">
        <v>64.071734776073598</v>
      </c>
      <c r="G11" s="1">
        <v>2524.8557349796502</v>
      </c>
      <c r="H11" s="1">
        <v>1981.9909276256999</v>
      </c>
      <c r="I11" s="1">
        <v>579.24614198790596</v>
      </c>
      <c r="J11" s="1">
        <v>3779.9266258051998</v>
      </c>
      <c r="K11" s="1">
        <v>625.60883050523</v>
      </c>
      <c r="L11" s="1">
        <v>2335.0376286266101</v>
      </c>
      <c r="M11" s="2">
        <v>11</v>
      </c>
      <c r="N11" s="1">
        <f>SUM(A11,B11,C11,D11,E11,F11,G11,H11,I11,J11,K11,L11)</f>
        <v>22642.849227477178</v>
      </c>
      <c r="O11" s="1">
        <f t="shared" si="0"/>
        <v>366.31468689120936</v>
      </c>
    </row>
    <row r="12" spans="1:18" x14ac:dyDescent="0.25">
      <c r="A12" s="1">
        <v>1867.1403110681199</v>
      </c>
      <c r="B12" s="1">
        <v>2337.9679774650399</v>
      </c>
      <c r="C12" s="1">
        <v>3235.0309623185199</v>
      </c>
      <c r="D12" s="1">
        <v>103.1341306379</v>
      </c>
      <c r="E12" s="1">
        <v>3221.55552329376</v>
      </c>
      <c r="F12" s="1">
        <v>84.336255953472303</v>
      </c>
      <c r="G12" s="1">
        <v>2510.02032759026</v>
      </c>
      <c r="H12" s="1">
        <v>1971.99239564087</v>
      </c>
      <c r="I12" s="1">
        <v>563.39179388264301</v>
      </c>
      <c r="J12" s="1">
        <v>3790.0025272683602</v>
      </c>
      <c r="K12" s="1">
        <v>631.64260563661503</v>
      </c>
      <c r="L12" s="1">
        <v>2348.76156109156</v>
      </c>
      <c r="M12" s="2">
        <v>12</v>
      </c>
      <c r="N12" s="1">
        <f>SUM(A12,B12,C12,D12,E12,F12,G12,H12,I12,J12,K12,L12)</f>
        <v>22664.976371847122</v>
      </c>
      <c r="O12" s="1">
        <f t="shared" si="0"/>
        <v>367.13067460948525</v>
      </c>
    </row>
    <row r="13" spans="1:18" x14ac:dyDescent="0.25">
      <c r="A13" s="1">
        <v>1878.1042868525101</v>
      </c>
      <c r="B13" s="1">
        <v>2341.7564034429001</v>
      </c>
      <c r="C13" s="1">
        <v>3231.9368855994398</v>
      </c>
      <c r="D13" s="1">
        <v>64.885449315676993</v>
      </c>
      <c r="E13" s="1">
        <v>3228.1681189747701</v>
      </c>
      <c r="F13" s="1">
        <v>100.465976835935</v>
      </c>
      <c r="G13" s="1">
        <v>2498.1818182810398</v>
      </c>
      <c r="H13" s="1">
        <v>1965.47775428929</v>
      </c>
      <c r="I13" s="1">
        <v>564.32528950101198</v>
      </c>
      <c r="J13" s="1">
        <v>3801.2261475766099</v>
      </c>
      <c r="K13" s="1">
        <v>652.95540650004</v>
      </c>
      <c r="L13" s="1">
        <v>2362.7632770023101</v>
      </c>
      <c r="M13" s="2">
        <v>13</v>
      </c>
      <c r="N13" s="1">
        <f>SUM(A13,B13,C13,D13,E13,F13,G13,H13,I13,J13,K13,L13)</f>
        <v>22690.246814171536</v>
      </c>
      <c r="O13" s="1">
        <f t="shared" si="0"/>
        <v>367.92565075825809</v>
      </c>
    </row>
    <row r="14" spans="1:18" x14ac:dyDescent="0.25">
      <c r="A14" s="1">
        <v>1889.9506486734399</v>
      </c>
      <c r="B14" s="1">
        <v>2346.82980525729</v>
      </c>
      <c r="C14" s="1">
        <v>3226.3357094201201</v>
      </c>
      <c r="D14" s="1">
        <v>105.030883796911</v>
      </c>
      <c r="E14" s="1">
        <v>3216.3365430989602</v>
      </c>
      <c r="F14" s="1">
        <v>169.13545572394099</v>
      </c>
      <c r="G14" s="1">
        <v>2489.48855382887</v>
      </c>
      <c r="H14" s="1">
        <v>1951.2222530208101</v>
      </c>
      <c r="I14" s="1">
        <v>574.51320590257501</v>
      </c>
      <c r="J14" s="1">
        <v>3837.9076715543702</v>
      </c>
      <c r="K14" s="1">
        <v>685.23992535365301</v>
      </c>
      <c r="L14" s="1">
        <v>2378.9939277248</v>
      </c>
      <c r="M14" s="2">
        <v>14</v>
      </c>
      <c r="N14" s="1">
        <f>SUM(A14,B14,C14,D14,E14,F14,G14,H14,I14,J14,K14,L14)</f>
        <v>22870.984583355741</v>
      </c>
      <c r="O14" s="1">
        <f t="shared" si="0"/>
        <v>363.86656261923781</v>
      </c>
    </row>
    <row r="15" spans="1:18" x14ac:dyDescent="0.25">
      <c r="A15" s="1">
        <v>1895.7932868527</v>
      </c>
      <c r="B15" s="1">
        <v>2353.7582221443799</v>
      </c>
      <c r="C15" s="1">
        <v>3217.4887239182299</v>
      </c>
      <c r="D15" s="1">
        <v>65.651394555294502</v>
      </c>
      <c r="E15" s="1">
        <v>3203.7887122902998</v>
      </c>
      <c r="F15" s="1">
        <v>221.10627375098099</v>
      </c>
      <c r="G15" s="1">
        <v>2482.3605909081198</v>
      </c>
      <c r="H15" s="1">
        <v>1941.2832742769101</v>
      </c>
      <c r="I15" s="1">
        <v>555.74935115751998</v>
      </c>
      <c r="J15" s="1">
        <v>3822.1789899102</v>
      </c>
      <c r="K15" s="1">
        <v>704.50530943481294</v>
      </c>
      <c r="L15" s="1">
        <v>2391.44611745569</v>
      </c>
      <c r="M15" s="2">
        <v>15</v>
      </c>
      <c r="N15" s="1">
        <f>SUM(A15,B15,C15,D15,E15,F15,G15,H15,I15,J15,K15,L15)</f>
        <v>22855.110246655131</v>
      </c>
      <c r="O15" s="1">
        <f t="shared" si="0"/>
        <v>362.42218082390502</v>
      </c>
      <c r="P15" s="3">
        <v>1</v>
      </c>
      <c r="Q15" s="1">
        <f>N15/22900*1908*12</f>
        <v>22851.118087660081</v>
      </c>
      <c r="R15" s="1">
        <f>O15/22900*1908*12</f>
        <v>362.3588756394816</v>
      </c>
    </row>
    <row r="16" spans="1:18" x14ac:dyDescent="0.25">
      <c r="A16" s="1">
        <v>1888.34619828938</v>
      </c>
      <c r="B16" s="1">
        <v>2361.6954213400199</v>
      </c>
      <c r="C16" s="1">
        <v>3211.5891404051399</v>
      </c>
      <c r="D16" s="1">
        <v>62.553919615561</v>
      </c>
      <c r="E16" s="1">
        <v>3194.9784744089102</v>
      </c>
      <c r="F16" s="1">
        <v>259.61871655372403</v>
      </c>
      <c r="G16" s="1">
        <v>2466.23700339163</v>
      </c>
      <c r="H16" s="1">
        <v>1933.1302093683801</v>
      </c>
      <c r="I16" s="1">
        <v>546.94390283681003</v>
      </c>
      <c r="J16" s="1">
        <v>3821.5009501235099</v>
      </c>
      <c r="K16" s="1">
        <v>711.11244721617504</v>
      </c>
      <c r="L16" s="1">
        <v>2403.6463472555502</v>
      </c>
      <c r="M16" s="2">
        <v>16</v>
      </c>
      <c r="N16" s="1">
        <f>SUM(A16,B16,C16,D16,E16,F16,G16,H16,I16,J16,K16,L16)</f>
        <v>22861.352730804796</v>
      </c>
      <c r="O16" s="1">
        <f t="shared" si="0"/>
        <v>360.86009296437084</v>
      </c>
      <c r="P16" s="3">
        <v>2</v>
      </c>
      <c r="Q16" s="1">
        <f t="shared" ref="Q16:Q79" si="1">N16/22900*1908*12</f>
        <v>22857.359481419502</v>
      </c>
      <c r="R16" s="1">
        <f t="shared" ref="R16:R79" si="2">O16/22900*1908*12</f>
        <v>360.79706063372208</v>
      </c>
    </row>
    <row r="17" spans="1:18" x14ac:dyDescent="0.25">
      <c r="A17" s="1">
        <v>1870.5398163559801</v>
      </c>
      <c r="B17" s="1">
        <v>2369.8522602253702</v>
      </c>
      <c r="C17" s="1">
        <v>3205.2597890455399</v>
      </c>
      <c r="D17" s="1">
        <v>102.359115579462</v>
      </c>
      <c r="E17" s="1">
        <v>3189.3759501961699</v>
      </c>
      <c r="F17" s="1">
        <v>322.04610117235501</v>
      </c>
      <c r="G17" s="1">
        <v>2449.7555692251999</v>
      </c>
      <c r="H17" s="1">
        <v>1926.4756887767401</v>
      </c>
      <c r="I17" s="1">
        <v>552.04033279969201</v>
      </c>
      <c r="J17" s="1">
        <v>3824.3941709606702</v>
      </c>
      <c r="K17" s="1">
        <v>691.31431212502298</v>
      </c>
      <c r="L17" s="1">
        <v>2416.8350827322602</v>
      </c>
      <c r="M17" s="2">
        <v>17</v>
      </c>
      <c r="N17" s="1">
        <f>SUM(A17,B17,C17,D17,E17,F17,G17,H17,I17,J17,K17,L17)</f>
        <v>22920.248189194463</v>
      </c>
      <c r="O17" s="1">
        <f t="shared" si="0"/>
        <v>357.38241048083819</v>
      </c>
      <c r="P17" s="3">
        <v>3</v>
      </c>
      <c r="Q17" s="1">
        <f t="shared" si="1"/>
        <v>22916.244652392852</v>
      </c>
      <c r="R17" s="1">
        <f t="shared" si="2"/>
        <v>357.319985605645</v>
      </c>
    </row>
    <row r="18" spans="1:18" x14ac:dyDescent="0.25">
      <c r="A18" s="1">
        <v>1857.5540047189199</v>
      </c>
      <c r="B18" s="1">
        <v>2379.3803435136401</v>
      </c>
      <c r="C18" s="1">
        <v>3200.9050774201501</v>
      </c>
      <c r="D18" s="1">
        <v>96.905742723667302</v>
      </c>
      <c r="E18" s="1">
        <v>3187.1331813117199</v>
      </c>
      <c r="F18" s="1">
        <v>397.753526099353</v>
      </c>
      <c r="G18" s="1">
        <v>2424.6382094160699</v>
      </c>
      <c r="H18" s="1">
        <v>1920.4454044255499</v>
      </c>
      <c r="I18" s="1">
        <v>532.64392518141904</v>
      </c>
      <c r="J18" s="1">
        <v>2235.2694503140001</v>
      </c>
      <c r="K18" s="1">
        <v>683.70706666033095</v>
      </c>
      <c r="L18" s="1">
        <v>2429.2230829570499</v>
      </c>
      <c r="M18" s="2">
        <v>18</v>
      </c>
      <c r="N18" s="1">
        <f>SUM(A18,B18,C18,D18,E18,F18,G18,H18,I18,J18,K18,L18)</f>
        <v>21345.559014741873</v>
      </c>
      <c r="O18" s="1">
        <f t="shared" si="0"/>
        <v>312.97037633778803</v>
      </c>
      <c r="P18" s="3">
        <v>4</v>
      </c>
      <c r="Q18" s="1">
        <f t="shared" si="1"/>
        <v>21341.830532817898</v>
      </c>
      <c r="R18" s="1">
        <f t="shared" si="2"/>
        <v>312.9157090231439</v>
      </c>
    </row>
    <row r="19" spans="1:18" x14ac:dyDescent="0.25">
      <c r="A19" s="1">
        <v>1848.29995834376</v>
      </c>
      <c r="B19" s="1">
        <v>2388.96093375697</v>
      </c>
      <c r="C19" s="1">
        <v>3197.6262272413701</v>
      </c>
      <c r="D19" s="1">
        <v>149.79276275300799</v>
      </c>
      <c r="E19" s="1">
        <v>3185.5409608052701</v>
      </c>
      <c r="F19" s="1">
        <v>474.57907870719498</v>
      </c>
      <c r="G19" s="1">
        <v>2401.3886936855502</v>
      </c>
      <c r="H19" s="1">
        <v>1916.35591533602</v>
      </c>
      <c r="I19" s="1">
        <v>515.52069105164298</v>
      </c>
      <c r="J19" s="1">
        <v>1894.0520441132401</v>
      </c>
      <c r="K19" s="1">
        <v>682.03372978369703</v>
      </c>
      <c r="L19" s="1">
        <v>2442.75905171363</v>
      </c>
      <c r="M19" s="2">
        <v>19</v>
      </c>
      <c r="N19" s="1">
        <f>SUM(A19,B19,C19,D19,E19,F19,G19,H19,I19,J19,K19,L19)</f>
        <v>21096.910047291352</v>
      </c>
      <c r="O19" s="1">
        <f t="shared" si="0"/>
        <v>306.22396406304455</v>
      </c>
      <c r="P19" s="3">
        <v>5</v>
      </c>
      <c r="Q19" s="1">
        <f t="shared" si="1"/>
        <v>21093.224997501435</v>
      </c>
      <c r="R19" s="1">
        <f t="shared" si="2"/>
        <v>306.1704751610248</v>
      </c>
    </row>
    <row r="20" spans="1:18" x14ac:dyDescent="0.25">
      <c r="A20" s="1">
        <v>1840.2645256575699</v>
      </c>
      <c r="B20" s="1">
        <v>2401.7668938309098</v>
      </c>
      <c r="C20" s="1">
        <v>3196.78463245596</v>
      </c>
      <c r="D20" s="1">
        <v>217.09728340036801</v>
      </c>
      <c r="E20" s="1">
        <v>3185.7305150198399</v>
      </c>
      <c r="F20" s="1">
        <v>469.29300216660801</v>
      </c>
      <c r="G20" s="1">
        <v>2379.8394396201602</v>
      </c>
      <c r="H20" s="1">
        <v>1912.98213649523</v>
      </c>
      <c r="I20" s="1">
        <v>514.96535624230796</v>
      </c>
      <c r="J20" s="1">
        <v>1693.2444536115399</v>
      </c>
      <c r="K20" s="1">
        <v>695.38726838959406</v>
      </c>
      <c r="L20" s="1">
        <v>2456.0633916047</v>
      </c>
      <c r="M20" s="2">
        <v>20</v>
      </c>
      <c r="N20" s="1">
        <f>SUM(A20,B20,C20,D20,E20,F20,G20,H20,I20,J20,K20,L20)</f>
        <v>20963.418898494787</v>
      </c>
      <c r="O20" s="1">
        <f t="shared" si="0"/>
        <v>303.26345529055635</v>
      </c>
      <c r="P20" s="3">
        <v>6</v>
      </c>
      <c r="Q20" s="1">
        <f t="shared" si="1"/>
        <v>20959.757165936098</v>
      </c>
      <c r="R20" s="1">
        <f t="shared" si="2"/>
        <v>303.21048350797287</v>
      </c>
    </row>
    <row r="21" spans="1:18" x14ac:dyDescent="0.25">
      <c r="A21" s="1">
        <v>1826.8211815290599</v>
      </c>
      <c r="B21" s="1">
        <v>2417.9440015590399</v>
      </c>
      <c r="C21" s="1">
        <v>3199.0483357367398</v>
      </c>
      <c r="D21" s="1">
        <v>208.21511420830601</v>
      </c>
      <c r="E21" s="1">
        <v>3188.7753353684798</v>
      </c>
      <c r="F21" s="1">
        <v>479.61306748985299</v>
      </c>
      <c r="G21" s="1">
        <v>2361.3199486828698</v>
      </c>
      <c r="H21" s="1">
        <v>1909.0527130543701</v>
      </c>
      <c r="I21" s="1">
        <v>521.77021906484401</v>
      </c>
      <c r="J21" s="1">
        <v>1643.1198530040399</v>
      </c>
      <c r="K21" s="1">
        <v>719.81328988645896</v>
      </c>
      <c r="L21" s="1">
        <v>2470.80175707337</v>
      </c>
      <c r="M21" s="2">
        <v>21</v>
      </c>
      <c r="N21" s="1">
        <f>SUM(A21,B21,C21,D21,E21,F21,G21,H21,I21,J21,K21,L21)</f>
        <v>20946.294816657435</v>
      </c>
      <c r="O21" s="1">
        <f t="shared" si="0"/>
        <v>302.92051791622254</v>
      </c>
      <c r="P21" s="3">
        <v>7</v>
      </c>
      <c r="Q21" s="1">
        <f t="shared" si="1"/>
        <v>20942.636075204748</v>
      </c>
      <c r="R21" s="1">
        <f t="shared" si="2"/>
        <v>302.86760603536379</v>
      </c>
    </row>
    <row r="22" spans="1:18" x14ac:dyDescent="0.25">
      <c r="A22" s="1">
        <v>1802.74728148592</v>
      </c>
      <c r="B22" s="1">
        <v>2434.92440347201</v>
      </c>
      <c r="C22" s="1">
        <v>3204.20240349703</v>
      </c>
      <c r="D22" s="1">
        <v>211.56784715877399</v>
      </c>
      <c r="E22" s="1">
        <v>3195.1019512068801</v>
      </c>
      <c r="F22" s="1">
        <v>443.57571363122298</v>
      </c>
      <c r="G22" s="1">
        <v>2346.3212269902001</v>
      </c>
      <c r="H22" s="1">
        <v>1906.5829326702001</v>
      </c>
      <c r="I22" s="1">
        <v>525.50427514633304</v>
      </c>
      <c r="J22" s="1">
        <v>1640.2041703330699</v>
      </c>
      <c r="K22" s="1">
        <v>738.99416086277301</v>
      </c>
      <c r="L22" s="1">
        <v>2483.00396887544</v>
      </c>
      <c r="M22" s="2">
        <v>22</v>
      </c>
      <c r="N22" s="1">
        <f>SUM(A22,B22,C22,D22,E22,F22,G22,H22,I22,J22,K22,L22)</f>
        <v>20932.730335329856</v>
      </c>
      <c r="O22" s="1">
        <f t="shared" si="0"/>
        <v>304.00182600468099</v>
      </c>
      <c r="P22" s="3">
        <v>8</v>
      </c>
      <c r="Q22" s="1">
        <f t="shared" si="1"/>
        <v>20929.073963218882</v>
      </c>
      <c r="R22" s="1">
        <f t="shared" si="2"/>
        <v>303.94872524904696</v>
      </c>
    </row>
    <row r="23" spans="1:18" x14ac:dyDescent="0.25">
      <c r="A23" s="1">
        <v>1778.23876888005</v>
      </c>
      <c r="B23" s="1">
        <v>2457.1199170145201</v>
      </c>
      <c r="C23" s="1">
        <v>3210.9235576363999</v>
      </c>
      <c r="D23" s="1">
        <v>212.96192669781701</v>
      </c>
      <c r="E23" s="1">
        <v>3201.71615217726</v>
      </c>
      <c r="F23" s="1">
        <v>431.01913918294599</v>
      </c>
      <c r="G23" s="1">
        <v>2334.93393502249</v>
      </c>
      <c r="H23" s="1">
        <v>1908.1813566477699</v>
      </c>
      <c r="I23" s="1">
        <v>529.930065660521</v>
      </c>
      <c r="J23" s="1">
        <v>1651.0865295342701</v>
      </c>
      <c r="K23" s="1">
        <v>768.86721395284496</v>
      </c>
      <c r="L23" s="1">
        <v>2484.10614515623</v>
      </c>
      <c r="M23" s="2">
        <v>23</v>
      </c>
      <c r="N23" s="1">
        <f>SUM(A23,B23,C23,D23,E23,F23,G23,H23,I23,J23,K23,L23)</f>
        <v>20969.084707563121</v>
      </c>
      <c r="O23" s="1">
        <f t="shared" si="0"/>
        <v>304.16013627725027</v>
      </c>
      <c r="P23" s="3">
        <v>9</v>
      </c>
      <c r="Q23" s="1">
        <f t="shared" si="1"/>
        <v>20965.421985343459</v>
      </c>
      <c r="R23" s="1">
        <f t="shared" si="2"/>
        <v>304.10700786916692</v>
      </c>
    </row>
    <row r="24" spans="1:18" x14ac:dyDescent="0.25">
      <c r="A24" s="1">
        <v>1756.05185631568</v>
      </c>
      <c r="B24" s="1">
        <v>2501.7667353756101</v>
      </c>
      <c r="C24" s="1">
        <v>3217.54492933036</v>
      </c>
      <c r="D24" s="1">
        <v>236.44850684275701</v>
      </c>
      <c r="E24" s="1">
        <v>3210.2558607173501</v>
      </c>
      <c r="F24" s="1">
        <v>419.20123085286099</v>
      </c>
      <c r="G24" s="1">
        <v>2322.6556375671498</v>
      </c>
      <c r="H24" s="1">
        <v>1883.6434778617099</v>
      </c>
      <c r="I24" s="1">
        <v>531.04295136220605</v>
      </c>
      <c r="J24" s="1">
        <v>1674.14510396269</v>
      </c>
      <c r="K24" s="1">
        <v>778.56474243984496</v>
      </c>
      <c r="L24" s="1">
        <v>2485.5484316880202</v>
      </c>
      <c r="M24" s="2">
        <v>24</v>
      </c>
      <c r="N24" s="1">
        <f>SUM(A24,B24,C24,D24,E24,F24,G24,H24,I24,J24,K24,L24)</f>
        <v>21016.869464316238</v>
      </c>
      <c r="O24" s="1">
        <f t="shared" si="0"/>
        <v>304.45167034885367</v>
      </c>
      <c r="P24" s="3">
        <v>10</v>
      </c>
      <c r="Q24" s="1">
        <f t="shared" si="1"/>
        <v>21013.198395414176</v>
      </c>
      <c r="R24" s="1">
        <f t="shared" si="2"/>
        <v>304.39849101778833</v>
      </c>
    </row>
    <row r="25" spans="1:18" x14ac:dyDescent="0.25">
      <c r="A25" s="1">
        <v>1738.1608144029201</v>
      </c>
      <c r="B25" s="1">
        <v>2477.3967504325301</v>
      </c>
      <c r="C25" s="1">
        <v>3222.9697849017398</v>
      </c>
      <c r="D25" s="1">
        <v>232.86654276091801</v>
      </c>
      <c r="E25" s="1">
        <v>3233.5237008727199</v>
      </c>
      <c r="F25" s="1">
        <v>357.17610015931302</v>
      </c>
      <c r="G25" s="1">
        <v>2312.31526934977</v>
      </c>
      <c r="H25" s="1">
        <v>1863.3135140770501</v>
      </c>
      <c r="I25" s="1">
        <v>534.38729860272099</v>
      </c>
      <c r="J25" s="1">
        <v>1680.3042901659201</v>
      </c>
      <c r="K25" s="1">
        <v>800.52500211665904</v>
      </c>
      <c r="L25" s="1">
        <v>2483.8652102483602</v>
      </c>
      <c r="M25" s="2">
        <v>25</v>
      </c>
      <c r="N25" s="1">
        <f>SUM(A25,B25,C25,D25,E25,F25,G25,H25,I25,J25,K25,L25)</f>
        <v>20936.804278090622</v>
      </c>
      <c r="O25" s="1">
        <f t="shared" si="0"/>
        <v>306.40534843707769</v>
      </c>
      <c r="P25" s="3">
        <v>11</v>
      </c>
      <c r="Q25" s="1">
        <f t="shared" si="1"/>
        <v>20933.147194373927</v>
      </c>
      <c r="R25" s="1">
        <f t="shared" si="2"/>
        <v>306.35182785219786</v>
      </c>
    </row>
    <row r="26" spans="1:18" x14ac:dyDescent="0.25">
      <c r="A26" s="1">
        <v>1722.04165729029</v>
      </c>
      <c r="B26" s="1">
        <v>2464.4233036731298</v>
      </c>
      <c r="C26" s="1">
        <v>3228.80796153348</v>
      </c>
      <c r="D26" s="1">
        <v>242.69376136315501</v>
      </c>
      <c r="E26" s="1">
        <v>3243.5743457141498</v>
      </c>
      <c r="F26" s="1">
        <v>300.78754960240701</v>
      </c>
      <c r="G26" s="1">
        <v>2302.19044865667</v>
      </c>
      <c r="H26" s="1">
        <v>1842.5635593136301</v>
      </c>
      <c r="I26" s="1">
        <v>524.27776148847295</v>
      </c>
      <c r="J26" s="1">
        <v>1692.11508226612</v>
      </c>
      <c r="K26" s="1">
        <v>833.92281324257601</v>
      </c>
      <c r="L26" s="1">
        <v>2478.3065593940701</v>
      </c>
      <c r="M26" s="2">
        <v>26</v>
      </c>
      <c r="N26" s="1">
        <f>SUM(A26,B26,C26,D26,E26,F26,G26,H26,I26,J26,K26,L26)</f>
        <v>20875.704803538152</v>
      </c>
      <c r="O26" s="1">
        <f t="shared" si="0"/>
        <v>307.58808607115066</v>
      </c>
      <c r="P26" s="3">
        <v>12</v>
      </c>
      <c r="Q26" s="1">
        <f t="shared" si="1"/>
        <v>20872.058392218754</v>
      </c>
      <c r="R26" s="1">
        <f t="shared" si="2"/>
        <v>307.53435889454437</v>
      </c>
    </row>
    <row r="27" spans="1:18" x14ac:dyDescent="0.25">
      <c r="A27" s="1">
        <v>1700.7902806459099</v>
      </c>
      <c r="B27" s="1">
        <v>2457.48318644234</v>
      </c>
      <c r="C27" s="1">
        <v>3235.7598689963102</v>
      </c>
      <c r="D27" s="1">
        <v>229.119688104695</v>
      </c>
      <c r="E27" s="1">
        <v>3243.8272682419502</v>
      </c>
      <c r="F27" s="1">
        <v>231.282599632874</v>
      </c>
      <c r="G27" s="1">
        <v>2289.4800032056501</v>
      </c>
      <c r="H27" s="1">
        <v>1823.49336208415</v>
      </c>
      <c r="I27" s="1">
        <v>500.52005817968097</v>
      </c>
      <c r="J27" s="1">
        <v>1698.0644161191201</v>
      </c>
      <c r="K27" s="1">
        <v>874.738593993162</v>
      </c>
      <c r="L27" s="1">
        <v>2474.7358207120501</v>
      </c>
      <c r="M27" s="2">
        <v>27</v>
      </c>
      <c r="N27" s="1">
        <f>SUM(A27,B27,C27,D27,E27,F27,G27,H27,I27,J27,K27,L27)</f>
        <v>20759.295146357894</v>
      </c>
      <c r="O27" s="1">
        <f t="shared" si="0"/>
        <v>310.28297809814416</v>
      </c>
      <c r="P27" s="3">
        <v>13</v>
      </c>
      <c r="Q27" s="1">
        <f t="shared" si="1"/>
        <v>20755.669068603071</v>
      </c>
      <c r="R27" s="1">
        <f t="shared" si="2"/>
        <v>310.22878019803966</v>
      </c>
    </row>
    <row r="28" spans="1:18" x14ac:dyDescent="0.25">
      <c r="A28" s="1">
        <v>1684.6809403821501</v>
      </c>
      <c r="B28" s="1">
        <v>2453.41704047438</v>
      </c>
      <c r="C28" s="1">
        <v>3245.6712356944299</v>
      </c>
      <c r="D28" s="1">
        <v>226.77907322486001</v>
      </c>
      <c r="E28" s="1">
        <v>3237.3612757502701</v>
      </c>
      <c r="F28" s="1">
        <v>182.40267760043901</v>
      </c>
      <c r="G28" s="1">
        <v>2279.7285382311302</v>
      </c>
      <c r="H28" s="1">
        <v>1806.4396041898499</v>
      </c>
      <c r="I28" s="1">
        <v>467.59633577006502</v>
      </c>
      <c r="J28" s="1">
        <v>1707.50451282004</v>
      </c>
      <c r="K28" s="1">
        <v>894.10413340013997</v>
      </c>
      <c r="L28" s="1">
        <v>2472.8437047161501</v>
      </c>
      <c r="M28" s="2">
        <v>28</v>
      </c>
      <c r="N28" s="1">
        <f>SUM(A28,B28,C28,D28,E28,F28,G28,H28,I28,J28,K28,L28)</f>
        <v>20658.529072253903</v>
      </c>
      <c r="O28" s="1">
        <f t="shared" si="0"/>
        <v>312.63067748380087</v>
      </c>
      <c r="P28" s="3">
        <v>14</v>
      </c>
      <c r="Q28" s="1">
        <f t="shared" si="1"/>
        <v>20654.920595560059</v>
      </c>
      <c r="R28" s="1">
        <f t="shared" si="2"/>
        <v>312.57606950520108</v>
      </c>
    </row>
    <row r="29" spans="1:18" x14ac:dyDescent="0.25">
      <c r="A29" s="1">
        <v>1670.5813559573101</v>
      </c>
      <c r="B29" s="1">
        <v>2452.6427666549298</v>
      </c>
      <c r="C29" s="1">
        <v>3258.4468707411002</v>
      </c>
      <c r="D29" s="1">
        <v>192.771239942714</v>
      </c>
      <c r="E29" s="1">
        <v>3177.3395478321399</v>
      </c>
      <c r="F29" s="1">
        <v>104.60291824901201</v>
      </c>
      <c r="G29" s="1">
        <v>2259.74044010732</v>
      </c>
      <c r="H29" s="1">
        <v>1793.09590852836</v>
      </c>
      <c r="I29" s="1">
        <v>450.05096358617499</v>
      </c>
      <c r="J29" s="1">
        <v>1701.4363792997699</v>
      </c>
      <c r="K29" s="1">
        <v>889.90186635900704</v>
      </c>
      <c r="L29" s="1">
        <v>2474.7869708135499</v>
      </c>
      <c r="M29" s="2">
        <v>29</v>
      </c>
      <c r="N29" s="1">
        <f>SUM(A29,B29,C29,D29,E29,F29,G29,H29,I29,J29,K29,L29)</f>
        <v>20425.397228071386</v>
      </c>
      <c r="O29" s="1">
        <f t="shared" si="0"/>
        <v>315.46630604425593</v>
      </c>
      <c r="P29" s="3">
        <v>15</v>
      </c>
      <c r="Q29" s="1">
        <f t="shared" si="1"/>
        <v>20421.829473097052</v>
      </c>
      <c r="R29" s="1">
        <f t="shared" si="2"/>
        <v>315.41120275935737</v>
      </c>
    </row>
    <row r="30" spans="1:18" x14ac:dyDescent="0.25">
      <c r="A30" s="1">
        <v>1655.4186898709399</v>
      </c>
      <c r="B30" s="1">
        <v>2453.6136810494299</v>
      </c>
      <c r="C30" s="1">
        <v>3271.16397868494</v>
      </c>
      <c r="D30" s="1">
        <v>186.48499798682201</v>
      </c>
      <c r="E30" s="1">
        <v>3145.4126720978002</v>
      </c>
      <c r="F30" s="1">
        <v>83.521948984496504</v>
      </c>
      <c r="G30" s="1">
        <v>2242.2402005150202</v>
      </c>
      <c r="H30" s="1">
        <v>1779.17725702488</v>
      </c>
      <c r="I30" s="1">
        <v>456.94270118888801</v>
      </c>
      <c r="J30" s="1">
        <v>1698.77622462052</v>
      </c>
      <c r="K30" s="1">
        <v>884.54761950376599</v>
      </c>
      <c r="L30" s="1">
        <v>2455.4916684628402</v>
      </c>
      <c r="M30" s="2">
        <v>30</v>
      </c>
      <c r="N30" s="1">
        <f>SUM(A30,B30,C30,D30,E30,F30,G30,H30,I30,J30,K30,L30)</f>
        <v>20312.791639990341</v>
      </c>
      <c r="O30" s="1">
        <f t="shared" si="0"/>
        <v>315.17199434743003</v>
      </c>
      <c r="P30" s="3">
        <v>16</v>
      </c>
      <c r="Q30" s="1">
        <f t="shared" si="1"/>
        <v>20309.24355411436</v>
      </c>
      <c r="R30" s="1">
        <f t="shared" si="2"/>
        <v>315.11694247068806</v>
      </c>
    </row>
    <row r="31" spans="1:18" x14ac:dyDescent="0.25">
      <c r="A31" s="1">
        <v>1646.02377837003</v>
      </c>
      <c r="B31" s="1">
        <v>2457.1995678797798</v>
      </c>
      <c r="C31" s="1">
        <v>3285.4485582027401</v>
      </c>
      <c r="D31" s="1">
        <v>230.92900669055601</v>
      </c>
      <c r="E31" s="1">
        <v>3122.3173958730899</v>
      </c>
      <c r="F31" s="1">
        <v>93.961792355148901</v>
      </c>
      <c r="G31" s="1">
        <v>2227.0494278947299</v>
      </c>
      <c r="H31" s="1">
        <v>1768.9436029455401</v>
      </c>
      <c r="I31" s="1">
        <v>479.49973048611798</v>
      </c>
      <c r="J31" s="1">
        <v>1700.0338355168999</v>
      </c>
      <c r="K31" s="1">
        <v>887.45298938320298</v>
      </c>
      <c r="L31" s="1">
        <v>2431.27226294506</v>
      </c>
      <c r="M31" s="2">
        <v>31</v>
      </c>
      <c r="N31" s="1">
        <f>SUM(A31,B31,C31,D31,E31,F31,G31,H31,I31,J31,K31,L31)</f>
        <v>20330.131948542898</v>
      </c>
      <c r="O31" s="1">
        <f t="shared" si="0"/>
        <v>311.60832825862144</v>
      </c>
      <c r="P31" s="3">
        <v>17</v>
      </c>
      <c r="Q31" s="1">
        <f t="shared" si="1"/>
        <v>20326.580833792061</v>
      </c>
      <c r="R31" s="1">
        <f t="shared" si="2"/>
        <v>311.55389885630552</v>
      </c>
    </row>
    <row r="32" spans="1:18" x14ac:dyDescent="0.25">
      <c r="A32" s="1">
        <v>1640.8538414243901</v>
      </c>
      <c r="B32" s="1">
        <v>2465.0444893631202</v>
      </c>
      <c r="C32" s="1">
        <v>3294.7171666787299</v>
      </c>
      <c r="D32" s="1">
        <v>264.00513289890699</v>
      </c>
      <c r="E32" s="1">
        <v>3103.1136284740001</v>
      </c>
      <c r="F32" s="1">
        <v>135.12799644253201</v>
      </c>
      <c r="G32" s="1">
        <v>2215.7879723411802</v>
      </c>
      <c r="H32" s="1">
        <v>1752.9507749014799</v>
      </c>
      <c r="I32" s="1">
        <v>516.618784882721</v>
      </c>
      <c r="J32" s="1">
        <v>1705.82049346177</v>
      </c>
      <c r="K32" s="1">
        <v>901.57248601868002</v>
      </c>
      <c r="L32" s="1">
        <v>2407.6834519814001</v>
      </c>
      <c r="M32" s="2">
        <v>32</v>
      </c>
      <c r="N32" s="1">
        <f>SUM(A32,B32,C32,D32,E32,F32,G32,H32,I32,J32,K32,L32)</f>
        <v>20403.296218868909</v>
      </c>
      <c r="O32" s="1">
        <f t="shared" si="0"/>
        <v>306.73148772307826</v>
      </c>
      <c r="P32" s="3">
        <v>18</v>
      </c>
      <c r="Q32" s="1">
        <f t="shared" si="1"/>
        <v>20399.732324332861</v>
      </c>
      <c r="R32" s="1">
        <f t="shared" si="2"/>
        <v>306.67791017063757</v>
      </c>
    </row>
    <row r="33" spans="1:18" x14ac:dyDescent="0.25">
      <c r="A33" s="1">
        <v>1631.7703538350299</v>
      </c>
      <c r="B33" s="1">
        <v>2478.3720228775201</v>
      </c>
      <c r="C33" s="1">
        <v>3301.5461136242702</v>
      </c>
      <c r="D33" s="1">
        <v>246.93655407598601</v>
      </c>
      <c r="E33" s="1">
        <v>3087.02602832201</v>
      </c>
      <c r="F33" s="1">
        <v>176.917156197026</v>
      </c>
      <c r="G33" s="1">
        <v>2208.8407884640401</v>
      </c>
      <c r="H33" s="1">
        <v>1742.4878098771801</v>
      </c>
      <c r="I33" s="1">
        <v>542.00632424367302</v>
      </c>
      <c r="J33" s="1">
        <v>1715.60128525765</v>
      </c>
      <c r="K33" s="1">
        <v>907.18949860472196</v>
      </c>
      <c r="L33" s="1">
        <v>2387.3807109170202</v>
      </c>
      <c r="M33" s="2">
        <v>33</v>
      </c>
      <c r="N33" s="1">
        <f>SUM(A33,B33,C33,D33,E33,F33,G33,H33,I33,J33,K33,L33)</f>
        <v>20426.074646296129</v>
      </c>
      <c r="O33" s="1">
        <f t="shared" si="0"/>
        <v>304.42923700922097</v>
      </c>
      <c r="P33" s="3">
        <v>19</v>
      </c>
      <c r="Q33" s="1">
        <f t="shared" si="1"/>
        <v>20422.506772995468</v>
      </c>
      <c r="R33" s="1">
        <f t="shared" si="2"/>
        <v>304.37606159664296</v>
      </c>
    </row>
    <row r="34" spans="1:18" x14ac:dyDescent="0.25">
      <c r="A34" s="1">
        <v>1619.8820483638301</v>
      </c>
      <c r="B34" s="1">
        <v>2498.1697972388001</v>
      </c>
      <c r="C34" s="1">
        <v>3309.45380864861</v>
      </c>
      <c r="D34" s="1">
        <v>219.56479654149999</v>
      </c>
      <c r="E34" s="1">
        <v>3073.3881329267501</v>
      </c>
      <c r="F34" s="1">
        <v>164.36186884966699</v>
      </c>
      <c r="G34" s="1">
        <v>2205.7138504398899</v>
      </c>
      <c r="H34" s="1">
        <v>1733.8284501523799</v>
      </c>
      <c r="I34" s="1">
        <v>573.61678713501999</v>
      </c>
      <c r="J34" s="1">
        <v>1708.8608446201199</v>
      </c>
      <c r="K34" s="1">
        <v>912.37879429981297</v>
      </c>
      <c r="L34" s="1">
        <v>2369.32874061245</v>
      </c>
      <c r="M34" s="2">
        <v>34</v>
      </c>
      <c r="N34" s="1">
        <f>SUM(A34,B34,C34,D34,E34,F34,G34,H34,I34,J34,K34,L34)</f>
        <v>20388.54791982883</v>
      </c>
      <c r="O34" s="1">
        <f t="shared" si="0"/>
        <v>304.80929228528498</v>
      </c>
      <c r="P34" s="3">
        <v>20</v>
      </c>
      <c r="Q34" s="1">
        <f t="shared" si="1"/>
        <v>20384.986601414887</v>
      </c>
      <c r="R34" s="1">
        <f t="shared" si="2"/>
        <v>304.75605048750589</v>
      </c>
    </row>
    <row r="35" spans="1:18" x14ac:dyDescent="0.25">
      <c r="A35" s="1">
        <v>1613.17166384252</v>
      </c>
      <c r="B35" s="1">
        <v>2518.6271906848701</v>
      </c>
      <c r="C35" s="1">
        <v>3317.2951993944498</v>
      </c>
      <c r="D35" s="1">
        <v>231.82375964723201</v>
      </c>
      <c r="E35" s="1">
        <v>3060.3339372689902</v>
      </c>
      <c r="F35" s="1">
        <v>166.80584240283301</v>
      </c>
      <c r="G35" s="1">
        <v>2206.9443714910999</v>
      </c>
      <c r="H35" s="1">
        <v>1727.33157683593</v>
      </c>
      <c r="I35" s="1">
        <v>605.969332346226</v>
      </c>
      <c r="J35" s="1">
        <v>1701.8099514524499</v>
      </c>
      <c r="K35" s="1">
        <v>926.20023625437602</v>
      </c>
      <c r="L35" s="1">
        <v>2355.2351388326201</v>
      </c>
      <c r="M35" s="2">
        <v>35</v>
      </c>
      <c r="N35" s="1">
        <f>SUM(A35,B35,C35,D35,E35,F35,G35,H35,I35,J35,K35,L35)</f>
        <v>20431.548200453595</v>
      </c>
      <c r="O35" s="1">
        <f t="shared" si="0"/>
        <v>303.17424016990287</v>
      </c>
      <c r="P35" s="3">
        <v>21</v>
      </c>
      <c r="Q35" s="1">
        <f t="shared" si="1"/>
        <v>20427.979371073605</v>
      </c>
      <c r="R35" s="1">
        <f t="shared" si="2"/>
        <v>303.12128397074656</v>
      </c>
    </row>
    <row r="36" spans="1:18" x14ac:dyDescent="0.25">
      <c r="A36" s="1">
        <v>1612.7373428411199</v>
      </c>
      <c r="B36" s="1">
        <v>2644.9678057740398</v>
      </c>
      <c r="C36" s="1">
        <v>3327.2390663906099</v>
      </c>
      <c r="D36" s="1">
        <v>230.755862916768</v>
      </c>
      <c r="E36" s="1">
        <v>3049.8870647982699</v>
      </c>
      <c r="F36" s="1">
        <v>214.35000867312201</v>
      </c>
      <c r="G36" s="1">
        <v>2212.9310196932602</v>
      </c>
      <c r="H36" s="1">
        <v>1721.9253934107301</v>
      </c>
      <c r="I36" s="1">
        <v>621.823075061297</v>
      </c>
      <c r="J36" s="1">
        <v>1695.3688100673301</v>
      </c>
      <c r="K36" s="1">
        <v>945.61892172699902</v>
      </c>
      <c r="L36" s="1">
        <v>2340.8053972811399</v>
      </c>
      <c r="M36" s="2">
        <v>36</v>
      </c>
      <c r="N36" s="1">
        <f>SUM(A36,B36,C36,D36,E36,F36,G36,H36,I36,J36,K36,L36)</f>
        <v>20618.409768634687</v>
      </c>
      <c r="O36" s="1">
        <f t="shared" si="0"/>
        <v>303.24417903116034</v>
      </c>
      <c r="P36" s="3">
        <v>22</v>
      </c>
      <c r="Q36" s="1">
        <f t="shared" si="1"/>
        <v>20614.808299679466</v>
      </c>
      <c r="R36" s="1">
        <f t="shared" si="2"/>
        <v>303.19121061560907</v>
      </c>
    </row>
    <row r="37" spans="1:18" x14ac:dyDescent="0.25">
      <c r="A37" s="1">
        <v>1608.32576958288</v>
      </c>
      <c r="B37" s="1">
        <v>723.04766612322305</v>
      </c>
      <c r="C37" s="1">
        <v>3335.1902832556998</v>
      </c>
      <c r="D37" s="1">
        <v>270.53172962169901</v>
      </c>
      <c r="E37" s="1">
        <v>3042.0453824430701</v>
      </c>
      <c r="F37" s="1">
        <v>179.95960232004899</v>
      </c>
      <c r="G37" s="1">
        <v>2218.8241342092101</v>
      </c>
      <c r="H37" s="1">
        <v>1716.5514101604499</v>
      </c>
      <c r="I37" s="1">
        <v>645.92576133295904</v>
      </c>
      <c r="J37" s="1">
        <v>1691.4297578350699</v>
      </c>
      <c r="K37" s="1">
        <v>957.34922797652996</v>
      </c>
      <c r="L37" s="1">
        <v>2325.7182191740399</v>
      </c>
      <c r="M37" s="2">
        <v>37</v>
      </c>
      <c r="N37" s="1">
        <f>SUM(A37,B37,C37,D37,E37,F37,G37,H37,I37,J37,K37,L37)</f>
        <v>18714.898944034878</v>
      </c>
      <c r="O37" s="1">
        <f t="shared" si="0"/>
        <v>299.98354526580476</v>
      </c>
      <c r="P37" s="3">
        <v>23</v>
      </c>
      <c r="Q37" s="1">
        <f t="shared" si="1"/>
        <v>18711.629966053384</v>
      </c>
      <c r="R37" s="1">
        <f t="shared" si="2"/>
        <v>299.93114639326927</v>
      </c>
    </row>
    <row r="38" spans="1:18" x14ac:dyDescent="0.25">
      <c r="A38" s="1">
        <v>1605.4478640468301</v>
      </c>
      <c r="B38" s="1">
        <v>68.111243689805406</v>
      </c>
      <c r="C38" s="1">
        <v>3344.37248649404</v>
      </c>
      <c r="D38" s="1">
        <v>317.96392742458602</v>
      </c>
      <c r="E38" s="1">
        <v>3031.5207983217601</v>
      </c>
      <c r="F38" s="1">
        <v>182.169571821131</v>
      </c>
      <c r="G38" s="1">
        <v>2224.6056779935502</v>
      </c>
      <c r="H38" s="1">
        <v>1716.18697885506</v>
      </c>
      <c r="I38" s="1">
        <v>680.32139253555795</v>
      </c>
      <c r="J38" s="1">
        <v>1671.8799996380101</v>
      </c>
      <c r="K38" s="1">
        <v>956.84586120649794</v>
      </c>
      <c r="L38" s="1">
        <v>2312.7201587078598</v>
      </c>
      <c r="M38" s="2">
        <v>38</v>
      </c>
      <c r="N38" s="1">
        <f>SUM(A38,B38,C38,D38,E38,F38,G38,H38,I38,J38,K38,L38)</f>
        <v>18112.145960734688</v>
      </c>
      <c r="O38" s="1">
        <f t="shared" si="0"/>
        <v>315.87139175162662</v>
      </c>
      <c r="P38" s="3">
        <v>24</v>
      </c>
      <c r="Q38" s="1">
        <f t="shared" si="1"/>
        <v>18108.982267117091</v>
      </c>
      <c r="R38" s="1">
        <f t="shared" si="2"/>
        <v>315.81621770939921</v>
      </c>
    </row>
    <row r="39" spans="1:18" x14ac:dyDescent="0.25">
      <c r="A39" s="1">
        <v>1599.6866274789199</v>
      </c>
      <c r="B39" s="1">
        <v>61.060560540252197</v>
      </c>
      <c r="C39" s="1">
        <v>3355.0812627733098</v>
      </c>
      <c r="D39" s="1">
        <v>318.42200493917801</v>
      </c>
      <c r="E39" s="1">
        <v>3020.4784649201501</v>
      </c>
      <c r="F39" s="1">
        <v>239.30288362357101</v>
      </c>
      <c r="G39" s="1">
        <v>2234.4139664068498</v>
      </c>
      <c r="H39" s="1">
        <v>1716.02819754398</v>
      </c>
      <c r="I39" s="1">
        <v>690.83547781621701</v>
      </c>
      <c r="J39" s="1">
        <v>1641.99189916515</v>
      </c>
      <c r="K39" s="1">
        <v>939.578032417656</v>
      </c>
      <c r="L39" s="1">
        <v>2303.2136373862299</v>
      </c>
      <c r="M39" s="2">
        <v>39</v>
      </c>
      <c r="N39" s="1">
        <f>SUM(A39,B39,C39,D39,E39,F39,G39,H39,I39,J39,K39,L39)</f>
        <v>18120.093015011465</v>
      </c>
      <c r="O39" s="1">
        <f t="shared" si="0"/>
        <v>314.28265136354389</v>
      </c>
      <c r="P39" s="3">
        <v>25</v>
      </c>
      <c r="Q39" s="1">
        <f t="shared" si="1"/>
        <v>18116.927933262119</v>
      </c>
      <c r="R39" s="1">
        <f t="shared" si="2"/>
        <v>314.22775483055466</v>
      </c>
    </row>
    <row r="40" spans="1:18" x14ac:dyDescent="0.25">
      <c r="A40" s="1">
        <v>1593.7612326133501</v>
      </c>
      <c r="B40" s="1">
        <v>86.0807623336039</v>
      </c>
      <c r="C40" s="1">
        <v>3356.5519857777899</v>
      </c>
      <c r="D40" s="1">
        <v>315.61887681729399</v>
      </c>
      <c r="E40" s="1">
        <v>3009.7976608537701</v>
      </c>
      <c r="F40" s="1">
        <v>228.72994429219</v>
      </c>
      <c r="G40" s="1">
        <v>2248.6020112309702</v>
      </c>
      <c r="H40" s="1">
        <v>1719.15334762767</v>
      </c>
      <c r="I40" s="1">
        <v>701.12064300395798</v>
      </c>
      <c r="J40" s="1">
        <v>1614.1732443393701</v>
      </c>
      <c r="K40" s="1">
        <v>930.24613578990898</v>
      </c>
      <c r="L40" s="1">
        <v>2297.0680117410998</v>
      </c>
      <c r="M40" s="2">
        <v>40</v>
      </c>
      <c r="N40" s="1">
        <f>SUM(A40,B40,C40,D40,E40,F40,G40,H40,I40,J40,K40,L40)</f>
        <v>18100.903856420977</v>
      </c>
      <c r="O40" s="1">
        <f t="shared" si="0"/>
        <v>313.48341704581998</v>
      </c>
      <c r="P40" s="3">
        <v>26</v>
      </c>
      <c r="Q40" s="1">
        <f t="shared" si="1"/>
        <v>18097.742126489724</v>
      </c>
      <c r="R40" s="1">
        <f t="shared" si="2"/>
        <v>313.42866011707838</v>
      </c>
    </row>
    <row r="41" spans="1:18" x14ac:dyDescent="0.25">
      <c r="A41" s="1">
        <v>1590.79449686514</v>
      </c>
      <c r="B41" s="1">
        <v>61.658453464602403</v>
      </c>
      <c r="C41" s="1">
        <v>3342.6107103857898</v>
      </c>
      <c r="D41" s="1">
        <v>275.551608115448</v>
      </c>
      <c r="E41" s="1">
        <v>3001.3934779106698</v>
      </c>
      <c r="F41" s="1">
        <v>240.888211112476</v>
      </c>
      <c r="G41" s="1">
        <v>2265.6064257446401</v>
      </c>
      <c r="H41" s="1">
        <v>1721.80506278853</v>
      </c>
      <c r="I41" s="1">
        <v>674.17854488868102</v>
      </c>
      <c r="J41" s="1">
        <v>1574.7110078738001</v>
      </c>
      <c r="K41" s="1">
        <v>932.33438871928195</v>
      </c>
      <c r="L41" s="1">
        <v>2289.1969874423398</v>
      </c>
      <c r="M41" s="2">
        <v>41</v>
      </c>
      <c r="N41" s="1">
        <f>SUM(A41,B41,C41,D41,E41,F41,G41,H41,I41,J41,K41,L41)</f>
        <v>17970.729375311399</v>
      </c>
      <c r="O41" s="1">
        <f t="shared" si="0"/>
        <v>314.77530756319993</v>
      </c>
      <c r="P41" s="3">
        <v>27</v>
      </c>
      <c r="Q41" s="1">
        <f t="shared" si="1"/>
        <v>17967.590383280778</v>
      </c>
      <c r="R41" s="1">
        <f t="shared" si="2"/>
        <v>314.72032497672603</v>
      </c>
    </row>
    <row r="42" spans="1:18" x14ac:dyDescent="0.25">
      <c r="A42" s="1">
        <v>1593.5888451948699</v>
      </c>
      <c r="B42" s="1">
        <v>79.555501191057303</v>
      </c>
      <c r="C42" s="1">
        <v>3328.5783237396599</v>
      </c>
      <c r="D42" s="1">
        <v>263.72404201499597</v>
      </c>
      <c r="E42" s="1">
        <v>2989.9427430472701</v>
      </c>
      <c r="F42" s="1">
        <v>266.11996999311998</v>
      </c>
      <c r="G42" s="1">
        <v>2283.43738114197</v>
      </c>
      <c r="H42" s="1">
        <v>1715.0098519115099</v>
      </c>
      <c r="I42" s="1">
        <v>648.61926721122597</v>
      </c>
      <c r="J42" s="1">
        <v>1545.71952836575</v>
      </c>
      <c r="K42" s="1">
        <v>929.89664015687504</v>
      </c>
      <c r="L42" s="1">
        <v>2285.58458745485</v>
      </c>
      <c r="M42" s="2">
        <v>42</v>
      </c>
      <c r="N42" s="1">
        <f>SUM(A42,B42,C42,D42,E42,F42,G42,H42,I42,J42,K42,L42)</f>
        <v>17929.776681423155</v>
      </c>
      <c r="O42" s="1">
        <f t="shared" si="0"/>
        <v>313.45557558954317</v>
      </c>
      <c r="P42" s="3">
        <v>28</v>
      </c>
      <c r="Q42" s="1">
        <f t="shared" si="1"/>
        <v>17926.644842701506</v>
      </c>
      <c r="R42" s="1">
        <f t="shared" si="2"/>
        <v>313.40082352393802</v>
      </c>
    </row>
    <row r="43" spans="1:18" x14ac:dyDescent="0.25">
      <c r="A43" s="1">
        <v>1589.2402068582001</v>
      </c>
      <c r="B43" s="1">
        <v>67.336662484540895</v>
      </c>
      <c r="C43" s="1">
        <v>3311.9912810102601</v>
      </c>
      <c r="D43" s="1">
        <v>222.96411164639699</v>
      </c>
      <c r="E43" s="1">
        <v>2978.1034591448101</v>
      </c>
      <c r="F43" s="1">
        <v>294.88527414711899</v>
      </c>
      <c r="G43" s="1">
        <v>2305.3833768807699</v>
      </c>
      <c r="H43" s="1">
        <v>1710.23460239731</v>
      </c>
      <c r="I43" s="1">
        <v>635.90522092764195</v>
      </c>
      <c r="J43" s="1">
        <v>1523.2096675703399</v>
      </c>
      <c r="K43" s="1">
        <v>902.41280513838603</v>
      </c>
      <c r="L43" s="1">
        <v>2283.21177450184</v>
      </c>
      <c r="M43" s="2">
        <v>43</v>
      </c>
      <c r="N43" s="1">
        <f>SUM(A43,B43,C43,D43,E43,F43,G43,H43,I43,J43,K43,L43)</f>
        <v>17824.878442707613</v>
      </c>
      <c r="O43" s="1">
        <f t="shared" si="0"/>
        <v>314.06097906092958</v>
      </c>
      <c r="P43" s="3">
        <v>29</v>
      </c>
      <c r="Q43" s="1">
        <f t="shared" si="1"/>
        <v>17821.764926822423</v>
      </c>
      <c r="R43" s="1">
        <f t="shared" si="2"/>
        <v>314.00612124799318</v>
      </c>
    </row>
    <row r="44" spans="1:18" x14ac:dyDescent="0.25">
      <c r="A44" s="1">
        <v>1579.8149459410599</v>
      </c>
      <c r="B44" s="1">
        <v>81.320012146721297</v>
      </c>
      <c r="C44" s="1">
        <v>3297.6674757085998</v>
      </c>
      <c r="D44" s="1">
        <v>231.50218014829099</v>
      </c>
      <c r="E44" s="1">
        <v>2967.6195551956298</v>
      </c>
      <c r="F44" s="1">
        <v>329.999698561103</v>
      </c>
      <c r="G44" s="1">
        <v>2331.79888604088</v>
      </c>
      <c r="H44" s="1">
        <v>1706.53850218246</v>
      </c>
      <c r="I44" s="1">
        <v>632.90156322924702</v>
      </c>
      <c r="J44" s="1">
        <v>1502.9172508722399</v>
      </c>
      <c r="K44" s="1">
        <v>876.59738410032298</v>
      </c>
      <c r="L44" s="1">
        <v>2277.60476526395</v>
      </c>
      <c r="M44" s="2">
        <v>44</v>
      </c>
      <c r="N44" s="1">
        <f>SUM(A44,B44,C44,D44,E44,F44,G44,H44,I44,J44,K44,L44)</f>
        <v>17816.282219390509</v>
      </c>
      <c r="O44" s="1">
        <f t="shared" si="0"/>
        <v>312.12164157262112</v>
      </c>
      <c r="P44" s="3">
        <v>30</v>
      </c>
      <c r="Q44" s="1">
        <f t="shared" si="1"/>
        <v>17813.170205029044</v>
      </c>
      <c r="R44" s="1">
        <f t="shared" si="2"/>
        <v>312.06712250859096</v>
      </c>
    </row>
    <row r="45" spans="1:18" x14ac:dyDescent="0.25">
      <c r="A45" s="1">
        <v>1575.00041490237</v>
      </c>
      <c r="B45" s="1">
        <v>62.833619830438302</v>
      </c>
      <c r="C45" s="1">
        <v>3285.7293650718202</v>
      </c>
      <c r="D45" s="1">
        <v>201.87218615120199</v>
      </c>
      <c r="E45" s="1">
        <v>2956.1756624732102</v>
      </c>
      <c r="F45" s="1">
        <v>305.11499195609701</v>
      </c>
      <c r="G45" s="1">
        <v>2369.4989743503502</v>
      </c>
      <c r="H45" s="1">
        <v>1705.67371198303</v>
      </c>
      <c r="I45" s="1">
        <v>572.19699650733901</v>
      </c>
      <c r="J45" s="1">
        <v>1488.8244951245199</v>
      </c>
      <c r="K45" s="1">
        <v>858.211500336477</v>
      </c>
      <c r="L45" s="1">
        <v>2260.2741551333602</v>
      </c>
      <c r="M45" s="2">
        <v>45</v>
      </c>
      <c r="N45" s="1">
        <f>SUM(A45,B45,C45,D45,E45,F45,G45,H45,I45,J45,K45,L45)</f>
        <v>17641.406073820213</v>
      </c>
      <c r="O45" s="1">
        <f t="shared" si="0"/>
        <v>315.40861078127256</v>
      </c>
      <c r="P45" s="3">
        <v>31</v>
      </c>
      <c r="Q45" s="1">
        <f t="shared" si="1"/>
        <v>17638.324605510374</v>
      </c>
      <c r="R45" s="1">
        <f t="shared" si="2"/>
        <v>315.35351757414918</v>
      </c>
    </row>
    <row r="46" spans="1:18" x14ac:dyDescent="0.25">
      <c r="A46" s="1">
        <v>1574.4417515344301</v>
      </c>
      <c r="B46" s="1">
        <v>93.205288826859501</v>
      </c>
      <c r="C46" s="1">
        <v>3273.95330587437</v>
      </c>
      <c r="D46" s="1">
        <v>201.41717786369099</v>
      </c>
      <c r="E46" s="1">
        <v>2947.7985704717798</v>
      </c>
      <c r="F46" s="1">
        <v>305.16218795807202</v>
      </c>
      <c r="G46" s="1">
        <v>2394.7243194521302</v>
      </c>
      <c r="H46" s="1">
        <v>1710.26541906069</v>
      </c>
      <c r="I46" s="1">
        <v>513.88719445063202</v>
      </c>
      <c r="J46" s="1">
        <v>1480.00453721896</v>
      </c>
      <c r="K46" s="1">
        <v>825.485366465634</v>
      </c>
      <c r="L46" s="1">
        <v>2244.8312855834802</v>
      </c>
      <c r="M46" s="2">
        <v>46</v>
      </c>
      <c r="N46" s="1">
        <f>SUM(A46,B46,C46,D46,E46,F46,G46,H46,I46,J46,K46,L46)</f>
        <v>17565.176404760728</v>
      </c>
      <c r="O46" s="1">
        <f t="shared" si="0"/>
        <v>315.66605650798135</v>
      </c>
      <c r="P46" s="3">
        <v>32</v>
      </c>
      <c r="Q46" s="1">
        <f t="shared" si="1"/>
        <v>17562.108251676927</v>
      </c>
      <c r="R46" s="1">
        <f t="shared" si="2"/>
        <v>315.6109183321721</v>
      </c>
    </row>
    <row r="47" spans="1:18" x14ac:dyDescent="0.25">
      <c r="A47" s="1">
        <v>1571.29905165165</v>
      </c>
      <c r="B47" s="1">
        <v>144.41579240710701</v>
      </c>
      <c r="C47" s="1">
        <v>3264.7849676637402</v>
      </c>
      <c r="D47" s="1">
        <v>170.810308916065</v>
      </c>
      <c r="E47" s="1">
        <v>2938.1337571304298</v>
      </c>
      <c r="F47" s="1">
        <v>317.67780504278198</v>
      </c>
      <c r="G47" s="1">
        <v>2409.3281723484702</v>
      </c>
      <c r="H47" s="1">
        <v>1719.2675798457799</v>
      </c>
      <c r="I47" s="1">
        <v>468.59608532612702</v>
      </c>
      <c r="J47" s="1">
        <v>1477.1411192555599</v>
      </c>
      <c r="K47" s="1">
        <v>801.10954988200001</v>
      </c>
      <c r="L47" s="1">
        <v>2229.1213689320198</v>
      </c>
      <c r="M47" s="2">
        <v>47</v>
      </c>
      <c r="N47" s="1">
        <f>SUM(A47,B47,C47,D47,E47,F47,G47,H47,I47,J47,K47,L47)</f>
        <v>17511.685558401732</v>
      </c>
      <c r="O47" s="1">
        <f t="shared" si="0"/>
        <v>315.38198661688801</v>
      </c>
      <c r="P47" s="3">
        <v>33</v>
      </c>
      <c r="Q47" s="1">
        <f t="shared" si="1"/>
        <v>17508.626748697206</v>
      </c>
      <c r="R47" s="1">
        <f t="shared" si="2"/>
        <v>315.32689806027372</v>
      </c>
    </row>
    <row r="48" spans="1:18" x14ac:dyDescent="0.25">
      <c r="A48" s="1">
        <v>1573.3972303476501</v>
      </c>
      <c r="B48" s="1">
        <v>213.32784264291499</v>
      </c>
      <c r="C48" s="1">
        <v>3255.9353401613098</v>
      </c>
      <c r="D48" s="1">
        <v>150.722442302459</v>
      </c>
      <c r="E48" s="1">
        <v>2930.5966696116002</v>
      </c>
      <c r="F48" s="1">
        <v>335.602025177158</v>
      </c>
      <c r="G48" s="1">
        <v>2419.9635137535402</v>
      </c>
      <c r="H48" s="1">
        <v>1729.88166918357</v>
      </c>
      <c r="I48" s="1">
        <v>436.21846885227001</v>
      </c>
      <c r="J48" s="1">
        <v>1472.1659389194799</v>
      </c>
      <c r="K48" s="1">
        <v>775.46649218429695</v>
      </c>
      <c r="L48" s="1">
        <v>2184.2902732325201</v>
      </c>
      <c r="M48" s="2">
        <v>48</v>
      </c>
      <c r="N48" s="1">
        <f>SUM(A48,B48,C48,D48,E48,F48,G48,H48,I48,J48,K48,L48)</f>
        <v>17477.567906368771</v>
      </c>
      <c r="O48" s="1">
        <f t="shared" si="0"/>
        <v>313.45148988012153</v>
      </c>
      <c r="P48" s="3">
        <v>34</v>
      </c>
      <c r="Q48" s="1">
        <f t="shared" si="1"/>
        <v>17474.515056079446</v>
      </c>
      <c r="R48" s="1">
        <f t="shared" si="2"/>
        <v>313.39673852817742</v>
      </c>
    </row>
    <row r="49" spans="1:18" x14ac:dyDescent="0.25">
      <c r="A49" s="1">
        <v>1580.4288832847701</v>
      </c>
      <c r="B49" s="1">
        <v>155.660238132573</v>
      </c>
      <c r="C49" s="1">
        <v>3249.1042146884602</v>
      </c>
      <c r="D49" s="1">
        <v>155.65798484788101</v>
      </c>
      <c r="E49" s="1">
        <v>2924.8868975149999</v>
      </c>
      <c r="F49" s="1">
        <v>318.569204141223</v>
      </c>
      <c r="G49" s="1">
        <v>2430.7239969514299</v>
      </c>
      <c r="H49" s="1">
        <v>1741.65839336363</v>
      </c>
      <c r="I49" s="1">
        <v>390.14363707726898</v>
      </c>
      <c r="J49" s="1">
        <v>1472.1520412928401</v>
      </c>
      <c r="K49" s="1">
        <v>759.36600492042305</v>
      </c>
      <c r="L49" s="1">
        <v>2148.7371079048298</v>
      </c>
      <c r="M49" s="2">
        <v>49</v>
      </c>
      <c r="N49" s="1">
        <f>SUM(A49,B49,C49,D49,E49,F49,G49,H49,I49,J49,K49,L49)</f>
        <v>17327.088604120327</v>
      </c>
      <c r="O49" s="1">
        <f t="shared" si="0"/>
        <v>316.1713143368392</v>
      </c>
      <c r="P49" s="3">
        <v>35</v>
      </c>
      <c r="Q49" s="1">
        <f t="shared" si="1"/>
        <v>17324.062038425283</v>
      </c>
      <c r="R49" s="1">
        <f t="shared" si="2"/>
        <v>316.11608790638735</v>
      </c>
    </row>
    <row r="50" spans="1:18" x14ac:dyDescent="0.25">
      <c r="A50" s="1">
        <v>1587.73952154875</v>
      </c>
      <c r="B50" s="1">
        <v>134.765272096281</v>
      </c>
      <c r="C50" s="1">
        <v>3245.1855048994398</v>
      </c>
      <c r="D50" s="1">
        <v>173.87995277041099</v>
      </c>
      <c r="E50" s="1">
        <v>2922.3534606488702</v>
      </c>
      <c r="F50" s="1">
        <v>298.55667796010403</v>
      </c>
      <c r="G50" s="1">
        <v>2441.30026344014</v>
      </c>
      <c r="H50" s="1">
        <v>1753.91920159803</v>
      </c>
      <c r="I50" s="1">
        <v>362.97509728968998</v>
      </c>
      <c r="J50" s="1">
        <v>1465.87839769223</v>
      </c>
      <c r="K50" s="1">
        <v>740.01682306603095</v>
      </c>
      <c r="L50" s="1">
        <v>2116.4613559877298</v>
      </c>
      <c r="M50" s="2">
        <v>50</v>
      </c>
      <c r="N50" s="1">
        <f>SUM(A50,B50,C50,D50,E50,F50,G50,H50,I50,J50,K50,L50)</f>
        <v>17243.031528997708</v>
      </c>
      <c r="O50" s="1">
        <f t="shared" si="0"/>
        <v>317.38450920680521</v>
      </c>
      <c r="P50" s="3">
        <v>36</v>
      </c>
      <c r="Q50" s="1">
        <f t="shared" si="1"/>
        <v>17240.019645761204</v>
      </c>
      <c r="R50" s="1">
        <f t="shared" si="2"/>
        <v>317.32907086458567</v>
      </c>
    </row>
    <row r="51" spans="1:18" x14ac:dyDescent="0.25">
      <c r="A51" s="1">
        <v>1587.93383163615</v>
      </c>
      <c r="B51" s="1">
        <v>123.35521366717001</v>
      </c>
      <c r="C51" s="1">
        <v>3238.7820802814599</v>
      </c>
      <c r="D51" s="1">
        <v>202.098857565754</v>
      </c>
      <c r="E51" s="1">
        <v>2921.5500308208502</v>
      </c>
      <c r="F51" s="1">
        <v>233.177301660512</v>
      </c>
      <c r="G51" s="1">
        <v>2447.7151204574998</v>
      </c>
      <c r="H51" s="1">
        <v>1770.77060387386</v>
      </c>
      <c r="I51" s="1">
        <v>346.883226441234</v>
      </c>
      <c r="J51" s="1">
        <v>1462.40123447172</v>
      </c>
      <c r="K51" s="1">
        <v>733.60222969249298</v>
      </c>
      <c r="L51" s="1">
        <v>2087.3134897918999</v>
      </c>
      <c r="M51" s="2">
        <v>51</v>
      </c>
      <c r="N51" s="1">
        <f>SUM(A51,B51,C51,D51,E51,F51,G51,H51,I51,J51,K51,L51)</f>
        <v>17155.583220360601</v>
      </c>
      <c r="O51" s="1">
        <f t="shared" si="0"/>
        <v>318.75578778808114</v>
      </c>
      <c r="P51" s="3">
        <v>37</v>
      </c>
      <c r="Q51" s="1">
        <f t="shared" si="1"/>
        <v>17152.58661193783</v>
      </c>
      <c r="R51" s="1">
        <f t="shared" si="2"/>
        <v>318.7001099212186</v>
      </c>
    </row>
    <row r="52" spans="1:18" x14ac:dyDescent="0.25">
      <c r="A52" s="1">
        <v>1588.11486482489</v>
      </c>
      <c r="B52" s="1">
        <v>78.416254874741796</v>
      </c>
      <c r="C52" s="1">
        <v>3227.2647810082299</v>
      </c>
      <c r="D52" s="1">
        <v>248.61528791614501</v>
      </c>
      <c r="E52" s="1">
        <v>2924.5887506060399</v>
      </c>
      <c r="F52" s="1">
        <v>178.503292435296</v>
      </c>
      <c r="G52" s="1">
        <v>2456.7066573185998</v>
      </c>
      <c r="H52" s="1">
        <v>1778.91627410355</v>
      </c>
      <c r="I52" s="1">
        <v>357.817092799752</v>
      </c>
      <c r="J52" s="1">
        <v>1449.80991303312</v>
      </c>
      <c r="K52" s="1">
        <v>740.05932916801999</v>
      </c>
      <c r="L52" s="1">
        <v>2046.94456309981</v>
      </c>
      <c r="M52" s="2">
        <v>52</v>
      </c>
      <c r="N52" s="1">
        <f>SUM(A52,B52,C52,D52,E52,F52,G52,H52,I52,J52,K52,L52)</f>
        <v>17075.757061188193</v>
      </c>
      <c r="O52" s="1">
        <f t="shared" si="0"/>
        <v>319.32141671542286</v>
      </c>
      <c r="P52" s="3">
        <v>38</v>
      </c>
      <c r="Q52" s="1">
        <f t="shared" si="1"/>
        <v>17072.77439619934</v>
      </c>
      <c r="R52" s="1">
        <f t="shared" si="2"/>
        <v>319.26564004874763</v>
      </c>
    </row>
    <row r="53" spans="1:18" x14ac:dyDescent="0.25">
      <c r="A53" s="1">
        <v>1594.62546853146</v>
      </c>
      <c r="B53" s="1">
        <v>82.061223359405602</v>
      </c>
      <c r="C53" s="1">
        <v>3218.2261851845801</v>
      </c>
      <c r="D53" s="1">
        <v>316.84398314530102</v>
      </c>
      <c r="E53" s="1">
        <v>2926.6503225218798</v>
      </c>
      <c r="F53" s="1">
        <v>135.67847510132299</v>
      </c>
      <c r="G53" s="1">
        <v>2464.9062392678302</v>
      </c>
      <c r="H53" s="1">
        <v>1781.16126010217</v>
      </c>
      <c r="I53" s="1">
        <v>370.28168998800999</v>
      </c>
      <c r="J53" s="1">
        <v>1442.0319607669201</v>
      </c>
      <c r="K53" s="1">
        <v>731.96593409192303</v>
      </c>
      <c r="L53" s="1">
        <v>1994.6665272907901</v>
      </c>
      <c r="M53" s="2">
        <v>53</v>
      </c>
      <c r="N53" s="1">
        <f>SUM(A53,B53,C53,D53,E53,F53,G53,H53,I53,J53,K53,L53)</f>
        <v>17059.099269351595</v>
      </c>
      <c r="O53" s="1">
        <f t="shared" si="0"/>
        <v>317.64860928960661</v>
      </c>
      <c r="P53" s="3">
        <v>39</v>
      </c>
      <c r="Q53" s="1">
        <f t="shared" si="1"/>
        <v>17056.119514020706</v>
      </c>
      <c r="R53" s="1">
        <f t="shared" si="2"/>
        <v>317.59312481636829</v>
      </c>
    </row>
    <row r="54" spans="1:18" x14ac:dyDescent="0.25">
      <c r="A54" s="1">
        <v>1592.5135524094301</v>
      </c>
      <c r="B54" s="1">
        <v>118.34086827223599</v>
      </c>
      <c r="C54" s="1">
        <v>3208.5706698701802</v>
      </c>
      <c r="D54" s="1">
        <v>329.30036656322</v>
      </c>
      <c r="E54" s="1">
        <v>2939.4008730226401</v>
      </c>
      <c r="F54" s="1">
        <v>88.802359924187897</v>
      </c>
      <c r="G54" s="1">
        <v>2474.04220318027</v>
      </c>
      <c r="H54" s="1">
        <v>1782.8392109609599</v>
      </c>
      <c r="I54" s="1">
        <v>371.84630410058998</v>
      </c>
      <c r="J54" s="1">
        <v>1441.27958942434</v>
      </c>
      <c r="K54" s="1">
        <v>738.364275948206</v>
      </c>
      <c r="L54" s="1">
        <v>1958.7391354991601</v>
      </c>
      <c r="M54" s="2">
        <v>54</v>
      </c>
      <c r="N54" s="1">
        <f>SUM(A54,B54,C54,D54,E54,F54,G54,H54,I54,J54,K54,L54)</f>
        <v>17044.039409175421</v>
      </c>
      <c r="O54" s="1">
        <f t="shared" si="0"/>
        <v>317.30346254516081</v>
      </c>
      <c r="P54" s="3">
        <v>40</v>
      </c>
      <c r="Q54" s="1">
        <f t="shared" si="1"/>
        <v>17041.062284387794</v>
      </c>
      <c r="R54" s="1">
        <f t="shared" si="2"/>
        <v>317.2480383595634</v>
      </c>
    </row>
    <row r="55" spans="1:18" x14ac:dyDescent="0.25">
      <c r="A55" s="1">
        <v>1584.9435419118299</v>
      </c>
      <c r="B55" s="1">
        <v>65.225228969660193</v>
      </c>
      <c r="C55" s="1">
        <v>3182.7731766502602</v>
      </c>
      <c r="D55" s="1">
        <v>327.98398674084001</v>
      </c>
      <c r="E55" s="1">
        <v>485.049330488235</v>
      </c>
      <c r="F55" s="1">
        <v>129.526287513726</v>
      </c>
      <c r="G55" s="1">
        <v>2483.2666384632198</v>
      </c>
      <c r="H55" s="1">
        <v>1781.5036013352701</v>
      </c>
      <c r="I55" s="1">
        <v>379.05603386123897</v>
      </c>
      <c r="J55" s="1">
        <v>1444.86347572623</v>
      </c>
      <c r="K55" s="1">
        <v>755.725946643935</v>
      </c>
      <c r="L55" s="1">
        <v>1927.71550906536</v>
      </c>
      <c r="M55" s="2">
        <v>55</v>
      </c>
      <c r="N55" s="1">
        <f>SUM(A55,B55,C55,D55,E55,F55,G55,H55,I55,J55,K55,L55)</f>
        <v>14547.632757369804</v>
      </c>
      <c r="O55" s="1">
        <f t="shared" si="0"/>
        <v>291.66093028409352</v>
      </c>
      <c r="P55" s="3">
        <v>41</v>
      </c>
      <c r="Q55" s="1">
        <f t="shared" si="1"/>
        <v>14545.09168614581</v>
      </c>
      <c r="R55" s="1">
        <f t="shared" si="2"/>
        <v>291.6099851434326</v>
      </c>
    </row>
    <row r="56" spans="1:18" x14ac:dyDescent="0.25">
      <c r="A56" s="1">
        <v>1580.7866655032999</v>
      </c>
      <c r="B56" s="1">
        <v>71.777681780279195</v>
      </c>
      <c r="C56" s="1">
        <v>3128.89715285793</v>
      </c>
      <c r="D56" s="1">
        <v>307.14918125812</v>
      </c>
      <c r="E56" s="1">
        <v>398.57102236322697</v>
      </c>
      <c r="F56" s="1">
        <v>204.32171421768899</v>
      </c>
      <c r="G56" s="1">
        <v>2491.09788932335</v>
      </c>
      <c r="H56" s="1">
        <v>1785.9091637652</v>
      </c>
      <c r="I56" s="1">
        <v>393.24392075687803</v>
      </c>
      <c r="J56" s="1">
        <v>1453.90403631044</v>
      </c>
      <c r="K56" s="1">
        <v>773.10996597351902</v>
      </c>
      <c r="L56" s="1">
        <v>1901.48803816024</v>
      </c>
      <c r="M56" s="2">
        <v>56</v>
      </c>
      <c r="N56" s="1">
        <f>SUM(A56,B56,C56,D56,E56,F56,G56,H56,I56,J56,K56,L56)</f>
        <v>14490.256432270173</v>
      </c>
      <c r="O56" s="1">
        <f t="shared" si="0"/>
        <v>288.26232536500521</v>
      </c>
      <c r="P56" s="3">
        <v>42</v>
      </c>
      <c r="Q56" s="1">
        <f t="shared" si="1"/>
        <v>14487.725383111698</v>
      </c>
      <c r="R56" s="1">
        <f t="shared" si="2"/>
        <v>288.21197386712487</v>
      </c>
    </row>
    <row r="57" spans="1:18" x14ac:dyDescent="0.25">
      <c r="A57" s="1">
        <v>1572.1995364316699</v>
      </c>
      <c r="B57" s="1">
        <v>65.390655592926294</v>
      </c>
      <c r="C57" s="1">
        <v>3122.91533880829</v>
      </c>
      <c r="D57" s="1">
        <v>289.820466836511</v>
      </c>
      <c r="E57" s="1">
        <v>392.052204580715</v>
      </c>
      <c r="F57" s="1">
        <v>177.93453913804501</v>
      </c>
      <c r="G57" s="1">
        <v>2502.0317735435301</v>
      </c>
      <c r="H57" s="1">
        <v>1784.04281183127</v>
      </c>
      <c r="I57" s="1">
        <v>408.864102931324</v>
      </c>
      <c r="J57" s="1">
        <v>1443.3979031932599</v>
      </c>
      <c r="K57" s="1">
        <v>802.76406267812501</v>
      </c>
      <c r="L57" s="1">
        <v>1878.59562943779</v>
      </c>
      <c r="M57" s="2">
        <v>57</v>
      </c>
      <c r="N57" s="1">
        <f>SUM(A57,B57,C57,D57,E57,F57,G57,H57,I57,J57,K57,L57)</f>
        <v>14440.009025003455</v>
      </c>
      <c r="O57" s="1">
        <f t="shared" si="0"/>
        <v>288.53056144943457</v>
      </c>
      <c r="P57" s="3">
        <v>43</v>
      </c>
      <c r="Q57" s="1">
        <f t="shared" si="1"/>
        <v>14437.486752684679</v>
      </c>
      <c r="R57" s="1">
        <f t="shared" si="2"/>
        <v>288.48016309808969</v>
      </c>
    </row>
    <row r="58" spans="1:18" x14ac:dyDescent="0.25">
      <c r="A58" s="1">
        <v>1568.9557721495</v>
      </c>
      <c r="B58" s="1">
        <v>70.701291652455097</v>
      </c>
      <c r="C58" s="1">
        <v>2982.6420047026099</v>
      </c>
      <c r="D58" s="1">
        <v>293.70846187161101</v>
      </c>
      <c r="E58" s="1">
        <v>399.972514211727</v>
      </c>
      <c r="F58" s="1">
        <v>182.66982310131499</v>
      </c>
      <c r="G58" s="1">
        <v>2509.18461413674</v>
      </c>
      <c r="H58" s="1">
        <v>1745.36492798734</v>
      </c>
      <c r="I58" s="1">
        <v>448.847096435124</v>
      </c>
      <c r="J58" s="1">
        <v>1439.4980272386799</v>
      </c>
      <c r="K58" s="1">
        <v>836.43584229632995</v>
      </c>
      <c r="L58" s="1">
        <v>1849.4536397793499</v>
      </c>
      <c r="M58" s="2">
        <v>58</v>
      </c>
      <c r="N58" s="1">
        <f>SUM(A58,B58,C58,D58,E58,F58,G58,H58,I58,J58,K58,L58)</f>
        <v>14327.434015562783</v>
      </c>
      <c r="O58" s="1">
        <f t="shared" si="0"/>
        <v>278.96090780454614</v>
      </c>
      <c r="P58" s="3">
        <v>44</v>
      </c>
      <c r="Q58" s="1">
        <f t="shared" si="1"/>
        <v>14324.931407001111</v>
      </c>
      <c r="R58" s="1">
        <f t="shared" si="2"/>
        <v>278.91218100842309</v>
      </c>
    </row>
    <row r="59" spans="1:18" x14ac:dyDescent="0.25">
      <c r="A59" s="1">
        <v>1559.74215652152</v>
      </c>
      <c r="B59" s="1">
        <v>62.293253739073798</v>
      </c>
      <c r="C59" s="1">
        <v>2977.3566432620601</v>
      </c>
      <c r="D59" s="1">
        <v>291.74486782472798</v>
      </c>
      <c r="E59" s="1">
        <v>358.78109227418503</v>
      </c>
      <c r="F59" s="1">
        <v>227.47631061425301</v>
      </c>
      <c r="G59" s="1">
        <v>2520.2371960414998</v>
      </c>
      <c r="H59" s="1">
        <v>1604.2954861866899</v>
      </c>
      <c r="I59" s="1">
        <v>499.28209410243397</v>
      </c>
      <c r="J59" s="1">
        <v>1432.8355302555301</v>
      </c>
      <c r="K59" s="1">
        <v>865.63276725072797</v>
      </c>
      <c r="L59" s="1">
        <v>1819.0825495827</v>
      </c>
      <c r="M59" s="2">
        <v>59</v>
      </c>
      <c r="N59" s="1">
        <f>SUM(A59,B59,C59,D59,E59,F59,G59,H59,I59,J59,K59,L59)</f>
        <v>14218.759947655401</v>
      </c>
      <c r="O59" s="1">
        <f t="shared" si="0"/>
        <v>275.31239887826416</v>
      </c>
      <c r="P59" s="3">
        <v>45</v>
      </c>
      <c r="Q59" s="1">
        <f t="shared" si="1"/>
        <v>14216.276321463673</v>
      </c>
      <c r="R59" s="1">
        <f t="shared" si="2"/>
        <v>275.26430937627669</v>
      </c>
    </row>
    <row r="60" spans="1:18" x14ac:dyDescent="0.25">
      <c r="A60" s="1">
        <v>1556.2998255229199</v>
      </c>
      <c r="B60" s="1">
        <v>63.4355916783678</v>
      </c>
      <c r="C60" s="1">
        <v>2966.0276518227201</v>
      </c>
      <c r="D60" s="1">
        <v>252.17352486524101</v>
      </c>
      <c r="E60" s="1">
        <v>337.66800892740702</v>
      </c>
      <c r="F60" s="1">
        <v>228.15306989888799</v>
      </c>
      <c r="G60" s="1">
        <v>2534.73639456911</v>
      </c>
      <c r="H60" s="1">
        <v>1561.17734859855</v>
      </c>
      <c r="I60" s="1">
        <v>562.12767751792103</v>
      </c>
      <c r="J60" s="1">
        <v>1428.81556866596</v>
      </c>
      <c r="K60" s="1">
        <v>904.30477988113</v>
      </c>
      <c r="L60" s="1">
        <v>1791.33078509451</v>
      </c>
      <c r="M60" s="2">
        <v>60</v>
      </c>
      <c r="N60" s="1">
        <f>SUM(A60,B60,C60,D60,E60,F60,G60,H60,I60,J60,K60,L60)</f>
        <v>14186.250227042723</v>
      </c>
      <c r="O60" s="1">
        <f t="shared" si="0"/>
        <v>274.25613116361188</v>
      </c>
      <c r="P60" s="3">
        <v>46</v>
      </c>
      <c r="Q60" s="1">
        <f t="shared" si="1"/>
        <v>14183.77227940481</v>
      </c>
      <c r="R60" s="1">
        <f t="shared" si="2"/>
        <v>274.20822616253525</v>
      </c>
    </row>
    <row r="61" spans="1:18" x14ac:dyDescent="0.25">
      <c r="A61" s="1">
        <v>1552.7257338442</v>
      </c>
      <c r="B61" s="1">
        <v>95.441079752514398</v>
      </c>
      <c r="C61" s="1">
        <v>2963.2270699399701</v>
      </c>
      <c r="D61" s="1">
        <v>250.13089365320499</v>
      </c>
      <c r="E61" s="1">
        <v>320.09916478592697</v>
      </c>
      <c r="F61" s="1">
        <v>255.532413172719</v>
      </c>
      <c r="G61" s="1">
        <v>2544.2437256235298</v>
      </c>
      <c r="H61" s="1">
        <v>1530.11241922821</v>
      </c>
      <c r="I61" s="1">
        <v>624.654719744869</v>
      </c>
      <c r="J61" s="1">
        <v>1430.67955593382</v>
      </c>
      <c r="K61" s="1">
        <v>949.13651346106201</v>
      </c>
      <c r="L61" s="1">
        <v>1767.86328249592</v>
      </c>
      <c r="M61" s="2">
        <v>61</v>
      </c>
      <c r="N61" s="1">
        <f>SUM(A61,B61,C61,D61,E61,F61,G61,H61,I61,J61,K61,L61)</f>
        <v>14283.846571635948</v>
      </c>
      <c r="O61" s="1">
        <f t="shared" si="0"/>
        <v>271.17042779943449</v>
      </c>
      <c r="P61" s="3">
        <v>47</v>
      </c>
      <c r="Q61" s="1">
        <f t="shared" si="1"/>
        <v>14281.351576601603</v>
      </c>
      <c r="R61" s="1">
        <f t="shared" si="2"/>
        <v>271.12306178584504</v>
      </c>
    </row>
    <row r="62" spans="1:18" x14ac:dyDescent="0.25">
      <c r="A62" s="1">
        <v>1552.2593192153499</v>
      </c>
      <c r="B62" s="1">
        <v>64.723769806518803</v>
      </c>
      <c r="C62" s="1">
        <v>2929.3908799918599</v>
      </c>
      <c r="D62" s="1">
        <v>256.05334187689903</v>
      </c>
      <c r="E62" s="1">
        <v>319.22021935233897</v>
      </c>
      <c r="F62" s="1">
        <v>291.50710484334002</v>
      </c>
      <c r="G62" s="1">
        <v>2547.18886301471</v>
      </c>
      <c r="H62" s="1">
        <v>1499.0054868232501</v>
      </c>
      <c r="I62" s="1">
        <v>634.24869888913304</v>
      </c>
      <c r="J62" s="1">
        <v>1439.33916355679</v>
      </c>
      <c r="K62" s="1">
        <v>999.42250852393602</v>
      </c>
      <c r="L62" s="1">
        <v>1742.2168322658399</v>
      </c>
      <c r="M62" s="2">
        <v>62</v>
      </c>
      <c r="N62" s="1">
        <f>SUM(A62,B62,C62,D62,E62,F62,G62,H62,I62,J62,K62,L62)</f>
        <v>14274.576188159963</v>
      </c>
      <c r="O62" s="1">
        <f t="shared" si="0"/>
        <v>268.4198796691532</v>
      </c>
      <c r="P62" s="3">
        <v>48</v>
      </c>
      <c r="Q62" s="1">
        <f t="shared" si="1"/>
        <v>14272.082812406574</v>
      </c>
      <c r="R62" s="1">
        <f t="shared" si="2"/>
        <v>268.37299410065202</v>
      </c>
    </row>
    <row r="63" spans="1:18" x14ac:dyDescent="0.25">
      <c r="A63" s="1">
        <v>1554.98734910964</v>
      </c>
      <c r="B63" s="1">
        <v>102.14848348095001</v>
      </c>
      <c r="C63" s="1">
        <v>1918.3930553390201</v>
      </c>
      <c r="D63" s="1">
        <v>270.74266208541297</v>
      </c>
      <c r="E63" s="1">
        <v>338.39640381083598</v>
      </c>
      <c r="F63" s="1">
        <v>327.93002148185798</v>
      </c>
      <c r="G63" s="1">
        <v>2542.55680988526</v>
      </c>
      <c r="H63" s="1">
        <v>1477.19146070384</v>
      </c>
      <c r="I63" s="1">
        <v>647.58638737013905</v>
      </c>
      <c r="J63" s="1">
        <v>1436.9610933584199</v>
      </c>
      <c r="K63" s="1">
        <v>1063.69808083866</v>
      </c>
      <c r="L63" s="1">
        <v>1721.59358107362</v>
      </c>
      <c r="M63" s="2">
        <v>63</v>
      </c>
      <c r="N63" s="1">
        <f>SUM(A63,B63,C63,D63,E63,F63,G63,H63,I63,J63,K63,L63)</f>
        <v>13402.185388537655</v>
      </c>
      <c r="O63" s="1">
        <f t="shared" si="0"/>
        <v>224.65533174409194</v>
      </c>
      <c r="P63" s="3">
        <v>49</v>
      </c>
      <c r="Q63" s="1">
        <f t="shared" si="1"/>
        <v>13399.844395456686</v>
      </c>
      <c r="R63" s="1">
        <f t="shared" si="2"/>
        <v>224.61609063811045</v>
      </c>
    </row>
    <row r="64" spans="1:18" x14ac:dyDescent="0.25">
      <c r="A64" s="1">
        <v>1559.4391944891499</v>
      </c>
      <c r="B64" s="1">
        <v>72.186615510063902</v>
      </c>
      <c r="C64" s="1">
        <v>1918.6632274912799</v>
      </c>
      <c r="D64" s="1">
        <v>261.41752930373002</v>
      </c>
      <c r="E64" s="1">
        <v>280.36863691698301</v>
      </c>
      <c r="F64" s="1">
        <v>275.67448188006898</v>
      </c>
      <c r="G64" s="1">
        <v>2541.6742154936601</v>
      </c>
      <c r="H64" s="1">
        <v>1458.68293239065</v>
      </c>
      <c r="I64" s="1">
        <v>635.20609825709698</v>
      </c>
      <c r="J64" s="1">
        <v>1436.5504156062</v>
      </c>
      <c r="K64" s="1">
        <v>1062.5625873654001</v>
      </c>
      <c r="L64" s="1">
        <v>1702.3734465622599</v>
      </c>
      <c r="M64" s="2">
        <v>64</v>
      </c>
      <c r="N64" s="1">
        <f>SUM(A64,B64,C64,D64,E64,F64,G64,H64,I64,J64,K64,L64)</f>
        <v>13204.799381266543</v>
      </c>
      <c r="O64" s="1">
        <f t="shared" si="0"/>
        <v>228.51387217656372</v>
      </c>
      <c r="P64" s="3">
        <v>50</v>
      </c>
      <c r="Q64" s="1">
        <f t="shared" si="1"/>
        <v>13202.492866090775</v>
      </c>
      <c r="R64" s="1">
        <f t="shared" si="2"/>
        <v>228.47395708972067</v>
      </c>
    </row>
    <row r="65" spans="1:18" x14ac:dyDescent="0.25">
      <c r="A65" s="1">
        <v>1564.03619623086</v>
      </c>
      <c r="B65" s="1">
        <v>67.095920285761096</v>
      </c>
      <c r="C65" s="1">
        <v>1605.35476456331</v>
      </c>
      <c r="D65" s="1">
        <v>269.125173674351</v>
      </c>
      <c r="E65" s="1">
        <v>247.51538276407999</v>
      </c>
      <c r="F65" s="1">
        <v>229.34049096870501</v>
      </c>
      <c r="G65" s="1">
        <v>2540.6539581532802</v>
      </c>
      <c r="H65" s="1">
        <v>1445.3367703684801</v>
      </c>
      <c r="I65" s="1">
        <v>584.013211406491</v>
      </c>
      <c r="J65" s="1">
        <v>1441.9230980286</v>
      </c>
      <c r="K65" s="1">
        <v>1043.5435987573001</v>
      </c>
      <c r="L65" s="1">
        <v>1683.9829602953801</v>
      </c>
      <c r="M65" s="2">
        <v>65</v>
      </c>
      <c r="N65" s="1">
        <f>SUM(A65,B65,C65,D65,E65,F65,G65,H65,I65,J65,K65,L65)</f>
        <v>12721.921525496598</v>
      </c>
      <c r="O65" s="1">
        <f t="shared" si="0"/>
        <v>223.87440283441504</v>
      </c>
      <c r="P65" s="3">
        <v>51</v>
      </c>
      <c r="Q65" s="1">
        <f t="shared" si="1"/>
        <v>12719.69935579782</v>
      </c>
      <c r="R65" s="1">
        <f t="shared" si="2"/>
        <v>223.83529813523</v>
      </c>
    </row>
    <row r="66" spans="1:18" x14ac:dyDescent="0.25">
      <c r="A66" s="1">
        <v>1567.1219439885999</v>
      </c>
      <c r="B66" s="1">
        <v>61.827994876229901</v>
      </c>
      <c r="C66" s="1">
        <v>1526.8903991798099</v>
      </c>
      <c r="D66" s="1">
        <v>310.80156460417902</v>
      </c>
      <c r="E66" s="1">
        <v>278.46351242350602</v>
      </c>
      <c r="F66" s="1">
        <v>228.40456932479199</v>
      </c>
      <c r="G66" s="1">
        <v>2540.6887142185501</v>
      </c>
      <c r="H66" s="1">
        <v>1431.9362040098699</v>
      </c>
      <c r="I66" s="1">
        <v>542.65346332830097</v>
      </c>
      <c r="J66" s="1">
        <v>1452.12969537818</v>
      </c>
      <c r="K66" s="1">
        <v>1032.83165372756</v>
      </c>
      <c r="L66" s="1">
        <v>1671.1640328061601</v>
      </c>
      <c r="M66" s="2">
        <v>66</v>
      </c>
      <c r="N66" s="1">
        <f>SUM(A66,B66,C66,D66,E66,F66,G66,H66,I66,J66,K66,L66)</f>
        <v>12644.913747865739</v>
      </c>
      <c r="O66" s="1">
        <f t="shared" ref="O66:O102" si="3">STDEV(A66:L66)/SQRT(12)</f>
        <v>221.24190980930703</v>
      </c>
      <c r="P66" s="3">
        <v>52</v>
      </c>
      <c r="Q66" s="1">
        <f t="shared" si="1"/>
        <v>12642.705029307159</v>
      </c>
      <c r="R66" s="1">
        <f t="shared" si="2"/>
        <v>221.20326493423119</v>
      </c>
    </row>
    <row r="67" spans="1:18" x14ac:dyDescent="0.25">
      <c r="A67" s="1">
        <v>1567.58235228321</v>
      </c>
      <c r="B67" s="1">
        <v>65.519052681809399</v>
      </c>
      <c r="C67" s="1">
        <v>1498.34987688398</v>
      </c>
      <c r="D67" s="1">
        <v>336.74577226447298</v>
      </c>
      <c r="E67" s="1">
        <v>2251.3453701370399</v>
      </c>
      <c r="F67" s="1">
        <v>181.08492041345801</v>
      </c>
      <c r="G67" s="1">
        <v>2539.42448935936</v>
      </c>
      <c r="H67" s="1">
        <v>1422.5543005580701</v>
      </c>
      <c r="I67" s="1">
        <v>514.09955071067895</v>
      </c>
      <c r="J67" s="1">
        <v>1457.3336796036101</v>
      </c>
      <c r="K67" s="1">
        <v>1021.25996670363</v>
      </c>
      <c r="L67" s="1">
        <v>1663.8526164518501</v>
      </c>
      <c r="M67" s="2">
        <v>67</v>
      </c>
      <c r="N67" s="1">
        <f>SUM(A67,B67,C67,D67,E67,F67,G67,H67,I67,J67,K67,L67)</f>
        <v>14519.151948051169</v>
      </c>
      <c r="O67" s="1">
        <f t="shared" si="3"/>
        <v>230.71187464972996</v>
      </c>
      <c r="P67" s="3">
        <v>53</v>
      </c>
      <c r="Q67" s="1">
        <f t="shared" si="1"/>
        <v>14516.615851641029</v>
      </c>
      <c r="R67" s="1">
        <f t="shared" si="2"/>
        <v>230.67157563232388</v>
      </c>
    </row>
    <row r="68" spans="1:18" x14ac:dyDescent="0.25">
      <c r="A68" s="1">
        <v>1560.9669121739801</v>
      </c>
      <c r="B68" s="1">
        <v>71.551821812727596</v>
      </c>
      <c r="C68" s="1">
        <v>1497.16157046536</v>
      </c>
      <c r="D68" s="1">
        <v>379.64533257414001</v>
      </c>
      <c r="E68" s="1">
        <v>2244.6417593053702</v>
      </c>
      <c r="F68" s="1">
        <v>178.639556815502</v>
      </c>
      <c r="G68" s="1">
        <v>2538.40814175489</v>
      </c>
      <c r="H68" s="1">
        <v>1414.7498528891699</v>
      </c>
      <c r="I68" s="1">
        <v>468.382949443477</v>
      </c>
      <c r="J68" s="1">
        <v>1468.3305555306399</v>
      </c>
      <c r="K68" s="1">
        <v>1012.84563077215</v>
      </c>
      <c r="L68" s="1">
        <v>1658.89181892137</v>
      </c>
      <c r="M68" s="2">
        <v>68</v>
      </c>
      <c r="N68" s="1">
        <f>SUM(A68,B68,C68,D68,E68,F68,G68,H68,I68,J68,K68,L68)</f>
        <v>14494.215902458778</v>
      </c>
      <c r="O68" s="1">
        <f t="shared" si="3"/>
        <v>230.10241676734029</v>
      </c>
      <c r="P68" s="3">
        <v>54</v>
      </c>
      <c r="Q68" s="1">
        <f t="shared" si="1"/>
        <v>14491.684161689791</v>
      </c>
      <c r="R68" s="1">
        <f t="shared" si="2"/>
        <v>230.06222420545953</v>
      </c>
    </row>
    <row r="69" spans="1:18" x14ac:dyDescent="0.25">
      <c r="A69" s="1">
        <v>1520.63421136018</v>
      </c>
      <c r="B69" s="1">
        <v>62.2102299362286</v>
      </c>
      <c r="C69" s="1">
        <v>1502.1384884706899</v>
      </c>
      <c r="D69" s="1">
        <v>343.01079026385401</v>
      </c>
      <c r="E69" s="1">
        <v>2225.8958310988401</v>
      </c>
      <c r="F69" s="1">
        <v>196.65339540249701</v>
      </c>
      <c r="G69" s="1">
        <v>2533.5938183763201</v>
      </c>
      <c r="H69" s="1">
        <v>458.20961957368201</v>
      </c>
      <c r="I69" s="1">
        <v>424.52900516721002</v>
      </c>
      <c r="J69" s="1">
        <v>1484.0317910660599</v>
      </c>
      <c r="K69" s="1">
        <v>1012.96198783514</v>
      </c>
      <c r="L69" s="1">
        <v>1659.6163564189701</v>
      </c>
      <c r="M69" s="2">
        <v>69</v>
      </c>
      <c r="N69" s="1">
        <f>SUM(A69,B69,C69,D69,E69,F69,G69,H69,I69,J69,K69,L69)</f>
        <v>13423.48552496967</v>
      </c>
      <c r="O69" s="1">
        <f t="shared" si="3"/>
        <v>237.72559984119016</v>
      </c>
      <c r="P69" s="3">
        <v>55</v>
      </c>
      <c r="Q69" s="1">
        <f t="shared" si="1"/>
        <v>13421.140811340858</v>
      </c>
      <c r="R69" s="1">
        <f t="shared" si="2"/>
        <v>237.68407571894716</v>
      </c>
    </row>
    <row r="70" spans="1:18" x14ac:dyDescent="0.25">
      <c r="A70" s="1">
        <v>1487.07333839135</v>
      </c>
      <c r="B70" s="1">
        <v>78.983268992873505</v>
      </c>
      <c r="C70" s="1">
        <v>1501.71815183544</v>
      </c>
      <c r="D70" s="1">
        <v>337.61564994043698</v>
      </c>
      <c r="E70" s="1">
        <v>2213.8735971558799</v>
      </c>
      <c r="F70" s="1">
        <v>189.17579538714401</v>
      </c>
      <c r="G70" s="1">
        <v>2525.1405868553202</v>
      </c>
      <c r="H70" s="1">
        <v>92.443242830532398</v>
      </c>
      <c r="I70" s="1">
        <v>377.14037393185902</v>
      </c>
      <c r="J70" s="1">
        <v>1503.1294529322799</v>
      </c>
      <c r="K70" s="1">
        <v>1022.80089198854</v>
      </c>
      <c r="L70" s="1">
        <v>1662.9705660819</v>
      </c>
      <c r="M70" s="2">
        <v>70</v>
      </c>
      <c r="N70" s="1">
        <f>SUM(A70,B70,C70,D70,E70,F70,G70,H70,I70,J70,K70,L70)</f>
        <v>12992.064916323556</v>
      </c>
      <c r="O70" s="1">
        <f t="shared" si="3"/>
        <v>247.03931122748094</v>
      </c>
      <c r="P70" s="3">
        <v>56</v>
      </c>
      <c r="Q70" s="1">
        <f t="shared" si="1"/>
        <v>12989.795560006296</v>
      </c>
      <c r="R70" s="1">
        <f t="shared" si="2"/>
        <v>246.99616025608751</v>
      </c>
    </row>
    <row r="71" spans="1:18" x14ac:dyDescent="0.25">
      <c r="A71" s="1">
        <v>1455.8853070072601</v>
      </c>
      <c r="B71" s="1">
        <v>79.627154215396502</v>
      </c>
      <c r="C71" s="1">
        <v>1507.9949061585201</v>
      </c>
      <c r="D71" s="1">
        <v>300.71258903927901</v>
      </c>
      <c r="E71" s="1">
        <v>2203.9251855900902</v>
      </c>
      <c r="F71" s="1">
        <v>191.37532823017199</v>
      </c>
      <c r="G71" s="1">
        <v>2516.2348323420701</v>
      </c>
      <c r="H71" s="1">
        <v>64.781320795884298</v>
      </c>
      <c r="I71" s="1">
        <v>340.64790510274997</v>
      </c>
      <c r="J71" s="1">
        <v>1503.3407071121101</v>
      </c>
      <c r="K71" s="1">
        <v>1040.90270127692</v>
      </c>
      <c r="L71" s="1">
        <v>1656.2414131421899</v>
      </c>
      <c r="M71" s="2">
        <v>71</v>
      </c>
      <c r="N71" s="1">
        <f>SUM(A71,B71,C71,D71,E71,F71,G71,H71,I71,J71,K71,L71)</f>
        <v>12861.669350012644</v>
      </c>
      <c r="O71" s="1">
        <f t="shared" si="3"/>
        <v>248.2887049073037</v>
      </c>
      <c r="P71" s="3">
        <v>57</v>
      </c>
      <c r="Q71" s="1">
        <f t="shared" si="1"/>
        <v>12859.422770213518</v>
      </c>
      <c r="R71" s="1">
        <f t="shared" si="2"/>
        <v>248.24533570120636</v>
      </c>
    </row>
    <row r="72" spans="1:18" x14ac:dyDescent="0.25">
      <c r="A72" s="1">
        <v>1430.49405771733</v>
      </c>
      <c r="B72" s="1">
        <v>64.254951060454999</v>
      </c>
      <c r="C72" s="1">
        <v>1517.9061347064801</v>
      </c>
      <c r="D72" s="1">
        <v>267.53081476317101</v>
      </c>
      <c r="E72" s="1">
        <v>2195.48382713929</v>
      </c>
      <c r="F72" s="1">
        <v>151.01171691547</v>
      </c>
      <c r="G72" s="1">
        <v>2511.86957595595</v>
      </c>
      <c r="H72" s="1">
        <v>60.815317392891799</v>
      </c>
      <c r="I72" s="1">
        <v>311.936589740763</v>
      </c>
      <c r="J72" s="1">
        <v>1510.05939124611</v>
      </c>
      <c r="K72" s="1">
        <v>1060.9110796899299</v>
      </c>
      <c r="L72" s="1">
        <v>1650.7365975724799</v>
      </c>
      <c r="M72" s="2">
        <v>72</v>
      </c>
      <c r="N72" s="1">
        <f>SUM(A72,B72,C72,D72,E72,F72,G72,H72,I72,J72,K72,L72)</f>
        <v>12733.01005390032</v>
      </c>
      <c r="O72" s="1">
        <f t="shared" si="3"/>
        <v>250.74807436247005</v>
      </c>
      <c r="P72" s="3">
        <v>58</v>
      </c>
      <c r="Q72" s="1">
        <f t="shared" si="1"/>
        <v>12730.785947340686</v>
      </c>
      <c r="R72" s="1">
        <f t="shared" si="2"/>
        <v>250.70427557218838</v>
      </c>
    </row>
    <row r="73" spans="1:18" x14ac:dyDescent="0.25">
      <c r="A73" s="1">
        <v>1409.7868076016</v>
      </c>
      <c r="B73" s="1">
        <v>70.496018166708794</v>
      </c>
      <c r="C73" s="1">
        <v>1534.0843789579001</v>
      </c>
      <c r="D73" s="1">
        <v>259.96659420084802</v>
      </c>
      <c r="E73" s="1">
        <v>2191.4070979964699</v>
      </c>
      <c r="F73" s="1">
        <v>164.69173307375701</v>
      </c>
      <c r="G73" s="1">
        <v>2492.6913330839402</v>
      </c>
      <c r="H73" s="1">
        <v>98.835986088531996</v>
      </c>
      <c r="I73" s="1">
        <v>319.782362997647</v>
      </c>
      <c r="J73" s="1">
        <v>1510.83712520466</v>
      </c>
      <c r="K73" s="1">
        <v>1081.5538911890101</v>
      </c>
      <c r="L73" s="1">
        <v>1647.28808830816</v>
      </c>
      <c r="M73" s="2">
        <v>73</v>
      </c>
      <c r="N73" s="1">
        <f>SUM(A73,B73,C73,D73,E73,F73,G73,H73,I73,J73,K73,L73)</f>
        <v>12781.421416869232</v>
      </c>
      <c r="O73" s="1">
        <f t="shared" si="3"/>
        <v>248.03182486580852</v>
      </c>
      <c r="P73" s="3">
        <v>59</v>
      </c>
      <c r="Q73" s="1">
        <f t="shared" si="1"/>
        <v>12779.188854176329</v>
      </c>
      <c r="R73" s="1">
        <f t="shared" si="2"/>
        <v>247.98850052958744</v>
      </c>
    </row>
    <row r="74" spans="1:18" x14ac:dyDescent="0.25">
      <c r="A74" s="1">
        <v>1392.2815921184099</v>
      </c>
      <c r="B74" s="1">
        <v>65.314154750988806</v>
      </c>
      <c r="C74" s="1">
        <v>1552.6554573318599</v>
      </c>
      <c r="D74" s="1">
        <v>253.636770432009</v>
      </c>
      <c r="E74" s="1">
        <v>2060.9466001799601</v>
      </c>
      <c r="F74" s="1">
        <v>170.99234519891499</v>
      </c>
      <c r="G74" s="1">
        <v>186.06256999255999</v>
      </c>
      <c r="H74" s="1">
        <v>68.830835548944293</v>
      </c>
      <c r="I74" s="1">
        <v>342.77773059135097</v>
      </c>
      <c r="J74" s="1">
        <v>1515.66218660347</v>
      </c>
      <c r="K74" s="1">
        <v>1056.7075527361701</v>
      </c>
      <c r="L74" s="1">
        <v>1643.70940537263</v>
      </c>
      <c r="M74" s="2">
        <v>74</v>
      </c>
      <c r="N74" s="1">
        <f>SUM(A74,B74,C74,D74,E74,F74,G74,H74,I74,J74,K74,L74)</f>
        <v>10309.577200857269</v>
      </c>
      <c r="O74" s="1">
        <f t="shared" si="3"/>
        <v>215.14158208738243</v>
      </c>
      <c r="P74" s="3">
        <v>60</v>
      </c>
      <c r="Q74" s="1">
        <f t="shared" si="1"/>
        <v>10307.776401346204</v>
      </c>
      <c r="R74" s="1">
        <f t="shared" si="2"/>
        <v>215.10400277173397</v>
      </c>
    </row>
    <row r="75" spans="1:18" x14ac:dyDescent="0.25">
      <c r="A75" s="1">
        <v>1380.35380617193</v>
      </c>
      <c r="B75" s="1">
        <v>64.838455690080295</v>
      </c>
      <c r="C75" s="1">
        <v>1576.03384430344</v>
      </c>
      <c r="D75" s="1">
        <v>269.66581146253901</v>
      </c>
      <c r="E75" s="1">
        <v>2030.3730849548599</v>
      </c>
      <c r="F75" s="1">
        <v>197.992459979015</v>
      </c>
      <c r="G75" s="1">
        <v>184.72559858917</v>
      </c>
      <c r="H75" s="1">
        <v>64.467262774074996</v>
      </c>
      <c r="I75" s="1">
        <v>388.44060342038102</v>
      </c>
      <c r="J75" s="1">
        <v>1527.08906533599</v>
      </c>
      <c r="K75" s="1">
        <v>1039.2225046194401</v>
      </c>
      <c r="L75" s="1">
        <v>1641.75774398831</v>
      </c>
      <c r="M75" s="2">
        <v>75</v>
      </c>
      <c r="N75" s="1">
        <f>SUM(A75,B75,C75,D75,E75,F75,G75,H75,I75,J75,K75,L75)</f>
        <v>10364.960241289229</v>
      </c>
      <c r="O75" s="1">
        <f t="shared" si="3"/>
        <v>212.69585252294721</v>
      </c>
      <c r="P75" s="3">
        <v>61</v>
      </c>
      <c r="Q75" s="1">
        <f t="shared" si="1"/>
        <v>10363.149767884637</v>
      </c>
      <c r="R75" s="1">
        <f t="shared" si="2"/>
        <v>212.65870040896937</v>
      </c>
    </row>
    <row r="76" spans="1:18" x14ac:dyDescent="0.25">
      <c r="A76" s="1">
        <v>1373.943316567</v>
      </c>
      <c r="B76" s="1">
        <v>61.589475024280702</v>
      </c>
      <c r="C76" s="1">
        <v>1589.1014092177199</v>
      </c>
      <c r="D76" s="1">
        <v>249.76389022921799</v>
      </c>
      <c r="E76" s="1">
        <v>2008.60255027525</v>
      </c>
      <c r="F76" s="1">
        <v>242.800747705308</v>
      </c>
      <c r="G76" s="1">
        <v>161.31394700301001</v>
      </c>
      <c r="H76" s="1">
        <v>81.261512518449706</v>
      </c>
      <c r="I76" s="1">
        <v>436.36471623660901</v>
      </c>
      <c r="J76" s="1">
        <v>1529.47770922568</v>
      </c>
      <c r="K76" s="1">
        <v>1012.72123719904</v>
      </c>
      <c r="L76" s="1">
        <v>208.447644226351</v>
      </c>
      <c r="M76" s="2">
        <v>76</v>
      </c>
      <c r="N76" s="1">
        <f>SUM(A76,B76,C76,D76,E76,F76,G76,H76,I76,J76,K76,L76)</f>
        <v>8955.388155427916</v>
      </c>
      <c r="O76" s="1">
        <f t="shared" si="3"/>
        <v>204.50834779410133</v>
      </c>
      <c r="P76" s="3">
        <v>62</v>
      </c>
      <c r="Q76" s="1">
        <f t="shared" si="1"/>
        <v>8953.8238954881035</v>
      </c>
      <c r="R76" s="1">
        <f t="shared" si="2"/>
        <v>204.47262581195389</v>
      </c>
    </row>
    <row r="77" spans="1:18" x14ac:dyDescent="0.25">
      <c r="A77" s="1">
        <v>1373.1161722136401</v>
      </c>
      <c r="B77" s="1">
        <v>76.651317749166196</v>
      </c>
      <c r="C77" s="1">
        <v>1607.34814011854</v>
      </c>
      <c r="D77" s="1">
        <v>278.93979920242998</v>
      </c>
      <c r="E77" s="1">
        <v>1988.9920105108599</v>
      </c>
      <c r="F77" s="1">
        <v>243.30436467409501</v>
      </c>
      <c r="G77" s="1">
        <v>145.06367943223799</v>
      </c>
      <c r="H77" s="1">
        <v>61.046143817784703</v>
      </c>
      <c r="I77" s="1">
        <v>474.37363014766601</v>
      </c>
      <c r="J77" s="1">
        <v>1519.36564750244</v>
      </c>
      <c r="K77" s="1">
        <v>995.47771023072301</v>
      </c>
      <c r="L77" s="1">
        <v>122.349283431882</v>
      </c>
      <c r="M77" s="2">
        <v>77</v>
      </c>
      <c r="N77" s="1">
        <f>SUM(A77,B77,C77,D77,E77,F77,G77,H77,I77,J77,K77,L77)</f>
        <v>8886.0278990314655</v>
      </c>
      <c r="O77" s="1">
        <f t="shared" si="3"/>
        <v>205.08827457363367</v>
      </c>
      <c r="P77" s="3">
        <v>63</v>
      </c>
      <c r="Q77" s="1">
        <f t="shared" si="1"/>
        <v>8884.4757544202803</v>
      </c>
      <c r="R77" s="1">
        <f t="shared" si="2"/>
        <v>205.05245129423216</v>
      </c>
    </row>
    <row r="78" spans="1:18" x14ac:dyDescent="0.25">
      <c r="A78" s="1">
        <v>1366.2413210326299</v>
      </c>
      <c r="B78" s="1">
        <v>72.765835174865302</v>
      </c>
      <c r="C78" s="1">
        <v>1631.55474912216</v>
      </c>
      <c r="D78" s="1">
        <v>273.54745753474998</v>
      </c>
      <c r="E78" s="1">
        <v>1974.64135645651</v>
      </c>
      <c r="F78" s="1">
        <v>244.25110090958</v>
      </c>
      <c r="G78" s="1">
        <v>91.3490586320099</v>
      </c>
      <c r="H78" s="1">
        <v>66.083984824103297</v>
      </c>
      <c r="I78" s="1">
        <v>478.01209101202102</v>
      </c>
      <c r="J78" s="1">
        <v>1512.5283865884701</v>
      </c>
      <c r="K78" s="1">
        <v>975.97012765794295</v>
      </c>
      <c r="L78" s="1">
        <v>67.574621327566305</v>
      </c>
      <c r="M78" s="2">
        <v>78</v>
      </c>
      <c r="N78" s="1">
        <f>SUM(A78,B78,C78,D78,E78,F78,G78,H78,I78,J78,K78,L78)</f>
        <v>8754.5200902726083</v>
      </c>
      <c r="O78" s="1">
        <f t="shared" si="3"/>
        <v>207.19643768378998</v>
      </c>
      <c r="P78" s="3">
        <v>64</v>
      </c>
      <c r="Q78" s="1">
        <f t="shared" si="1"/>
        <v>8752.990916457713</v>
      </c>
      <c r="R78" s="1">
        <f t="shared" si="2"/>
        <v>207.16024616629062</v>
      </c>
    </row>
    <row r="79" spans="1:18" x14ac:dyDescent="0.25">
      <c r="A79" s="1">
        <v>1360.77633890674</v>
      </c>
      <c r="B79" s="1">
        <v>111.77074316310301</v>
      </c>
      <c r="C79" s="1">
        <v>1627.3351307503899</v>
      </c>
      <c r="D79" s="1">
        <v>302.57301908088698</v>
      </c>
      <c r="E79" s="1">
        <v>1964.8027116324099</v>
      </c>
      <c r="F79" s="1">
        <v>286.46301728989903</v>
      </c>
      <c r="G79" s="1">
        <v>103.233845619367</v>
      </c>
      <c r="H79" s="1">
        <v>69.829139145121005</v>
      </c>
      <c r="I79" s="1">
        <v>492.96632606063798</v>
      </c>
      <c r="J79" s="1">
        <v>1487.63141561166</v>
      </c>
      <c r="K79" s="1">
        <v>966.30689832734697</v>
      </c>
      <c r="L79" s="1">
        <v>62.7590393461277</v>
      </c>
      <c r="M79" s="2">
        <v>79</v>
      </c>
      <c r="N79" s="1">
        <f>SUM(A79,B79,C79,D79,E79,F79,G79,H79,I79,J79,K79,L79)</f>
        <v>8836.4476249336894</v>
      </c>
      <c r="O79" s="1">
        <f t="shared" si="3"/>
        <v>203.17311040400182</v>
      </c>
      <c r="P79" s="3">
        <v>65</v>
      </c>
      <c r="Q79" s="1">
        <f t="shared" si="1"/>
        <v>8834.9041406323922</v>
      </c>
      <c r="R79" s="1">
        <f t="shared" si="2"/>
        <v>203.13762165109284</v>
      </c>
    </row>
    <row r="80" spans="1:18" x14ac:dyDescent="0.25">
      <c r="A80" s="1">
        <v>1359.75940496152</v>
      </c>
      <c r="B80" s="1">
        <v>69.391394198914</v>
      </c>
      <c r="C80" s="1">
        <v>1608.9609883632299</v>
      </c>
      <c r="D80" s="1">
        <v>357.728468421309</v>
      </c>
      <c r="E80" s="1">
        <v>1955.9492727449301</v>
      </c>
      <c r="F80" s="1">
        <v>320.44043080095099</v>
      </c>
      <c r="G80" s="1">
        <v>175.64939817131599</v>
      </c>
      <c r="H80" s="1">
        <v>63.5967317744174</v>
      </c>
      <c r="I80" s="1">
        <v>524.93105720702897</v>
      </c>
      <c r="J80" s="1">
        <v>1468.63785651898</v>
      </c>
      <c r="K80" s="1">
        <v>963.65571920068896</v>
      </c>
      <c r="L80" s="1">
        <v>98.954584736926194</v>
      </c>
      <c r="M80" s="2">
        <v>80</v>
      </c>
      <c r="N80" s="1">
        <f>SUM(A80,B80,C80,D80,E80,F80,G80,H80,I80,J80,K80,L80)</f>
        <v>8967.6553071002108</v>
      </c>
      <c r="O80" s="1">
        <f t="shared" si="3"/>
        <v>198.53834809984846</v>
      </c>
      <c r="P80" s="3">
        <v>66</v>
      </c>
      <c r="Q80" s="1">
        <f t="shared" ref="Q80:Q138" si="4">N80/22900*1908*12</f>
        <v>8966.0889044264804</v>
      </c>
      <c r="R80" s="1">
        <f t="shared" ref="R80:R138" si="5">O80/22900*1908*12</f>
        <v>198.50366891240742</v>
      </c>
    </row>
    <row r="81" spans="1:18" x14ac:dyDescent="0.25">
      <c r="A81" s="1">
        <v>1356.8886302292401</v>
      </c>
      <c r="B81" s="1">
        <v>90.738027686393593</v>
      </c>
      <c r="C81" s="1">
        <v>1592.36495159783</v>
      </c>
      <c r="D81" s="1">
        <v>422.488813362332</v>
      </c>
      <c r="E81" s="1">
        <v>1946.11173851995</v>
      </c>
      <c r="F81" s="1">
        <v>368.44939188943999</v>
      </c>
      <c r="G81" s="1">
        <v>151.949112657022</v>
      </c>
      <c r="H81" s="1">
        <v>62.414498293375601</v>
      </c>
      <c r="I81" s="1">
        <v>566.12603916278397</v>
      </c>
      <c r="J81" s="1">
        <v>1443.3211138200199</v>
      </c>
      <c r="K81" s="1">
        <v>969.75341187991296</v>
      </c>
      <c r="L81" s="1">
        <v>84.854407219919295</v>
      </c>
      <c r="M81" s="2">
        <v>81</v>
      </c>
      <c r="N81" s="1">
        <f>SUM(A81,B81,C81,D81,E81,F81,G81,H81,I81,J81,K81,L81)</f>
        <v>9055.4601363182192</v>
      </c>
      <c r="O81" s="1">
        <f t="shared" si="3"/>
        <v>195.23573539158866</v>
      </c>
      <c r="P81" s="3">
        <v>67</v>
      </c>
      <c r="Q81" s="1">
        <f t="shared" si="4"/>
        <v>9053.878396556418</v>
      </c>
      <c r="R81" s="1">
        <f t="shared" si="5"/>
        <v>195.20163307972985</v>
      </c>
    </row>
    <row r="82" spans="1:18" x14ac:dyDescent="0.25">
      <c r="A82" s="1">
        <v>1355.2151670098301</v>
      </c>
      <c r="B82" s="1">
        <v>137.443558621286</v>
      </c>
      <c r="C82" s="1">
        <v>1581.8824505924799</v>
      </c>
      <c r="D82" s="1">
        <v>451.45095856250299</v>
      </c>
      <c r="E82" s="1">
        <v>1934.62304256432</v>
      </c>
      <c r="F82" s="1">
        <v>340.43341159171399</v>
      </c>
      <c r="G82" s="1">
        <v>79.563775030645203</v>
      </c>
      <c r="H82" s="1">
        <v>61.502642046077</v>
      </c>
      <c r="I82" s="1">
        <v>606.40509332722195</v>
      </c>
      <c r="J82" s="1">
        <v>1420.3646938531599</v>
      </c>
      <c r="K82" s="1">
        <v>984.02556110381602</v>
      </c>
      <c r="L82" s="1">
        <v>62.244333577001797</v>
      </c>
      <c r="M82" s="2">
        <v>82</v>
      </c>
      <c r="N82" s="1">
        <f>SUM(A82,B82,C82,D82,E82,F82,G82,H82,I82,J82,K82,L82)</f>
        <v>9015.1546878800546</v>
      </c>
      <c r="O82" s="1">
        <f t="shared" si="3"/>
        <v>194.91695244377922</v>
      </c>
      <c r="P82" s="3">
        <v>68</v>
      </c>
      <c r="Q82" s="1">
        <f t="shared" si="4"/>
        <v>9013.5799883712534</v>
      </c>
      <c r="R82" s="1">
        <f t="shared" si="5"/>
        <v>194.8829058145314</v>
      </c>
    </row>
    <row r="83" spans="1:18" x14ac:dyDescent="0.25">
      <c r="A83" s="1">
        <v>1360.8427594673799</v>
      </c>
      <c r="B83" s="1">
        <v>154.970489596096</v>
      </c>
      <c r="C83" s="1">
        <v>1573.63747062574</v>
      </c>
      <c r="D83" s="1">
        <v>416.50466481163801</v>
      </c>
      <c r="E83" s="1">
        <v>1923.9381462287899</v>
      </c>
      <c r="F83" s="1">
        <v>292.81348488050202</v>
      </c>
      <c r="G83" s="1">
        <v>67.803444659222194</v>
      </c>
      <c r="H83" s="1">
        <v>61.3162783915419</v>
      </c>
      <c r="I83" s="1">
        <v>657.23380362319801</v>
      </c>
      <c r="J83" s="1">
        <v>1398.29243673317</v>
      </c>
      <c r="K83" s="1">
        <v>1004.92620384508</v>
      </c>
      <c r="L83" s="1">
        <v>67.479621286795606</v>
      </c>
      <c r="M83" s="2">
        <v>83</v>
      </c>
      <c r="N83" s="1">
        <f>SUM(A83,B83,C83,D83,E83,F83,G83,H83,I83,J83,K83,L83)</f>
        <v>8979.7588041491526</v>
      </c>
      <c r="O83" s="1">
        <f t="shared" si="3"/>
        <v>194.68876582886841</v>
      </c>
      <c r="P83" s="3">
        <v>69</v>
      </c>
      <c r="Q83" s="1">
        <f t="shared" si="4"/>
        <v>8978.1902873274666</v>
      </c>
      <c r="R83" s="1">
        <f t="shared" si="5"/>
        <v>194.6547590575446</v>
      </c>
    </row>
    <row r="84" spans="1:18" x14ac:dyDescent="0.25">
      <c r="A84" s="1">
        <v>1359.52075724774</v>
      </c>
      <c r="B84" s="1">
        <v>101.41095976594499</v>
      </c>
      <c r="C84" s="1">
        <v>1571.3743109314</v>
      </c>
      <c r="D84" s="1">
        <v>386.78803614123501</v>
      </c>
      <c r="E84" s="1">
        <v>1914.79788818988</v>
      </c>
      <c r="F84" s="1">
        <v>238.82160910318899</v>
      </c>
      <c r="G84" s="1">
        <v>70.863278359079899</v>
      </c>
      <c r="H84" s="1">
        <v>62.8506670898878</v>
      </c>
      <c r="I84" s="1">
        <v>706.06537846466404</v>
      </c>
      <c r="J84" s="1">
        <v>1381.6911015753001</v>
      </c>
      <c r="K84" s="1">
        <v>987.67488366282601</v>
      </c>
      <c r="L84" s="1">
        <v>62.828058372285902</v>
      </c>
      <c r="M84" s="2">
        <v>84</v>
      </c>
      <c r="N84" s="1">
        <f>SUM(A84,B84,C84,D84,E84,F84,G84,H84,I84,J84,K84,L84)</f>
        <v>8844.686928903433</v>
      </c>
      <c r="O84" s="1">
        <f t="shared" si="3"/>
        <v>196.13439836529801</v>
      </c>
      <c r="P84" s="3">
        <v>70</v>
      </c>
      <c r="Q84" s="1">
        <f t="shared" si="4"/>
        <v>8843.1420054224018</v>
      </c>
      <c r="R84" s="1">
        <f t="shared" si="5"/>
        <v>196.10013908174074</v>
      </c>
    </row>
    <row r="85" spans="1:18" x14ac:dyDescent="0.25">
      <c r="A85" s="1">
        <v>1365.26420622097</v>
      </c>
      <c r="B85" s="1">
        <v>139.83413573033999</v>
      </c>
      <c r="C85" s="1">
        <v>1568.3793243730699</v>
      </c>
      <c r="D85" s="1">
        <v>377.099187103254</v>
      </c>
      <c r="E85" s="1">
        <v>1907.9646144455301</v>
      </c>
      <c r="F85" s="1">
        <v>180.63324725202901</v>
      </c>
      <c r="G85" s="1">
        <v>65.1350529132676</v>
      </c>
      <c r="H85" s="1">
        <v>60.6865932837024</v>
      </c>
      <c r="I85" s="1">
        <v>768.42472760261296</v>
      </c>
      <c r="J85" s="1">
        <v>1370.86656010503</v>
      </c>
      <c r="K85" s="1">
        <v>959.58681621443304</v>
      </c>
      <c r="L85" s="1">
        <v>66.203520395332205</v>
      </c>
      <c r="M85" s="2">
        <v>85</v>
      </c>
      <c r="N85" s="1">
        <f>SUM(A85,B85,C85,D85,E85,F85,G85,H85,I85,J85,K85,L85)</f>
        <v>8830.0779856395711</v>
      </c>
      <c r="O85" s="1">
        <f t="shared" si="3"/>
        <v>195.86286496056968</v>
      </c>
      <c r="P85" s="3">
        <v>71</v>
      </c>
      <c r="Q85" s="1">
        <f t="shared" si="4"/>
        <v>8828.5356139390242</v>
      </c>
      <c r="R85" s="1">
        <f t="shared" si="5"/>
        <v>195.82865310642811</v>
      </c>
    </row>
    <row r="86" spans="1:18" x14ac:dyDescent="0.25">
      <c r="A86" s="1">
        <v>1364.7386050595801</v>
      </c>
      <c r="B86" s="1">
        <v>94.026430535774693</v>
      </c>
      <c r="C86" s="1">
        <v>1548.5660298839</v>
      </c>
      <c r="D86" s="1">
        <v>377.00531450656098</v>
      </c>
      <c r="E86" s="1">
        <v>1906.33476797245</v>
      </c>
      <c r="F86" s="1">
        <v>127.269061344452</v>
      </c>
      <c r="G86" s="1">
        <v>63.550797288376202</v>
      </c>
      <c r="H86" s="1">
        <v>61.331675056579797</v>
      </c>
      <c r="I86" s="1">
        <v>810.07393556368299</v>
      </c>
      <c r="J86" s="1">
        <v>1367.03184927087</v>
      </c>
      <c r="K86" s="1">
        <v>916.22555820240405</v>
      </c>
      <c r="L86" s="1">
        <v>60.788522285091702</v>
      </c>
      <c r="M86" s="2">
        <v>86</v>
      </c>
      <c r="N86" s="1">
        <f>SUM(A86,B86,C86,D86,E86,F86,G86,H86,I86,J86,K86,L86)</f>
        <v>8696.9425469697217</v>
      </c>
      <c r="O86" s="1">
        <f t="shared" si="3"/>
        <v>197.22977350401882</v>
      </c>
      <c r="P86" s="3">
        <v>72</v>
      </c>
      <c r="Q86" s="1">
        <f t="shared" si="4"/>
        <v>8695.4234303676312</v>
      </c>
      <c r="R86" s="1">
        <f t="shared" si="5"/>
        <v>197.19532288855959</v>
      </c>
    </row>
    <row r="87" spans="1:18" x14ac:dyDescent="0.25">
      <c r="A87" s="1">
        <v>1357.59320958184</v>
      </c>
      <c r="B87" s="1">
        <v>145.55865005351399</v>
      </c>
      <c r="C87" s="1">
        <v>1526.2954435197901</v>
      </c>
      <c r="D87" s="1">
        <v>404.36134216946601</v>
      </c>
      <c r="E87" s="1">
        <v>1907.2764899042199</v>
      </c>
      <c r="F87" s="1">
        <v>86.203020203626195</v>
      </c>
      <c r="G87" s="1">
        <v>61.207275900850703</v>
      </c>
      <c r="H87" s="1">
        <v>61.9756696422752</v>
      </c>
      <c r="I87" s="1">
        <v>850.84166002641905</v>
      </c>
      <c r="J87" s="1">
        <v>1370.23290817868</v>
      </c>
      <c r="K87" s="1">
        <v>879.00731815734696</v>
      </c>
      <c r="L87" s="1">
        <v>67.135168025200102</v>
      </c>
      <c r="M87" s="2">
        <v>87</v>
      </c>
      <c r="N87" s="1">
        <f>SUM(A87,B87,C87,D87,E87,F87,G87,H87,I87,J87,K87,L87)</f>
        <v>8717.6881553632284</v>
      </c>
      <c r="O87" s="1">
        <f t="shared" si="3"/>
        <v>195.70214021817222</v>
      </c>
      <c r="P87" s="3">
        <v>73</v>
      </c>
      <c r="Q87" s="1">
        <f t="shared" si="4"/>
        <v>8716.1654150740833</v>
      </c>
      <c r="R87" s="1">
        <f t="shared" si="5"/>
        <v>195.66795643822144</v>
      </c>
    </row>
    <row r="88" spans="1:18" x14ac:dyDescent="0.25">
      <c r="A88" s="1">
        <v>1351.76133295313</v>
      </c>
      <c r="B88" s="1">
        <v>171.05473305818899</v>
      </c>
      <c r="C88" s="1">
        <v>1509.50824190513</v>
      </c>
      <c r="D88" s="1">
        <v>445.01792153115701</v>
      </c>
      <c r="E88" s="1">
        <v>1911.97290619977</v>
      </c>
      <c r="F88" s="1">
        <v>123.53619887617199</v>
      </c>
      <c r="G88" s="1">
        <v>63.804748616977903</v>
      </c>
      <c r="H88" s="1">
        <v>61.865254061923103</v>
      </c>
      <c r="I88" s="1">
        <v>887.03032961137001</v>
      </c>
      <c r="J88" s="1">
        <v>1377.4859309651799</v>
      </c>
      <c r="K88" s="1">
        <v>844.64249122498597</v>
      </c>
      <c r="L88" s="1">
        <v>61.1999224194007</v>
      </c>
      <c r="M88" s="2">
        <v>88</v>
      </c>
      <c r="N88" s="1">
        <f>SUM(A88,B88,C88,D88,E88,F88,G88,H88,I88,J88,K88,L88)</f>
        <v>8808.8800114233854</v>
      </c>
      <c r="O88" s="1">
        <f t="shared" si="3"/>
        <v>193.59179153086342</v>
      </c>
      <c r="P88" s="3">
        <v>74</v>
      </c>
      <c r="Q88" s="1">
        <f t="shared" si="4"/>
        <v>8807.3413424257578</v>
      </c>
      <c r="R88" s="1">
        <f t="shared" si="5"/>
        <v>193.55797637077066</v>
      </c>
    </row>
    <row r="89" spans="1:18" x14ac:dyDescent="0.25">
      <c r="A89" s="1">
        <v>1340.9372984901299</v>
      </c>
      <c r="B89" s="1">
        <v>170.14215522972401</v>
      </c>
      <c r="C89" s="1">
        <v>1499.2007992372701</v>
      </c>
      <c r="D89" s="1">
        <v>499.14068884534998</v>
      </c>
      <c r="E89" s="1">
        <v>1915.6804652434701</v>
      </c>
      <c r="F89" s="1">
        <v>123.01669784945101</v>
      </c>
      <c r="G89" s="1">
        <v>61.038843902592397</v>
      </c>
      <c r="H89" s="1">
        <v>60.542774444622403</v>
      </c>
      <c r="I89" s="1">
        <v>918.61832846254504</v>
      </c>
      <c r="J89" s="1">
        <v>1382.42238941339</v>
      </c>
      <c r="K89" s="1">
        <v>807.17358609556595</v>
      </c>
      <c r="L89" s="1">
        <v>60.787818826124798</v>
      </c>
      <c r="M89" s="2">
        <v>89</v>
      </c>
      <c r="N89" s="1">
        <f>SUM(A89,B89,C89,D89,E89,F89,G89,H89,I89,J89,K89,L89)</f>
        <v>8838.7018460402378</v>
      </c>
      <c r="O89" s="1">
        <f t="shared" si="3"/>
        <v>192.98524768770196</v>
      </c>
      <c r="P89" s="3">
        <v>75</v>
      </c>
      <c r="Q89" s="1">
        <f t="shared" si="4"/>
        <v>8837.1579679885272</v>
      </c>
      <c r="R89" s="1">
        <f t="shared" si="5"/>
        <v>192.95153847413204</v>
      </c>
    </row>
    <row r="90" spans="1:18" x14ac:dyDescent="0.25">
      <c r="A90" s="1">
        <v>1336.64742334481</v>
      </c>
      <c r="B90" s="1">
        <v>156.783771844998</v>
      </c>
      <c r="C90" s="1">
        <v>1461.9799487365501</v>
      </c>
      <c r="D90" s="1">
        <v>545.10877248411498</v>
      </c>
      <c r="E90" s="1">
        <v>1923.28068036369</v>
      </c>
      <c r="F90" s="1">
        <v>186.88067065352101</v>
      </c>
      <c r="G90" s="1">
        <v>64.333385718356794</v>
      </c>
      <c r="H90" s="1">
        <v>62.342929100764003</v>
      </c>
      <c r="I90" s="1">
        <v>958.37798834933994</v>
      </c>
      <c r="J90" s="1">
        <v>1376.52357563953</v>
      </c>
      <c r="K90" s="1">
        <v>775.64064852174397</v>
      </c>
      <c r="L90" s="1">
        <v>61.944980165557801</v>
      </c>
      <c r="M90" s="2">
        <v>90</v>
      </c>
      <c r="N90" s="1">
        <f>SUM(A90,B90,C90,D90,E90,F90,G90,H90,I90,J90,K90,L90)</f>
        <v>8909.8447749229745</v>
      </c>
      <c r="O90" s="1">
        <f t="shared" si="3"/>
        <v>190.51388722802074</v>
      </c>
      <c r="P90" s="3">
        <v>76</v>
      </c>
      <c r="Q90" s="1">
        <f t="shared" si="4"/>
        <v>8908.2884701587973</v>
      </c>
      <c r="R90" s="1">
        <f t="shared" si="5"/>
        <v>190.48060969313374</v>
      </c>
    </row>
    <row r="91" spans="1:18" x14ac:dyDescent="0.25">
      <c r="A91" s="1">
        <v>1339.98376823992</v>
      </c>
      <c r="B91" s="1">
        <v>131.357264786857</v>
      </c>
      <c r="C91" s="1">
        <v>1430.80312704579</v>
      </c>
      <c r="D91" s="1">
        <v>543.23138863831196</v>
      </c>
      <c r="E91" s="1">
        <v>1933.3343994684001</v>
      </c>
      <c r="F91" s="1">
        <v>259.34831877609503</v>
      </c>
      <c r="G91" s="1">
        <v>62.666229164450598</v>
      </c>
      <c r="H91" s="1">
        <v>62.3704201659341</v>
      </c>
      <c r="I91" s="1">
        <v>1018.95708168853</v>
      </c>
      <c r="J91" s="1">
        <v>1363.2235970250099</v>
      </c>
      <c r="K91" s="1">
        <v>756.04941016958105</v>
      </c>
      <c r="L91" s="1">
        <v>62.479816665961501</v>
      </c>
      <c r="M91" s="2">
        <v>91</v>
      </c>
      <c r="N91" s="1">
        <f>SUM(A91,B91,C91,D91,E91,F91,G91,H91,I91,J91,K91,L91)</f>
        <v>8963.8048218348413</v>
      </c>
      <c r="O91" s="1">
        <f t="shared" si="3"/>
        <v>189.58327260582683</v>
      </c>
      <c r="P91" s="3">
        <v>77</v>
      </c>
      <c r="Q91" s="1">
        <f t="shared" si="4"/>
        <v>8962.2390917349585</v>
      </c>
      <c r="R91" s="1">
        <f t="shared" si="5"/>
        <v>189.55015762371229</v>
      </c>
    </row>
    <row r="92" spans="1:18" x14ac:dyDescent="0.25">
      <c r="A92" s="1">
        <v>1343.5121156759601</v>
      </c>
      <c r="B92" s="1">
        <v>85.706240277636994</v>
      </c>
      <c r="C92" s="1">
        <v>1401.7717636915499</v>
      </c>
      <c r="D92" s="1">
        <v>505.362168953013</v>
      </c>
      <c r="E92" s="1">
        <v>1944.2122742981701</v>
      </c>
      <c r="F92" s="1">
        <v>344.97003510299101</v>
      </c>
      <c r="G92" s="1">
        <v>65.810582002018705</v>
      </c>
      <c r="H92" s="1">
        <v>62.062640317130601</v>
      </c>
      <c r="I92" s="1">
        <v>1200.6162854746999</v>
      </c>
      <c r="J92" s="1">
        <v>1349.6403103334401</v>
      </c>
      <c r="K92" s="1">
        <v>749.59978859616194</v>
      </c>
      <c r="L92" s="1">
        <v>62.771225785040599</v>
      </c>
      <c r="M92" s="2">
        <v>92</v>
      </c>
      <c r="N92" s="1">
        <f>SUM(A92,B92,C92,D92,E92,F92,G92,H92,I92,J92,K92,L92)</f>
        <v>9116.0354305078145</v>
      </c>
      <c r="O92" s="1">
        <f t="shared" si="3"/>
        <v>191.55557778919538</v>
      </c>
      <c r="P92" s="3">
        <v>78</v>
      </c>
      <c r="Q92" s="1">
        <f t="shared" si="4"/>
        <v>9114.4431099085996</v>
      </c>
      <c r="R92" s="1">
        <f t="shared" si="5"/>
        <v>191.52211829962522</v>
      </c>
    </row>
    <row r="93" spans="1:18" x14ac:dyDescent="0.25">
      <c r="A93" s="1">
        <v>1352.0252121265</v>
      </c>
      <c r="B93" s="1">
        <v>85.551401246639401</v>
      </c>
      <c r="C93" s="1">
        <v>1375.6362623643799</v>
      </c>
      <c r="D93" s="1">
        <v>466.42005286528303</v>
      </c>
      <c r="E93" s="1">
        <v>1958.4420987061501</v>
      </c>
      <c r="F93" s="1">
        <v>422.09877477091601</v>
      </c>
      <c r="G93" s="1">
        <v>78.881703101947494</v>
      </c>
      <c r="H93" s="1">
        <v>61.8001491101558</v>
      </c>
      <c r="I93" s="1">
        <v>1238.4828445113501</v>
      </c>
      <c r="J93" s="1">
        <v>1343.43044696835</v>
      </c>
      <c r="K93" s="1">
        <v>748.83290701561702</v>
      </c>
      <c r="L93" s="1">
        <v>61.674028866153598</v>
      </c>
      <c r="M93" s="2">
        <v>93</v>
      </c>
      <c r="N93" s="1">
        <f>SUM(A93,B93,C93,D93,E93,F93,G93,H93,I93,J93,K93,L93)</f>
        <v>9193.2758816534424</v>
      </c>
      <c r="O93" s="1">
        <f t="shared" si="3"/>
        <v>191.2695061115561</v>
      </c>
      <c r="P93" s="3">
        <v>79</v>
      </c>
      <c r="Q93" s="1">
        <f t="shared" si="4"/>
        <v>9191.6700692723662</v>
      </c>
      <c r="R93" s="1">
        <f t="shared" si="5"/>
        <v>191.23609659083792</v>
      </c>
    </row>
    <row r="94" spans="1:18" x14ac:dyDescent="0.25">
      <c r="A94" s="1">
        <v>1366.6007301965701</v>
      </c>
      <c r="B94" s="1">
        <v>92.499725998145493</v>
      </c>
      <c r="C94" s="1">
        <v>1356.3727969622701</v>
      </c>
      <c r="D94" s="1">
        <v>448.872597818119</v>
      </c>
      <c r="E94" s="1">
        <v>1970.65346811276</v>
      </c>
      <c r="F94" s="1">
        <v>374.72343278372301</v>
      </c>
      <c r="G94" s="1">
        <v>60.304910231926797</v>
      </c>
      <c r="H94" s="1">
        <v>61.723052948331002</v>
      </c>
      <c r="I94" s="1">
        <v>1266.96801461673</v>
      </c>
      <c r="J94" s="1">
        <v>1343.03469568419</v>
      </c>
      <c r="K94" s="1">
        <v>762.07581634118901</v>
      </c>
      <c r="L94" s="1">
        <v>68.651023593284094</v>
      </c>
      <c r="M94" s="2">
        <v>94</v>
      </c>
      <c r="N94" s="1">
        <f>SUM(A94,B94,C94,D94,E94,F94,G94,H94,I94,J94,K94,L94)</f>
        <v>9172.4802652872386</v>
      </c>
      <c r="O94" s="1">
        <f t="shared" si="3"/>
        <v>193.29577405074534</v>
      </c>
      <c r="P94" s="3">
        <v>80</v>
      </c>
      <c r="Q94" s="1">
        <f t="shared" si="4"/>
        <v>9170.8780853282369</v>
      </c>
      <c r="R94" s="1">
        <f t="shared" si="5"/>
        <v>193.26201059676265</v>
      </c>
    </row>
    <row r="95" spans="1:18" x14ac:dyDescent="0.25">
      <c r="A95" s="1">
        <v>1375.1445497151699</v>
      </c>
      <c r="B95" s="1">
        <v>137.90583439299101</v>
      </c>
      <c r="C95" s="1">
        <v>1328.29830655003</v>
      </c>
      <c r="D95" s="1">
        <v>396.74264826936098</v>
      </c>
      <c r="E95" s="1">
        <v>1977.6212547656201</v>
      </c>
      <c r="F95" s="1">
        <v>337.26365135125201</v>
      </c>
      <c r="G95" s="1">
        <v>72.171607976360207</v>
      </c>
      <c r="H95" s="1">
        <v>61.620554380346498</v>
      </c>
      <c r="I95" s="1">
        <v>1297.3630008237999</v>
      </c>
      <c r="J95" s="1">
        <v>1348.2841019252401</v>
      </c>
      <c r="K95" s="1">
        <v>764.22576152946897</v>
      </c>
      <c r="L95" s="1">
        <v>61.286319660885901</v>
      </c>
      <c r="M95" s="2">
        <v>95</v>
      </c>
      <c r="N95" s="1">
        <f>SUM(A95,B95,C95,D95,E95,F95,G95,H95,I95,J95,K95,L95)</f>
        <v>9157.9275913405236</v>
      </c>
      <c r="O95" s="1">
        <f t="shared" si="3"/>
        <v>193.95032346657342</v>
      </c>
      <c r="P95" s="3">
        <v>81</v>
      </c>
      <c r="Q95" s="1">
        <f t="shared" si="4"/>
        <v>9156.3279533333025</v>
      </c>
      <c r="R95" s="1">
        <f t="shared" si="5"/>
        <v>193.91644568081509</v>
      </c>
    </row>
    <row r="96" spans="1:18" x14ac:dyDescent="0.25">
      <c r="A96" s="1">
        <v>1390.68322704344</v>
      </c>
      <c r="B96" s="1">
        <v>152.158874202937</v>
      </c>
      <c r="C96" s="1">
        <v>1303.1522906825501</v>
      </c>
      <c r="D96" s="1">
        <v>355.54889060403798</v>
      </c>
      <c r="E96" s="1">
        <v>1986.6704587265001</v>
      </c>
      <c r="F96" s="1">
        <v>309.99758758038098</v>
      </c>
      <c r="G96" s="1">
        <v>67.0164089590196</v>
      </c>
      <c r="H96" s="1">
        <v>63.933175582691497</v>
      </c>
      <c r="I96" s="1">
        <v>1334.20877146987</v>
      </c>
      <c r="J96" s="1">
        <v>1368.0482740601799</v>
      </c>
      <c r="K96" s="1">
        <v>774.20914033829195</v>
      </c>
      <c r="L96" s="1">
        <v>61.3582855642968</v>
      </c>
      <c r="M96" s="2">
        <v>96</v>
      </c>
      <c r="N96" s="1">
        <f>SUM(A96,B96,C96,D96,E96,F96,G96,H96,I96,J96,K96,L96)</f>
        <v>9166.9853848141975</v>
      </c>
      <c r="O96" s="1">
        <f t="shared" si="3"/>
        <v>196.27866973803492</v>
      </c>
      <c r="P96" s="3">
        <v>82</v>
      </c>
      <c r="Q96" s="1">
        <f t="shared" si="4"/>
        <v>9165.3841646596447</v>
      </c>
      <c r="R96" s="1">
        <f t="shared" si="5"/>
        <v>196.2443852542379</v>
      </c>
    </row>
    <row r="97" spans="1:18" x14ac:dyDescent="0.25">
      <c r="A97" s="1">
        <v>1406.5982816747201</v>
      </c>
      <c r="B97" s="1">
        <v>222.736062667597</v>
      </c>
      <c r="C97" s="1">
        <v>1285.9998255718001</v>
      </c>
      <c r="D97" s="1">
        <v>301.20884534661002</v>
      </c>
      <c r="E97" s="1">
        <v>1991.82857069542</v>
      </c>
      <c r="F97" s="1">
        <v>313.25401103000399</v>
      </c>
      <c r="G97" s="1">
        <v>64.273518399098506</v>
      </c>
      <c r="H97" s="1">
        <v>61.1641973295919</v>
      </c>
      <c r="I97" s="1">
        <v>1360.24468268224</v>
      </c>
      <c r="J97" s="1">
        <v>215.44904319209701</v>
      </c>
      <c r="K97" s="1">
        <v>776.06824145058795</v>
      </c>
      <c r="L97" s="1">
        <v>60.734086736028097</v>
      </c>
      <c r="M97" s="2">
        <v>97</v>
      </c>
      <c r="N97" s="1">
        <f>SUM(A97,B97,C97,D97,E97,F97,G97,H97,I97,J97,K97,L97)</f>
        <v>8059.5593667757939</v>
      </c>
      <c r="O97" s="1">
        <f t="shared" si="3"/>
        <v>193.36820493278185</v>
      </c>
      <c r="P97" s="3">
        <v>83</v>
      </c>
      <c r="Q97" s="1">
        <f t="shared" si="4"/>
        <v>8058.1515834802867</v>
      </c>
      <c r="R97" s="1">
        <f t="shared" si="5"/>
        <v>193.33442882711674</v>
      </c>
    </row>
    <row r="98" spans="1:18" x14ac:dyDescent="0.25">
      <c r="A98" s="1">
        <v>1427.6894637580799</v>
      </c>
      <c r="B98" s="1">
        <v>275.12994700719599</v>
      </c>
      <c r="C98" s="1">
        <v>1270.7948482377301</v>
      </c>
      <c r="D98" s="1">
        <v>271.33659039281002</v>
      </c>
      <c r="E98" s="1">
        <v>1990.4619715316601</v>
      </c>
      <c r="F98" s="1">
        <v>293.08376841360399</v>
      </c>
      <c r="G98" s="1">
        <v>100.661310404811</v>
      </c>
      <c r="H98" s="1">
        <v>61.575996275695999</v>
      </c>
      <c r="I98" s="1">
        <v>1391.6246117509399</v>
      </c>
      <c r="J98" s="1">
        <v>74.918007556973905</v>
      </c>
      <c r="K98" s="1">
        <v>788.17331627623196</v>
      </c>
      <c r="L98" s="1">
        <v>62.203661544035803</v>
      </c>
      <c r="M98" s="2">
        <v>98</v>
      </c>
      <c r="N98" s="1">
        <f>SUM(A98,B98,C98,D98,E98,F98,G98,H98,I98,J98,K98,L98)</f>
        <v>8007.6534931497681</v>
      </c>
      <c r="O98" s="1">
        <f t="shared" si="3"/>
        <v>196.33137977048787</v>
      </c>
      <c r="P98" s="3">
        <v>84</v>
      </c>
      <c r="Q98" s="1">
        <f t="shared" si="4"/>
        <v>8006.2547763824059</v>
      </c>
      <c r="R98" s="1">
        <f t="shared" si="5"/>
        <v>196.29708607969829</v>
      </c>
    </row>
    <row r="99" spans="1:18" x14ac:dyDescent="0.25">
      <c r="A99" s="1">
        <v>1435.1265669142099</v>
      </c>
      <c r="B99" s="1">
        <v>339.53079818042301</v>
      </c>
      <c r="C99" s="1">
        <v>1257.8677815738399</v>
      </c>
      <c r="D99" s="1">
        <v>262.60359040090299</v>
      </c>
      <c r="E99" s="1">
        <v>1964.0842837022201</v>
      </c>
      <c r="F99" s="1">
        <v>276.90823603441902</v>
      </c>
      <c r="G99" s="1">
        <v>94.2742088255292</v>
      </c>
      <c r="H99" s="1">
        <v>61.410092622163098</v>
      </c>
      <c r="I99" s="1">
        <v>1428.28230214409</v>
      </c>
      <c r="J99" s="1">
        <v>60.9690395760597</v>
      </c>
      <c r="K99" s="1">
        <v>809.08301403441101</v>
      </c>
      <c r="L99" s="1">
        <v>63.091361250739297</v>
      </c>
      <c r="M99" s="2">
        <v>99</v>
      </c>
      <c r="N99" s="1">
        <f>SUM(A99,B99,C99,D99,E99,F99,G99,H99,I99,J99,K99,L99)</f>
        <v>8053.2312752590078</v>
      </c>
      <c r="O99" s="1">
        <f t="shared" si="3"/>
        <v>195.99753404289831</v>
      </c>
      <c r="P99" s="3">
        <v>85</v>
      </c>
      <c r="Q99" s="1">
        <f t="shared" si="4"/>
        <v>8051.824597306997</v>
      </c>
      <c r="R99" s="1">
        <f t="shared" si="5"/>
        <v>195.96329866577292</v>
      </c>
    </row>
    <row r="100" spans="1:18" x14ac:dyDescent="0.25">
      <c r="A100" s="1">
        <v>1430.4637720276601</v>
      </c>
      <c r="B100" s="1">
        <v>296.60729681910198</v>
      </c>
      <c r="C100" s="1">
        <v>1241.83801577798</v>
      </c>
      <c r="D100" s="1">
        <v>289.67537651246101</v>
      </c>
      <c r="E100" s="1">
        <v>1941.0375710421799</v>
      </c>
      <c r="F100" s="1">
        <v>290.04268471944698</v>
      </c>
      <c r="G100" s="1">
        <v>62.057166368460997</v>
      </c>
      <c r="H100" s="1">
        <v>63.425367381606499</v>
      </c>
      <c r="I100" s="1">
        <v>1463.15805822523</v>
      </c>
      <c r="J100" s="1">
        <v>69.857606845855997</v>
      </c>
      <c r="K100" s="1">
        <v>835.71061961738303</v>
      </c>
      <c r="L100" s="1">
        <v>60.988644335713303</v>
      </c>
      <c r="M100" s="2">
        <v>100</v>
      </c>
      <c r="N100" s="1">
        <f>SUM(A100,B100,C100,D100,E100,F100,G100,H100,I100,J100,K100,L100)</f>
        <v>8044.8621796730795</v>
      </c>
      <c r="O100" s="1">
        <f t="shared" si="3"/>
        <v>196.06793050778043</v>
      </c>
      <c r="P100" s="3">
        <v>86</v>
      </c>
      <c r="Q100" s="1">
        <f t="shared" si="4"/>
        <v>8043.4569635718262</v>
      </c>
      <c r="R100" s="1">
        <f t="shared" si="5"/>
        <v>196.03368283432928</v>
      </c>
    </row>
    <row r="101" spans="1:18" x14ac:dyDescent="0.25">
      <c r="A101" s="1">
        <v>1432.73805595043</v>
      </c>
      <c r="B101" s="1">
        <v>256.97475832465301</v>
      </c>
      <c r="C101" s="1">
        <v>1179.49591544959</v>
      </c>
      <c r="D101" s="1">
        <v>236.46051071375899</v>
      </c>
      <c r="E101" s="1">
        <v>1913.11004862405</v>
      </c>
      <c r="F101" s="1">
        <v>334.10501164966098</v>
      </c>
      <c r="G101" s="1">
        <v>61.108652892192303</v>
      </c>
      <c r="H101" s="1">
        <v>67.928042305274303</v>
      </c>
      <c r="I101" s="1">
        <v>1493.3860649448</v>
      </c>
      <c r="J101" s="1">
        <v>60.419538113673397</v>
      </c>
      <c r="K101" s="1">
        <v>851.10706569706997</v>
      </c>
      <c r="L101" s="1">
        <v>60.811704533118601</v>
      </c>
      <c r="M101" s="2">
        <v>101</v>
      </c>
      <c r="N101" s="1">
        <f>SUM(A101,B101,C101,D101,E101,F101,G101,H101,I101,J101,K101,L101)</f>
        <v>7947.6453691982706</v>
      </c>
      <c r="O101" s="1">
        <f t="shared" si="3"/>
        <v>195.48001212347299</v>
      </c>
      <c r="P101" s="3">
        <v>87</v>
      </c>
      <c r="Q101" s="1">
        <f t="shared" si="4"/>
        <v>7946.2571341992834</v>
      </c>
      <c r="R101" s="1">
        <f t="shared" si="5"/>
        <v>195.44586714318945</v>
      </c>
    </row>
    <row r="102" spans="1:18" x14ac:dyDescent="0.25">
      <c r="A102" s="1">
        <v>1426.6922157879301</v>
      </c>
      <c r="B102" s="1">
        <v>202.68246315739799</v>
      </c>
      <c r="C102" s="1">
        <v>1173.0455746170301</v>
      </c>
      <c r="D102" s="1">
        <v>217.08949707262801</v>
      </c>
      <c r="E102" s="1">
        <v>1889.0279581857601</v>
      </c>
      <c r="F102" s="1">
        <v>440.26958755338399</v>
      </c>
      <c r="G102" s="1">
        <v>62.557098088798902</v>
      </c>
      <c r="H102" s="1">
        <v>65.553304213600697</v>
      </c>
      <c r="I102" s="1">
        <v>1527.3995273517801</v>
      </c>
      <c r="J102" s="1">
        <v>76.153127418485198</v>
      </c>
      <c r="K102" s="1">
        <v>845.55866971634498</v>
      </c>
      <c r="L102" s="1">
        <v>60.780633074168101</v>
      </c>
      <c r="M102" s="2">
        <v>102</v>
      </c>
      <c r="N102" s="1">
        <f>SUM(A102,B102,C102,D102,E102,F102,G102,H102,I102,J102,K102,L102)</f>
        <v>7986.8096562373075</v>
      </c>
      <c r="O102" s="1">
        <f t="shared" si="3"/>
        <v>194.85466319049527</v>
      </c>
      <c r="P102" s="3">
        <v>88</v>
      </c>
      <c r="Q102" s="1">
        <f t="shared" si="4"/>
        <v>7985.4145803148203</v>
      </c>
      <c r="R102" s="1">
        <f t="shared" si="5"/>
        <v>194.82062744146637</v>
      </c>
    </row>
    <row r="103" spans="1:18" x14ac:dyDescent="0.25">
      <c r="A103" s="1">
        <v>1415.26860572738</v>
      </c>
      <c r="B103" s="1">
        <v>186.80641632983</v>
      </c>
      <c r="D103" s="1">
        <v>254.600773608933</v>
      </c>
      <c r="E103" s="1">
        <v>1868.54856822699</v>
      </c>
      <c r="F103" s="1">
        <v>416.07061742174102</v>
      </c>
      <c r="G103" s="1">
        <v>61.256899809222503</v>
      </c>
      <c r="H103" s="1">
        <v>67.365474247631894</v>
      </c>
      <c r="I103" s="1">
        <v>1566.4599688601099</v>
      </c>
      <c r="J103" s="1">
        <v>61.018821863141604</v>
      </c>
      <c r="K103" s="1">
        <v>830.66685077013096</v>
      </c>
      <c r="L103" s="1">
        <v>71.719090658588399</v>
      </c>
      <c r="M103" s="2">
        <v>103</v>
      </c>
      <c r="N103" s="1">
        <f>SUM(A103,B103,D103,E103,F103,G103,H103,I103,J103,K103,L103)</f>
        <v>6799.7820875237003</v>
      </c>
      <c r="O103" s="1">
        <f>STDEV(A103:B103,D103:L103)/SQRT(11)</f>
        <v>207.25229836571532</v>
      </c>
      <c r="P103" s="3">
        <v>89</v>
      </c>
      <c r="Q103" s="1">
        <f t="shared" si="4"/>
        <v>6798.5943526612509</v>
      </c>
      <c r="R103" s="1">
        <f t="shared" si="5"/>
        <v>207.21609709089162</v>
      </c>
    </row>
    <row r="104" spans="1:18" x14ac:dyDescent="0.25">
      <c r="A104" s="1">
        <v>1404.7081779559801</v>
      </c>
      <c r="B104" s="1">
        <v>171.099595316228</v>
      </c>
      <c r="D104" s="1">
        <v>302.65522485533302</v>
      </c>
      <c r="E104" s="1">
        <v>1852.3068448700201</v>
      </c>
      <c r="F104" s="1">
        <v>404.233809934097</v>
      </c>
      <c r="G104" s="1">
        <v>61.381813008089402</v>
      </c>
      <c r="H104" s="1">
        <v>61.7055392838855</v>
      </c>
      <c r="I104" s="1">
        <v>1608.0996240797299</v>
      </c>
      <c r="J104" s="1">
        <v>61.3316822949837</v>
      </c>
      <c r="K104" s="1">
        <v>826.81927791780402</v>
      </c>
      <c r="L104" s="1">
        <v>61.207627855725498</v>
      </c>
      <c r="M104" s="2">
        <v>104</v>
      </c>
      <c r="N104" s="1">
        <f>SUM(A104,B104,D104,E104,F104,G104,H104,I104,J104,K104,L104)</f>
        <v>6815.5492173718758</v>
      </c>
      <c r="O104" s="1">
        <f t="shared" ref="O104:O128" si="6">STDEV(A104:B104,D104:L104)/SQRT(11)</f>
        <v>207.80980992068271</v>
      </c>
      <c r="P104" s="3">
        <v>90</v>
      </c>
      <c r="Q104" s="1">
        <f t="shared" si="4"/>
        <v>6814.35872842561</v>
      </c>
      <c r="R104" s="1">
        <f t="shared" si="5"/>
        <v>207.77351126392801</v>
      </c>
    </row>
    <row r="105" spans="1:18" x14ac:dyDescent="0.25">
      <c r="A105" s="1">
        <v>1394.43660830878</v>
      </c>
      <c r="B105" s="1">
        <v>176.351426022834</v>
      </c>
      <c r="D105" s="1">
        <v>319.70966212724102</v>
      </c>
      <c r="E105" s="1">
        <v>1837.5707723148901</v>
      </c>
      <c r="F105" s="1">
        <v>405.403295852611</v>
      </c>
      <c r="G105" s="1">
        <v>62.135974532600798</v>
      </c>
      <c r="H105" s="1">
        <v>60.737504230662701</v>
      </c>
      <c r="I105" s="1">
        <v>1623.1798714976201</v>
      </c>
      <c r="J105" s="1">
        <v>61.3908439227272</v>
      </c>
      <c r="K105" s="1">
        <v>829.053461363564</v>
      </c>
      <c r="L105" s="1">
        <v>60.623454410779999</v>
      </c>
      <c r="M105" s="2">
        <v>105</v>
      </c>
      <c r="N105" s="1">
        <f>SUM(A105,B105,D105,E105,F105,G105,H105,I105,J105,K105,L105)</f>
        <v>6830.5928745843112</v>
      </c>
      <c r="O105" s="1">
        <f t="shared" si="6"/>
        <v>207.0194733503692</v>
      </c>
      <c r="P105" s="3">
        <v>91</v>
      </c>
      <c r="Q105" s="1">
        <f t="shared" si="4"/>
        <v>6829.3997579249954</v>
      </c>
      <c r="R105" s="1">
        <f t="shared" si="5"/>
        <v>206.98331274367047</v>
      </c>
    </row>
    <row r="106" spans="1:18" x14ac:dyDescent="0.25">
      <c r="A106" s="1">
        <v>1386.00513285437</v>
      </c>
      <c r="B106" s="1">
        <v>145.72285028122801</v>
      </c>
      <c r="D106" s="1">
        <v>279.02110348127201</v>
      </c>
      <c r="E106" s="1">
        <v>1823.89100537032</v>
      </c>
      <c r="F106" s="1">
        <v>424.25224324577101</v>
      </c>
      <c r="G106" s="1">
        <v>66.974556694018304</v>
      </c>
      <c r="H106" s="1">
        <v>61.296623931161001</v>
      </c>
      <c r="I106" s="1">
        <v>1640.4643157185701</v>
      </c>
      <c r="J106" s="1">
        <v>66.266316033119907</v>
      </c>
      <c r="K106" s="1">
        <v>835.35430235147305</v>
      </c>
      <c r="L106" s="1">
        <v>63.0358575602069</v>
      </c>
      <c r="M106" s="2">
        <v>106</v>
      </c>
      <c r="N106" s="1">
        <f>SUM(A106,B106,D106,E106,F106,G106,H106,I106,J106,K106,L106)</f>
        <v>6792.2843075215105</v>
      </c>
      <c r="O106" s="1">
        <f t="shared" si="6"/>
        <v>207.54214769894136</v>
      </c>
      <c r="P106" s="3">
        <v>92</v>
      </c>
      <c r="Q106" s="1">
        <f t="shared" si="4"/>
        <v>6791.0978823149562</v>
      </c>
      <c r="R106" s="1">
        <f t="shared" si="5"/>
        <v>207.50589579541321</v>
      </c>
    </row>
    <row r="107" spans="1:18" x14ac:dyDescent="0.25">
      <c r="A107" s="1">
        <v>1381.7763889371699</v>
      </c>
      <c r="B107" s="1">
        <v>121.074131413456</v>
      </c>
      <c r="D107" s="1">
        <v>241.18465336691199</v>
      </c>
      <c r="E107" s="1">
        <v>1815.4918810747899</v>
      </c>
      <c r="F107" s="1">
        <v>355.64160791727699</v>
      </c>
      <c r="G107" s="1">
        <v>61.6712346838953</v>
      </c>
      <c r="H107" s="1">
        <v>61.976961061958299</v>
      </c>
      <c r="I107" s="1">
        <v>1658.5123204931799</v>
      </c>
      <c r="J107" s="1">
        <v>61.746340169189203</v>
      </c>
      <c r="K107" s="1">
        <v>850.580319282613</v>
      </c>
      <c r="L107" s="1">
        <v>62.116915607721197</v>
      </c>
      <c r="M107" s="2">
        <v>107</v>
      </c>
      <c r="N107" s="1">
        <f>SUM(A107,B107,D107,E107,F107,G107,H107,I107,J107,K107,L107)</f>
        <v>6671.7727540081623</v>
      </c>
      <c r="O107" s="1">
        <f t="shared" si="6"/>
        <v>209.92415710299437</v>
      </c>
      <c r="P107" s="3">
        <v>93</v>
      </c>
      <c r="Q107" s="1">
        <f t="shared" si="4"/>
        <v>6670.6073788546237</v>
      </c>
      <c r="R107" s="1">
        <f t="shared" si="5"/>
        <v>209.88748912795452</v>
      </c>
    </row>
    <row r="108" spans="1:18" x14ac:dyDescent="0.25">
      <c r="A108" s="1">
        <v>1369.46793284723</v>
      </c>
      <c r="B108" s="1">
        <v>126.642310635847</v>
      </c>
      <c r="D108" s="1">
        <v>237.62404993988301</v>
      </c>
      <c r="E108" s="1">
        <v>1805.96096413283</v>
      </c>
      <c r="F108" s="1">
        <v>336.90230891226003</v>
      </c>
      <c r="G108" s="1">
        <v>66.076338554036795</v>
      </c>
      <c r="H108" s="1">
        <v>60.668053084947402</v>
      </c>
      <c r="I108" s="1">
        <v>1681.7647109772199</v>
      </c>
      <c r="J108" s="1">
        <v>61.662700089515198</v>
      </c>
      <c r="K108" s="1">
        <v>875.10626789329001</v>
      </c>
      <c r="L108" s="1">
        <v>60.674219986753499</v>
      </c>
      <c r="M108" s="2">
        <v>108</v>
      </c>
      <c r="N108" s="1">
        <f>SUM(A108,B108,D108,E108,F108,G108,H108,I108,J108,K108,L108)</f>
        <v>6682.549857053813</v>
      </c>
      <c r="O108" s="1">
        <f t="shared" si="6"/>
        <v>210.47432566716125</v>
      </c>
      <c r="P108" s="3">
        <v>94</v>
      </c>
      <c r="Q108" s="1">
        <f t="shared" si="4"/>
        <v>6681.3825994368617</v>
      </c>
      <c r="R108" s="1">
        <f t="shared" si="5"/>
        <v>210.43756159280892</v>
      </c>
    </row>
    <row r="109" spans="1:18" x14ac:dyDescent="0.25">
      <c r="A109" s="1">
        <v>1363.1340865545701</v>
      </c>
      <c r="B109" s="1">
        <v>126.25834511303</v>
      </c>
      <c r="D109" s="1">
        <v>250.99991381404899</v>
      </c>
      <c r="E109" s="1">
        <v>1790.72278165138</v>
      </c>
      <c r="F109" s="1">
        <v>323.56837785489103</v>
      </c>
      <c r="G109" s="1">
        <v>61.265233373437397</v>
      </c>
      <c r="H109" s="1">
        <v>60.986811020121003</v>
      </c>
      <c r="I109" s="1">
        <v>1707.73415866447</v>
      </c>
      <c r="J109" s="1">
        <v>69.360623812440593</v>
      </c>
      <c r="K109" s="1">
        <v>907.90237025707597</v>
      </c>
      <c r="L109" s="1">
        <v>69.832093446455303</v>
      </c>
      <c r="M109" s="2">
        <v>109</v>
      </c>
      <c r="N109" s="1">
        <f>SUM(A109,B109,D109,E109,F109,G109,H109,I109,J109,K109,L109)</f>
        <v>6731.7647955619195</v>
      </c>
      <c r="O109" s="1">
        <f t="shared" si="6"/>
        <v>210.76846480925579</v>
      </c>
      <c r="P109" s="3">
        <v>95</v>
      </c>
      <c r="Q109" s="1">
        <f t="shared" si="4"/>
        <v>6730.5889414491576</v>
      </c>
      <c r="R109" s="1">
        <f t="shared" si="5"/>
        <v>210.73164935688737</v>
      </c>
    </row>
    <row r="110" spans="1:18" x14ac:dyDescent="0.25">
      <c r="A110" s="1">
        <v>1338.89140297483</v>
      </c>
      <c r="B110" s="1">
        <v>85.5075353761261</v>
      </c>
      <c r="D110" s="1">
        <v>205.34033682848599</v>
      </c>
      <c r="E110" s="1">
        <v>1775.99753540344</v>
      </c>
      <c r="F110" s="1">
        <v>338.41536282023702</v>
      </c>
      <c r="G110" s="1">
        <v>71.263452341082598</v>
      </c>
      <c r="H110" s="1">
        <v>60.8679426549187</v>
      </c>
      <c r="I110" s="1">
        <v>1738.69341822652</v>
      </c>
      <c r="J110" s="1">
        <v>63.378554650089001</v>
      </c>
      <c r="K110" s="1">
        <v>929.58096259217098</v>
      </c>
      <c r="L110" s="1">
        <v>61.482543650042899</v>
      </c>
      <c r="M110" s="2">
        <v>110</v>
      </c>
      <c r="N110" s="1">
        <f>SUM(A110,B110,D110,E110,F110,G110,H110,I110,J110,K110,L110)</f>
        <v>6669.4190475179439</v>
      </c>
      <c r="O110" s="1">
        <f t="shared" si="6"/>
        <v>212.57754811280844</v>
      </c>
      <c r="P110" s="3">
        <v>96</v>
      </c>
      <c r="Q110" s="1">
        <f t="shared" si="4"/>
        <v>6668.2540834921765</v>
      </c>
      <c r="R110" s="1">
        <f t="shared" si="5"/>
        <v>212.54041666335638</v>
      </c>
    </row>
    <row r="111" spans="1:18" x14ac:dyDescent="0.25">
      <c r="A111" s="1">
        <v>1329.77386450268</v>
      </c>
      <c r="B111" s="1">
        <v>132.007676696077</v>
      </c>
      <c r="D111" s="1">
        <v>209.05306525255301</v>
      </c>
      <c r="E111" s="1">
        <v>1765.71836173973</v>
      </c>
      <c r="F111" s="1">
        <v>308.46884318341802</v>
      </c>
      <c r="G111" s="1">
        <v>61.838114996337502</v>
      </c>
      <c r="H111" s="1">
        <v>61.2693351279705</v>
      </c>
      <c r="I111" s="1">
        <v>1763.6857225634301</v>
      </c>
      <c r="J111" s="1">
        <v>60.564783698062399</v>
      </c>
      <c r="K111" s="1">
        <v>908.92361306794805</v>
      </c>
      <c r="L111" s="1">
        <v>71.708497724726797</v>
      </c>
      <c r="M111" s="2">
        <v>111</v>
      </c>
      <c r="N111" s="1">
        <f>SUM(A111,B111,D111,E111,F111,G111,H111,I111,J111,K111,L111)</f>
        <v>6673.0118785529339</v>
      </c>
      <c r="O111" s="1">
        <f t="shared" si="6"/>
        <v>212.07547505460428</v>
      </c>
      <c r="P111" s="3">
        <v>97</v>
      </c>
      <c r="Q111" s="1">
        <f t="shared" si="4"/>
        <v>6671.8462869584273</v>
      </c>
      <c r="R111" s="1">
        <f t="shared" si="5"/>
        <v>212.03843130350307</v>
      </c>
    </row>
    <row r="112" spans="1:18" x14ac:dyDescent="0.25">
      <c r="A112" s="1">
        <v>1317.0467165987</v>
      </c>
      <c r="B112" s="1">
        <v>164.20151779131899</v>
      </c>
      <c r="D112" s="1">
        <v>158.72262940119299</v>
      </c>
      <c r="E112" s="1">
        <v>1760.78194368047</v>
      </c>
      <c r="F112" s="1">
        <v>300.98759221998398</v>
      </c>
      <c r="G112" s="1">
        <v>61.5117818704691</v>
      </c>
      <c r="H112" s="1">
        <v>60.888521258603703</v>
      </c>
      <c r="I112" s="1">
        <v>1792.67268635289</v>
      </c>
      <c r="J112" s="1">
        <v>68.530104913098299</v>
      </c>
      <c r="K112" s="1">
        <v>896.72425065288303</v>
      </c>
      <c r="L112" s="1">
        <v>62.122943787902202</v>
      </c>
      <c r="M112" s="2">
        <v>112</v>
      </c>
      <c r="N112" s="1">
        <f>SUM(A112,B112,D112,E112,F112,G112,H112,I112,J112,K112,L112)</f>
        <v>6644.1906885275121</v>
      </c>
      <c r="O112" s="1">
        <f t="shared" si="6"/>
        <v>213.16540276393076</v>
      </c>
      <c r="P112" s="3">
        <v>98</v>
      </c>
      <c r="Q112" s="1">
        <f t="shared" si="4"/>
        <v>6643.0301312020056</v>
      </c>
      <c r="R112" s="1">
        <f t="shared" si="5"/>
        <v>213.12816863244359</v>
      </c>
    </row>
    <row r="113" spans="1:18" x14ac:dyDescent="0.25">
      <c r="A113" s="1">
        <v>305.76915922119798</v>
      </c>
      <c r="B113" s="1">
        <v>179.80778155192499</v>
      </c>
      <c r="D113" s="1">
        <v>178.71566853496299</v>
      </c>
      <c r="E113" s="1">
        <v>1761.17286815228</v>
      </c>
      <c r="F113" s="1">
        <v>257.46897329320899</v>
      </c>
      <c r="G113" s="1">
        <v>62.1807875739511</v>
      </c>
      <c r="H113" s="1">
        <v>60.8464112498961</v>
      </c>
      <c r="I113" s="1">
        <v>1814.6942875100001</v>
      </c>
      <c r="J113" s="1">
        <v>68.006403650600106</v>
      </c>
      <c r="K113" s="1">
        <v>879.84203115445905</v>
      </c>
      <c r="L113" s="1">
        <v>70.168200300912005</v>
      </c>
      <c r="M113" s="2">
        <v>113</v>
      </c>
      <c r="N113" s="1">
        <f>SUM(A113,B113,D113,E113,F113,G113,H113,I113,J113,K113,L113)</f>
        <v>5638.6725721933926</v>
      </c>
      <c r="O113" s="1">
        <f t="shared" si="6"/>
        <v>202.70262207870351</v>
      </c>
      <c r="P113" s="3">
        <v>99</v>
      </c>
      <c r="Q113" s="1">
        <f t="shared" si="4"/>
        <v>5637.6876512200834</v>
      </c>
      <c r="R113" s="1">
        <f t="shared" si="5"/>
        <v>202.66721550716136</v>
      </c>
    </row>
    <row r="114" spans="1:18" x14ac:dyDescent="0.25">
      <c r="A114" s="1">
        <v>318.16254195865901</v>
      </c>
      <c r="B114" s="1">
        <v>175.42222334718301</v>
      </c>
      <c r="D114" s="1">
        <v>190.46330186331201</v>
      </c>
      <c r="E114" s="1">
        <v>1763.53906896219</v>
      </c>
      <c r="F114" s="1">
        <v>232.63577599813999</v>
      </c>
      <c r="G114" s="1">
        <v>62.402138896323102</v>
      </c>
      <c r="H114" s="1">
        <v>63.675245418533898</v>
      </c>
      <c r="I114" s="1">
        <v>1831.5595019842001</v>
      </c>
      <c r="J114" s="1">
        <v>67.230169426160899</v>
      </c>
      <c r="K114" s="1">
        <v>871.82014904166601</v>
      </c>
      <c r="L114" s="1">
        <v>60.751734117813399</v>
      </c>
      <c r="M114" s="2">
        <v>114</v>
      </c>
      <c r="N114" s="1">
        <f>SUM(A114,B114,D114,E114,F114,G114,H114,I114,J114,K114,L114)</f>
        <v>5637.6618510141816</v>
      </c>
      <c r="O114" s="1">
        <f t="shared" si="6"/>
        <v>203.91444831654815</v>
      </c>
      <c r="P114" s="3">
        <v>100</v>
      </c>
      <c r="Q114" s="1">
        <f t="shared" si="4"/>
        <v>5636.6771065860567</v>
      </c>
      <c r="R114" s="1">
        <f t="shared" si="5"/>
        <v>203.87883007230073</v>
      </c>
    </row>
    <row r="115" spans="1:18" x14ac:dyDescent="0.25">
      <c r="A115" s="1">
        <v>176.127949408425</v>
      </c>
      <c r="B115" s="1">
        <v>216.984762010738</v>
      </c>
      <c r="D115" s="1">
        <v>217.33922494125301</v>
      </c>
      <c r="E115" s="1">
        <v>1761.9332209526699</v>
      </c>
      <c r="F115" s="1">
        <v>233.70647460743501</v>
      </c>
      <c r="G115" s="1">
        <v>61.345713814126597</v>
      </c>
      <c r="H115" s="1">
        <v>62.284589473524399</v>
      </c>
      <c r="I115" s="1">
        <v>1850.98669195037</v>
      </c>
      <c r="J115" s="1">
        <v>60.878082659699999</v>
      </c>
      <c r="K115" s="1">
        <v>872.46921297056304</v>
      </c>
      <c r="L115" s="1">
        <v>64.494079816981895</v>
      </c>
      <c r="M115" s="2">
        <v>115</v>
      </c>
      <c r="N115" s="1">
        <f>SUM(A115,B115,D115,E115,F115,G115,H115,I115,J115,K115,L115)</f>
        <v>5578.5500026057871</v>
      </c>
      <c r="O115" s="1">
        <f t="shared" si="6"/>
        <v>205.78273639606118</v>
      </c>
      <c r="P115" s="3">
        <v>101</v>
      </c>
      <c r="Q115" s="1">
        <f t="shared" si="4"/>
        <v>5577.5755833913581</v>
      </c>
      <c r="R115" s="1">
        <f t="shared" si="5"/>
        <v>205.74679181328457</v>
      </c>
    </row>
    <row r="116" spans="1:18" x14ac:dyDescent="0.25">
      <c r="A116" s="1">
        <v>90.550879913145494</v>
      </c>
      <c r="B116" s="1">
        <v>210.384717691079</v>
      </c>
      <c r="D116" s="1">
        <v>212.362498968235</v>
      </c>
      <c r="E116" s="1">
        <v>1765.1396698416199</v>
      </c>
      <c r="F116" s="1">
        <v>228.76011024964299</v>
      </c>
      <c r="G116" s="1">
        <v>62.185525900916801</v>
      </c>
      <c r="H116" s="1">
        <v>62.894171965536501</v>
      </c>
      <c r="I116" s="1">
        <v>1843.6932529037299</v>
      </c>
      <c r="J116" s="1">
        <v>61.374570561538398</v>
      </c>
      <c r="K116" s="1">
        <v>874.19887217718497</v>
      </c>
      <c r="L116" s="1">
        <v>60.903962614568101</v>
      </c>
      <c r="M116" s="2">
        <v>116</v>
      </c>
      <c r="N116" s="1">
        <f>SUM(A116,B116,D116,E116,F116,G116,H116,I116,J116,K116,L116)</f>
        <v>5472.4482327871956</v>
      </c>
      <c r="O116" s="1">
        <f t="shared" si="6"/>
        <v>207.18499306117127</v>
      </c>
      <c r="P116" s="3">
        <v>102</v>
      </c>
      <c r="Q116" s="1">
        <f t="shared" si="4"/>
        <v>5471.4923466329965</v>
      </c>
      <c r="R116" s="1">
        <f t="shared" si="5"/>
        <v>207.14880354273265</v>
      </c>
    </row>
    <row r="117" spans="1:18" x14ac:dyDescent="0.25">
      <c r="A117" s="1">
        <v>65.534341276279406</v>
      </c>
      <c r="B117" s="1">
        <v>194.85295015682499</v>
      </c>
      <c r="D117" s="1">
        <v>251.20430614803601</v>
      </c>
      <c r="E117" s="1">
        <v>1764.9383153392901</v>
      </c>
      <c r="F117" s="1">
        <v>188.78510109029301</v>
      </c>
      <c r="G117" s="1">
        <v>61.339026291982698</v>
      </c>
      <c r="H117" s="1">
        <v>60.963028199447102</v>
      </c>
      <c r="I117" s="1">
        <v>1840.6464977683299</v>
      </c>
      <c r="J117" s="1">
        <v>63.8952873388196</v>
      </c>
      <c r="K117" s="1">
        <v>885.86020721125703</v>
      </c>
      <c r="L117" s="1">
        <v>61.238400044722901</v>
      </c>
      <c r="M117" s="2">
        <v>117</v>
      </c>
      <c r="N117" s="1">
        <f>SUM(A117,B117,D117,E117,F117,G117,H117,I117,J117,K117,L117)</f>
        <v>5439.2574608652831</v>
      </c>
      <c r="O117" s="1">
        <f>STDEV(A117:B117,D117:L117)/SQRT(11)</f>
        <v>207.89988336842532</v>
      </c>
      <c r="P117" s="3">
        <v>103</v>
      </c>
      <c r="Q117" s="1">
        <f t="shared" si="4"/>
        <v>5438.3073722258305</v>
      </c>
      <c r="R117" s="1">
        <f t="shared" si="5"/>
        <v>207.86356897831729</v>
      </c>
    </row>
    <row r="118" spans="1:18" x14ac:dyDescent="0.25">
      <c r="A118" s="1">
        <v>64.792343726136295</v>
      </c>
      <c r="B118" s="1">
        <v>139.39326091129399</v>
      </c>
      <c r="D118" s="1">
        <v>254.36325679496801</v>
      </c>
      <c r="E118" s="1">
        <v>1753.1077191807799</v>
      </c>
      <c r="F118" s="1">
        <v>202.239407431324</v>
      </c>
      <c r="G118" s="1">
        <v>62.402984058213399</v>
      </c>
      <c r="H118" s="1">
        <v>61.293878370023599</v>
      </c>
      <c r="I118" s="1">
        <v>1841.12191172655</v>
      </c>
      <c r="J118" s="1">
        <v>97.050985547348205</v>
      </c>
      <c r="K118" s="1">
        <v>901.729666240347</v>
      </c>
      <c r="L118" s="1">
        <v>63.9054416791843</v>
      </c>
      <c r="M118" s="2">
        <v>118</v>
      </c>
      <c r="N118" s="1">
        <f>SUM(A118,B118,D118,E118,F118,G118,H118,I118,J118,K118,L118)</f>
        <v>5441.4008556661693</v>
      </c>
      <c r="O118" s="1">
        <f t="shared" si="6"/>
        <v>207.47187716702339</v>
      </c>
      <c r="P118" s="3">
        <v>104</v>
      </c>
      <c r="Q118" s="1">
        <f t="shared" si="4"/>
        <v>5440.4503926346124</v>
      </c>
      <c r="R118" s="1">
        <f t="shared" si="5"/>
        <v>207.43563753782391</v>
      </c>
    </row>
    <row r="119" spans="1:18" x14ac:dyDescent="0.25">
      <c r="A119" s="1">
        <v>63.555516736908302</v>
      </c>
      <c r="B119" s="1">
        <v>78.350441911677194</v>
      </c>
      <c r="D119" s="1">
        <v>277.15320396857902</v>
      </c>
      <c r="E119" s="1">
        <v>1745.6160197894601</v>
      </c>
      <c r="F119" s="1">
        <v>243.574161702483</v>
      </c>
      <c r="G119" s="1">
        <v>62.870725494539698</v>
      </c>
      <c r="H119" s="1">
        <v>60.644199299222599</v>
      </c>
      <c r="I119" s="1">
        <v>1846.7616872620799</v>
      </c>
      <c r="J119" s="1">
        <v>90.626067830085802</v>
      </c>
      <c r="K119" s="1">
        <v>926.05454372865495</v>
      </c>
      <c r="L119" s="1">
        <v>61.323922720448003</v>
      </c>
      <c r="M119" s="2">
        <v>119</v>
      </c>
      <c r="N119" s="1">
        <f>SUM(A119,B119,D119,E119,F119,G119,H119,I119,J119,K119,L119)</f>
        <v>5456.5304904441382</v>
      </c>
      <c r="O119" s="1">
        <f t="shared" si="6"/>
        <v>208.33764738163347</v>
      </c>
      <c r="P119" s="3">
        <v>105</v>
      </c>
      <c r="Q119" s="1">
        <f t="shared" si="4"/>
        <v>5455.5773846816155</v>
      </c>
      <c r="R119" s="1">
        <f t="shared" si="5"/>
        <v>208.30125652619566</v>
      </c>
    </row>
    <row r="120" spans="1:18" x14ac:dyDescent="0.25">
      <c r="A120" s="1">
        <v>61.4159154508394</v>
      </c>
      <c r="B120" s="1">
        <v>89.822078925533205</v>
      </c>
      <c r="D120" s="1">
        <v>238.09635728642999</v>
      </c>
      <c r="E120" s="1">
        <v>1738.27148883886</v>
      </c>
      <c r="F120" s="1">
        <v>232.53740796067299</v>
      </c>
      <c r="G120" s="1">
        <v>64.337157691737602</v>
      </c>
      <c r="H120" s="1">
        <v>60.700324776907898</v>
      </c>
      <c r="I120" s="1">
        <v>1857.8365709080099</v>
      </c>
      <c r="J120" s="1">
        <v>62.274053204707201</v>
      </c>
      <c r="K120" s="1">
        <v>955.01160423608201</v>
      </c>
      <c r="L120" s="1">
        <v>62.960867732061502</v>
      </c>
      <c r="M120" s="2">
        <v>120</v>
      </c>
      <c r="N120" s="1">
        <f>SUM(A120,B120,D120,E120,F120,G120,H120,I120,J120,K120,L120)</f>
        <v>5423.2638270118414</v>
      </c>
      <c r="O120" s="1">
        <f t="shared" si="6"/>
        <v>209.97103452664379</v>
      </c>
      <c r="P120" s="3">
        <v>106</v>
      </c>
      <c r="Q120" s="1">
        <f t="shared" si="4"/>
        <v>5422.3165320202233</v>
      </c>
      <c r="R120" s="1">
        <f t="shared" si="5"/>
        <v>209.93435836340771</v>
      </c>
    </row>
    <row r="121" spans="1:18" x14ac:dyDescent="0.25">
      <c r="A121" s="1">
        <v>64.445343722783903</v>
      </c>
      <c r="B121" s="1">
        <v>165.705040032141</v>
      </c>
      <c r="D121" s="1">
        <v>203.80397969734099</v>
      </c>
      <c r="E121" s="1">
        <v>1727.2971767220199</v>
      </c>
      <c r="F121" s="1">
        <v>233.04501903976799</v>
      </c>
      <c r="G121" s="1">
        <v>65.916139601222199</v>
      </c>
      <c r="H121" s="1">
        <v>60.8600449483381</v>
      </c>
      <c r="I121" s="1">
        <v>1871.7028722211901</v>
      </c>
      <c r="J121" s="1">
        <v>60.7667810179056</v>
      </c>
      <c r="K121" s="1">
        <v>926.57651368832796</v>
      </c>
      <c r="L121" s="1">
        <v>64.822212108471106</v>
      </c>
      <c r="M121" s="2">
        <v>121</v>
      </c>
      <c r="N121" s="1">
        <f>SUM(A121,B121,D121,E121,F121,G121,H121,I121,J121,K121,L121)</f>
        <v>5444.9411227995088</v>
      </c>
      <c r="O121" s="1">
        <f t="shared" si="6"/>
        <v>208.75290550995615</v>
      </c>
      <c r="P121" s="3">
        <v>107</v>
      </c>
      <c r="Q121" s="1">
        <f t="shared" si="4"/>
        <v>5443.990041380679</v>
      </c>
      <c r="R121" s="1">
        <f t="shared" si="5"/>
        <v>208.71644212034744</v>
      </c>
    </row>
    <row r="122" spans="1:18" x14ac:dyDescent="0.25">
      <c r="A122" s="1">
        <v>62.146141445728802</v>
      </c>
      <c r="B122" s="1">
        <v>134.32953627662101</v>
      </c>
      <c r="D122" s="1">
        <v>216.79159332229099</v>
      </c>
      <c r="E122" s="1">
        <v>1716.8544495256499</v>
      </c>
      <c r="F122" s="1">
        <v>228.03159998507201</v>
      </c>
      <c r="G122" s="1">
        <v>63.6248186263511</v>
      </c>
      <c r="H122" s="1">
        <v>60.963980744295903</v>
      </c>
      <c r="I122" s="1">
        <v>1887.2252654138999</v>
      </c>
      <c r="J122" s="1">
        <v>67.844393866865104</v>
      </c>
      <c r="K122" s="1">
        <v>904.746441025796</v>
      </c>
      <c r="L122" s="1">
        <v>61.385350399504802</v>
      </c>
      <c r="M122" s="2">
        <v>122</v>
      </c>
      <c r="N122" s="1">
        <f>SUM(A122,B122,D122,E122,F122,G122,H122,I122,J122,K122,L122)</f>
        <v>5403.9435706320755</v>
      </c>
      <c r="O122" s="1">
        <f t="shared" si="6"/>
        <v>209.11135511155956</v>
      </c>
      <c r="P122" s="3">
        <v>108</v>
      </c>
      <c r="Q122" s="1">
        <f t="shared" si="4"/>
        <v>5402.9996503577295</v>
      </c>
      <c r="R122" s="1">
        <f t="shared" si="5"/>
        <v>209.07482911066671</v>
      </c>
    </row>
    <row r="123" spans="1:18" x14ac:dyDescent="0.25">
      <c r="A123" s="1">
        <v>60.646185455500799</v>
      </c>
      <c r="B123" s="1">
        <v>80.405303353149804</v>
      </c>
      <c r="D123" s="1">
        <v>257.72372586077501</v>
      </c>
      <c r="E123" s="1">
        <v>1699.05433068195</v>
      </c>
      <c r="F123" s="1">
        <v>224.588264143549</v>
      </c>
      <c r="G123" s="1">
        <v>70.897108129899195</v>
      </c>
      <c r="H123" s="1">
        <v>61.214561460605601</v>
      </c>
      <c r="I123" s="1">
        <v>1899.0041001647501</v>
      </c>
      <c r="J123" s="1">
        <v>74.338827380060707</v>
      </c>
      <c r="K123" s="1">
        <v>864.02574018330404</v>
      </c>
      <c r="L123" s="1">
        <v>60.6776775092561</v>
      </c>
      <c r="M123" s="2">
        <v>123</v>
      </c>
      <c r="N123" s="1">
        <f>SUM(A123,B123,D123,E123,F123,G123,H123,I123,J123,K123,L123)</f>
        <v>5352.5758243228001</v>
      </c>
      <c r="O123" s="1">
        <f t="shared" si="6"/>
        <v>208.45703901473951</v>
      </c>
      <c r="P123" s="3">
        <v>109</v>
      </c>
      <c r="Q123" s="1">
        <f t="shared" si="4"/>
        <v>5351.64087658056</v>
      </c>
      <c r="R123" s="1">
        <f t="shared" si="5"/>
        <v>208.42062730486793</v>
      </c>
    </row>
    <row r="124" spans="1:18" x14ac:dyDescent="0.25">
      <c r="A124" s="1">
        <v>60.7248573275686</v>
      </c>
      <c r="B124" s="1">
        <v>98.341147706082594</v>
      </c>
      <c r="D124" s="1">
        <v>232.04186723625699</v>
      </c>
      <c r="E124" s="1">
        <v>1683.9065943246601</v>
      </c>
      <c r="F124" s="1">
        <v>238.21191369331399</v>
      </c>
      <c r="G124" s="1">
        <v>110.68390503355</v>
      </c>
      <c r="H124" s="1">
        <v>60.878164202956498</v>
      </c>
      <c r="I124" s="1">
        <v>1913.6242337466299</v>
      </c>
      <c r="J124" s="1">
        <v>140.67064992019499</v>
      </c>
      <c r="K124" s="1">
        <v>826.24903508570503</v>
      </c>
      <c r="L124" s="1">
        <v>62.582746623048202</v>
      </c>
      <c r="M124" s="2">
        <v>124</v>
      </c>
      <c r="N124" s="1">
        <f>SUM(A124,B124,D124,E124,F124,G124,H124,I124,J124,K124,L124)</f>
        <v>5427.9151148999672</v>
      </c>
      <c r="O124" s="1">
        <f t="shared" si="6"/>
        <v>205.94367804873863</v>
      </c>
      <c r="P124" s="3">
        <v>110</v>
      </c>
      <c r="Q124" s="1">
        <f t="shared" si="4"/>
        <v>5426.9670074563164</v>
      </c>
      <c r="R124" s="1">
        <f t="shared" si="5"/>
        <v>205.90770535388293</v>
      </c>
    </row>
    <row r="125" spans="1:18" x14ac:dyDescent="0.25">
      <c r="A125" s="1">
        <v>60.595973857730897</v>
      </c>
      <c r="B125" s="1">
        <v>138.12543438370599</v>
      </c>
      <c r="D125" s="1">
        <v>207.126254749895</v>
      </c>
      <c r="E125" s="1">
        <v>1658.5868869370599</v>
      </c>
      <c r="F125" s="1">
        <v>271.55485100942002</v>
      </c>
      <c r="G125" s="1">
        <v>90.252964571162707</v>
      </c>
      <c r="H125" s="1">
        <v>61.166821340221098</v>
      </c>
      <c r="I125" s="1">
        <v>1933.67334343938</v>
      </c>
      <c r="J125" s="1">
        <v>161.41368228106501</v>
      </c>
      <c r="K125" s="1">
        <v>794.634481548537</v>
      </c>
      <c r="L125" s="1">
        <v>61.635017081936297</v>
      </c>
      <c r="M125" s="2">
        <v>125</v>
      </c>
      <c r="N125" s="1">
        <f>SUM(A125,B125,D125,E125,F125,G125,H125,I125,J125,K125,L125)</f>
        <v>5438.7657112001143</v>
      </c>
      <c r="O125" s="1">
        <f t="shared" si="6"/>
        <v>204.79423137539172</v>
      </c>
      <c r="P125" s="3">
        <v>111</v>
      </c>
      <c r="Q125" s="1">
        <f t="shared" si="4"/>
        <v>5437.8157084557997</v>
      </c>
      <c r="R125" s="1">
        <f t="shared" si="5"/>
        <v>204.75845945724757</v>
      </c>
    </row>
    <row r="126" spans="1:18" x14ac:dyDescent="0.25">
      <c r="A126" s="1">
        <v>60.9311517232697</v>
      </c>
      <c r="B126" s="1">
        <v>202.902970031064</v>
      </c>
      <c r="D126" s="1">
        <v>239.45512821552501</v>
      </c>
      <c r="E126" s="1">
        <v>1627.9133716476599</v>
      </c>
      <c r="F126" s="1">
        <v>329.55922990971499</v>
      </c>
      <c r="G126" s="1">
        <v>143.881162819156</v>
      </c>
      <c r="H126" s="1">
        <v>61.637932918498699</v>
      </c>
      <c r="I126" s="1">
        <v>1949.03613018949</v>
      </c>
      <c r="J126" s="1">
        <v>144.15647613735899</v>
      </c>
      <c r="K126" s="1">
        <v>773.78352148830402</v>
      </c>
      <c r="L126" s="1">
        <v>60.61721190067</v>
      </c>
      <c r="M126" s="2">
        <v>126</v>
      </c>
      <c r="N126" s="1">
        <f>SUM(A126,B126,D126,E126,F126,G126,H126,I126,J126,K126,L126)</f>
        <v>5593.8742869807111</v>
      </c>
      <c r="O126" s="1">
        <f t="shared" si="6"/>
        <v>201.41987201388702</v>
      </c>
      <c r="P126" s="3">
        <v>112</v>
      </c>
      <c r="Q126" s="1">
        <f t="shared" si="4"/>
        <v>5592.8971910353866</v>
      </c>
      <c r="R126" s="1">
        <f t="shared" si="5"/>
        <v>201.38468950349159</v>
      </c>
    </row>
    <row r="127" spans="1:18" x14ac:dyDescent="0.25">
      <c r="A127" s="1">
        <v>60.977718970821698</v>
      </c>
      <c r="B127" s="1">
        <v>215.495715254608</v>
      </c>
      <c r="D127" s="1">
        <v>245.76871966997999</v>
      </c>
      <c r="E127" s="1">
        <v>1596.0141456978399</v>
      </c>
      <c r="F127" s="1">
        <v>334.193146550363</v>
      </c>
      <c r="G127" s="1">
        <v>182.942276272019</v>
      </c>
      <c r="H127" s="1">
        <v>60.6246663691037</v>
      </c>
      <c r="I127" s="1">
        <v>1957.0083851632301</v>
      </c>
      <c r="J127" s="1">
        <v>153.01015024714999</v>
      </c>
      <c r="K127" s="1">
        <v>753.75967252485998</v>
      </c>
      <c r="L127" s="1">
        <v>61.0219166562417</v>
      </c>
      <c r="M127" s="2">
        <v>127</v>
      </c>
      <c r="N127" s="1">
        <f>SUM(A127,B127,D127,E127,F127,G127,H127,I127,J127,K127,L127)</f>
        <v>5620.8165133762177</v>
      </c>
      <c r="O127" s="1">
        <f t="shared" si="6"/>
        <v>199.08143953360263</v>
      </c>
      <c r="P127" s="3">
        <v>113</v>
      </c>
      <c r="Q127" s="1">
        <f t="shared" si="4"/>
        <v>5619.8347113651471</v>
      </c>
      <c r="R127" s="1">
        <f t="shared" si="5"/>
        <v>199.04666548302907</v>
      </c>
    </row>
    <row r="128" spans="1:18" x14ac:dyDescent="0.25">
      <c r="A128" s="1">
        <v>62.284465671642899</v>
      </c>
      <c r="B128" s="1">
        <v>246.648001338119</v>
      </c>
      <c r="D128" s="1">
        <v>233.72992681771399</v>
      </c>
      <c r="E128" s="1">
        <v>1563.4651270971499</v>
      </c>
      <c r="F128" s="1">
        <v>362.31014479548401</v>
      </c>
      <c r="G128" s="1">
        <v>250.08224896629699</v>
      </c>
      <c r="H128" s="1">
        <v>64.170163876054602</v>
      </c>
      <c r="I128" s="1">
        <v>1961.37609949228</v>
      </c>
      <c r="J128" s="1">
        <v>140.983508860613</v>
      </c>
      <c r="K128" s="1">
        <v>743.91878234231001</v>
      </c>
      <c r="L128" s="1">
        <v>61.107355198257302</v>
      </c>
      <c r="M128" s="2">
        <v>128</v>
      </c>
      <c r="N128" s="1">
        <f>SUM(A128,B128,D128,E128,F128,G128,H128,I128,J128,K128,L128)</f>
        <v>5690.075824455922</v>
      </c>
      <c r="O128" s="1">
        <f>STDEV(A128:B128,D128:L128)/SQRT(11)</f>
        <v>196.38451638256063</v>
      </c>
      <c r="P128" s="3">
        <v>114</v>
      </c>
      <c r="Q128" s="1">
        <f t="shared" si="4"/>
        <v>5689.0819247485933</v>
      </c>
      <c r="R128" s="1">
        <f t="shared" si="5"/>
        <v>196.35021341026675</v>
      </c>
    </row>
    <row r="129" spans="1:18" x14ac:dyDescent="0.25">
      <c r="A129" s="1">
        <v>63.656999192791503</v>
      </c>
      <c r="B129" s="1">
        <v>190.77830510878201</v>
      </c>
      <c r="D129" s="1">
        <v>235.683319009044</v>
      </c>
      <c r="E129" s="1">
        <v>1534.7588706961801</v>
      </c>
      <c r="F129" s="1">
        <v>385.55339725354298</v>
      </c>
      <c r="G129" s="1">
        <v>315.06399113039998</v>
      </c>
      <c r="H129" s="1">
        <v>64.508308674695797</v>
      </c>
      <c r="I129" s="1">
        <v>1978.2644856458201</v>
      </c>
      <c r="J129" s="1">
        <v>101.056457674192</v>
      </c>
      <c r="L129" s="1">
        <v>61.440558083002799</v>
      </c>
      <c r="M129" s="2">
        <v>129</v>
      </c>
      <c r="N129" s="1">
        <f>SUM(A129,B129,D129,E129,F129,G129,H129,I129,J129,L129)</f>
        <v>4930.7646924684514</v>
      </c>
      <c r="O129" s="1">
        <f>STDEV(A129:B129,D129:J129,L129)/SQRT(10)</f>
        <v>216.02036260882531</v>
      </c>
      <c r="P129" s="3">
        <v>115</v>
      </c>
      <c r="Q129" s="1">
        <f t="shared" si="4"/>
        <v>4929.9034235265353</v>
      </c>
      <c r="R129" s="1">
        <f t="shared" si="5"/>
        <v>215.98262979439579</v>
      </c>
    </row>
    <row r="130" spans="1:18" x14ac:dyDescent="0.25">
      <c r="A130" s="1">
        <v>70.433073486472495</v>
      </c>
      <c r="B130" s="1">
        <v>166.26560600925799</v>
      </c>
      <c r="D130" s="1">
        <v>277.68686187326199</v>
      </c>
      <c r="E130" s="1">
        <v>1512.5527762588499</v>
      </c>
      <c r="F130" s="1">
        <v>361.19211814956901</v>
      </c>
      <c r="G130" s="1">
        <v>342.43338989339099</v>
      </c>
      <c r="H130" s="1">
        <v>105.349451444572</v>
      </c>
      <c r="L130" s="1">
        <v>61.557217464960701</v>
      </c>
      <c r="M130" s="2">
        <v>130</v>
      </c>
      <c r="N130" s="1">
        <f>SUM(A130,B130,D130,E130,F130,G130,H130,L130)</f>
        <v>2897.4704945803351</v>
      </c>
      <c r="O130" s="1">
        <f>STDEV(A130:B130,D130:H130,L130)/SQRT(8)</f>
        <v>169.59627618186227</v>
      </c>
      <c r="P130" s="3">
        <v>116</v>
      </c>
      <c r="Q130" s="1">
        <f t="shared" si="4"/>
        <v>2896.9643861970021</v>
      </c>
      <c r="R130" s="1">
        <f t="shared" si="5"/>
        <v>169.56665237816239</v>
      </c>
    </row>
    <row r="131" spans="1:18" x14ac:dyDescent="0.25">
      <c r="A131" s="1">
        <v>62.332467212044001</v>
      </c>
      <c r="B131" s="1">
        <v>243.81277988891799</v>
      </c>
      <c r="D131" s="1">
        <v>222.389506675234</v>
      </c>
      <c r="E131" s="1">
        <v>1495.9479097759699</v>
      </c>
      <c r="F131" s="1">
        <v>353.80410752788401</v>
      </c>
      <c r="G131" s="1">
        <v>352.26944991985101</v>
      </c>
      <c r="L131" s="1">
        <v>61.721778925670101</v>
      </c>
      <c r="M131" s="2">
        <v>131</v>
      </c>
      <c r="N131" s="1">
        <f>SUM(A131,B131,D131,E131,F131,G131,L131)</f>
        <v>2792.2779999255708</v>
      </c>
      <c r="O131" s="1">
        <f>STDEV(A131:B131,D131:G131,L131)/SQRT(7)</f>
        <v>188.34473338754532</v>
      </c>
      <c r="P131" s="3">
        <v>117</v>
      </c>
      <c r="Q131" s="1">
        <f t="shared" si="4"/>
        <v>2791.7902657771124</v>
      </c>
      <c r="R131" s="1">
        <f t="shared" si="5"/>
        <v>188.31183474415886</v>
      </c>
    </row>
    <row r="132" spans="1:18" x14ac:dyDescent="0.25">
      <c r="A132" s="1">
        <v>62.716034115431</v>
      </c>
      <c r="B132" s="1"/>
      <c r="D132" s="1">
        <v>203.85770194834899</v>
      </c>
      <c r="E132" s="1">
        <v>1485.36261501334</v>
      </c>
      <c r="F132" s="1">
        <v>324.32491218608999</v>
      </c>
      <c r="G132" s="1">
        <v>306.79852702511999</v>
      </c>
      <c r="L132" s="1">
        <v>64.555614652736807</v>
      </c>
      <c r="M132" s="2">
        <v>132</v>
      </c>
      <c r="N132" s="1">
        <f>SUM(A132,D132,E132,F132,G132,L132)</f>
        <v>2447.615404941067</v>
      </c>
      <c r="O132" s="1">
        <f>STDEV(A132,D132:G132,L132)/SQRT(6)</f>
        <v>220.36353137535042</v>
      </c>
      <c r="P132" s="3">
        <v>118</v>
      </c>
      <c r="Q132" s="1">
        <f t="shared" si="4"/>
        <v>2447.1878738659684</v>
      </c>
      <c r="R132" s="1">
        <f t="shared" si="5"/>
        <v>220.32503992882198</v>
      </c>
    </row>
    <row r="133" spans="1:18" x14ac:dyDescent="0.25">
      <c r="A133" s="1">
        <v>60.661977630615397</v>
      </c>
      <c r="D133" s="1">
        <v>179.32576210023399</v>
      </c>
      <c r="E133" s="1">
        <v>1470.7631507634901</v>
      </c>
      <c r="F133" s="1">
        <v>310.51372833220603</v>
      </c>
      <c r="G133" s="1">
        <v>279.90605284521803</v>
      </c>
      <c r="M133" s="2">
        <v>133</v>
      </c>
      <c r="N133" s="1">
        <f>SUM(A133,D133,E133,F133,G133)</f>
        <v>2301.1706716717636</v>
      </c>
      <c r="O133" s="1">
        <f>STDEV(A133,D133:G133)/SQRT(5)</f>
        <v>256.38552338191192</v>
      </c>
      <c r="P133" s="3">
        <v>119</v>
      </c>
      <c r="Q133" s="1">
        <f t="shared" si="4"/>
        <v>2300.7687204627382</v>
      </c>
      <c r="R133" s="1">
        <f t="shared" si="5"/>
        <v>256.34073988437797</v>
      </c>
    </row>
    <row r="134" spans="1:18" x14ac:dyDescent="0.25">
      <c r="A134" s="1">
        <v>64.284059960249195</v>
      </c>
      <c r="D134" s="1">
        <v>163.61411112812701</v>
      </c>
      <c r="E134" s="1">
        <v>1455.4664711151199</v>
      </c>
      <c r="F134" s="1">
        <v>307.93351318525299</v>
      </c>
      <c r="M134" s="2">
        <v>134</v>
      </c>
      <c r="N134" s="1">
        <f>SUM(A134,D134,E134,F134)</f>
        <v>1991.2981553887494</v>
      </c>
      <c r="O134" s="1">
        <f>STDEV(A134,D134:F134)/SQRT(4)</f>
        <v>323.10867997399799</v>
      </c>
      <c r="P134" s="3">
        <v>120</v>
      </c>
      <c r="Q134" s="1">
        <f t="shared" si="4"/>
        <v>1990.9503303834413</v>
      </c>
      <c r="R134" s="1">
        <f t="shared" si="5"/>
        <v>323.05224177662262</v>
      </c>
    </row>
    <row r="135" spans="1:18" x14ac:dyDescent="0.25">
      <c r="A135" s="1">
        <v>66.336266445941007</v>
      </c>
      <c r="D135" s="1">
        <v>196.86527937074601</v>
      </c>
      <c r="E135" s="1">
        <v>1441.79830825826</v>
      </c>
      <c r="F135" s="1">
        <v>307.72530650729499</v>
      </c>
      <c r="M135" s="2">
        <v>135</v>
      </c>
      <c r="N135" s="1">
        <f>SUM(A135,D135,E135,F135)</f>
        <v>2012.7251605822421</v>
      </c>
      <c r="O135" s="1">
        <f>STDEV(A135,D135:F135)/SQRT(4)</f>
        <v>316.73701254864625</v>
      </c>
      <c r="P135" s="3">
        <v>121</v>
      </c>
      <c r="Q135" s="1">
        <f t="shared" si="4"/>
        <v>2012.3735928686031</v>
      </c>
      <c r="R135" s="1">
        <f t="shared" si="5"/>
        <v>316.68168730627968</v>
      </c>
    </row>
    <row r="136" spans="1:18" x14ac:dyDescent="0.25">
      <c r="A136" s="1">
        <v>95.596597762868797</v>
      </c>
      <c r="D136" s="1">
        <v>202.43533128778</v>
      </c>
      <c r="E136" s="1">
        <v>1426.0136920925399</v>
      </c>
      <c r="F136" s="1">
        <v>327.43370040033898</v>
      </c>
      <c r="M136" s="2">
        <v>136</v>
      </c>
      <c r="N136" s="1">
        <f>SUM(A136,D136,E136,F136)</f>
        <v>2051.4793215435279</v>
      </c>
      <c r="O136" s="1">
        <f>STDEV(A136,D136:F136)/SQRT(4)</f>
        <v>308.04555931584105</v>
      </c>
      <c r="P136" s="3">
        <v>122</v>
      </c>
      <c r="Q136" s="1">
        <f t="shared" si="4"/>
        <v>2051.1209845441317</v>
      </c>
      <c r="R136" s="1">
        <f t="shared" si="5"/>
        <v>307.99175223124439</v>
      </c>
    </row>
    <row r="137" spans="1:18" x14ac:dyDescent="0.25">
      <c r="D137" s="1">
        <v>171.64800651815401</v>
      </c>
      <c r="E137" s="1">
        <v>1414.84194689174</v>
      </c>
      <c r="F137" s="1">
        <v>329.70110387954998</v>
      </c>
      <c r="M137" s="2">
        <v>137</v>
      </c>
      <c r="N137" s="1">
        <f>SUM(D137,E137,F137)</f>
        <v>1916.191057289444</v>
      </c>
      <c r="O137" s="1">
        <f>STDEV(D137:F137)/SQRT(4)</f>
        <v>338.38110936119671</v>
      </c>
      <c r="P137" s="3">
        <v>123</v>
      </c>
      <c r="Q137" s="1">
        <f t="shared" si="4"/>
        <v>1915.8563514279085</v>
      </c>
      <c r="R137" s="1">
        <f t="shared" si="5"/>
        <v>338.32200349056598</v>
      </c>
    </row>
    <row r="138" spans="1:18" x14ac:dyDescent="0.25">
      <c r="D138" s="1">
        <v>196.76328574783599</v>
      </c>
      <c r="E138" s="1">
        <v>1409.9426237594</v>
      </c>
      <c r="F138" s="1">
        <v>322.286809081743</v>
      </c>
      <c r="M138" s="2">
        <v>138</v>
      </c>
      <c r="N138" s="1">
        <f>SUM(D138,E138,F138)</f>
        <v>1928.992718588979</v>
      </c>
      <c r="O138" s="1">
        <f>STDEV(D138:F138)/SQRT(4)</f>
        <v>333.57629264098222</v>
      </c>
      <c r="P138" s="3">
        <v>124</v>
      </c>
      <c r="Q138" s="1">
        <f t="shared" si="4"/>
        <v>1928.6557766294004</v>
      </c>
      <c r="R138" s="1">
        <f t="shared" si="5"/>
        <v>333.51802603964757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2019-05-27T12:59:58Z</dcterms:modified>
</cp:coreProperties>
</file>