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F42A1964-4A17-4929-8AA4-86010B7D9003}" xr6:coauthVersionLast="45" xr6:coauthVersionMax="45" xr10:uidLastSave="{00000000-0000-0000-0000-000000000000}"/>
  <bookViews>
    <workbookView xWindow="-108" yWindow="-108" windowWidth="23256" windowHeight="12576" activeTab="4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Summar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<sst xmlns="http://schemas.openxmlformats.org/spreadsheetml/2006/main" count="279" uniqueCount="66">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</sst>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C29" sqref="C29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6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17">
        <v>85.079473594257394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17">
        <v>94.957135653050898</v>
      </c>
    </row>
    <row r="13" spans="1:12" x14ac:dyDescent="0.3">
      <c r="A13" s="20"/>
      <c r="B13" s="12"/>
    </row>
    <row r="14" spans="1:12" ht="15.6" x14ac:dyDescent="0.3">
      <c r="A14" s="36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14">
        <v>96.755757270129394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zoomScale="88" zoomScaleNormal="88" workbookViewId="0">
      <selection activeCell="D39" sqref="D39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6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17">
        <v>88.295687885010196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17">
        <v>94.747274529236805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6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14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14">
        <v>97.0267591674925</v>
      </c>
    </row>
    <row r="26" spans="1:12" s="21" customFormat="1" x14ac:dyDescent="0.3"/>
    <row r="27" spans="1:12" s="21" customFormat="1" ht="15.6" x14ac:dyDescent="0.3">
      <c r="A27" s="36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2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2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2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2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2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2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</row>
    <row r="39" spans="1:12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6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6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22" zoomScale="88" zoomScaleNormal="88" workbookViewId="0">
      <selection activeCell="O39" sqref="O39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6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6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6" t="s">
        <v>40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40" t="s">
        <v>40</v>
      </c>
      <c r="B40" s="21"/>
      <c r="C40" s="21"/>
      <c r="D40" s="21"/>
      <c r="E40" s="21"/>
      <c r="F40" s="21"/>
      <c r="G40" s="21"/>
      <c r="H40" s="21"/>
      <c r="I40" s="21"/>
      <c r="J40" s="21"/>
      <c r="K40" s="21" t="s">
        <v>59</v>
      </c>
      <c r="L40" s="21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9" t="s">
        <v>43</v>
      </c>
      <c r="B41" s="25" t="s">
        <v>5</v>
      </c>
      <c r="C41" s="25" t="s">
        <v>3</v>
      </c>
      <c r="D41" s="25" t="s">
        <v>6</v>
      </c>
      <c r="E41" s="25" t="s">
        <v>7</v>
      </c>
      <c r="F41" s="25" t="s">
        <v>8</v>
      </c>
      <c r="G41" s="25" t="s">
        <v>2</v>
      </c>
      <c r="H41" s="25" t="s">
        <v>9</v>
      </c>
      <c r="I41" s="25" t="s">
        <v>1</v>
      </c>
      <c r="J41" s="25" t="s">
        <v>0</v>
      </c>
      <c r="K41" s="25" t="s">
        <v>10</v>
      </c>
      <c r="L41" s="25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8">
        <v>0</v>
      </c>
      <c r="B42" s="22">
        <v>0.10204081632653</v>
      </c>
      <c r="C42" s="41">
        <v>0.10204081632653</v>
      </c>
      <c r="D42" s="22">
        <v>0</v>
      </c>
      <c r="E42" s="22">
        <v>0</v>
      </c>
      <c r="F42" s="22">
        <v>0</v>
      </c>
      <c r="G42" s="22">
        <v>0.10183299389002</v>
      </c>
      <c r="H42" s="22">
        <v>0.112107623318385</v>
      </c>
      <c r="I42" s="22">
        <v>0.73068893528183698</v>
      </c>
      <c r="J42" s="22">
        <v>100</v>
      </c>
      <c r="K42" s="22">
        <v>0</v>
      </c>
      <c r="L42" s="22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8">
        <f>A42+1</f>
        <v>1</v>
      </c>
      <c r="B43" s="22">
        <v>0</v>
      </c>
      <c r="C43" s="22">
        <v>0.10204081632653</v>
      </c>
      <c r="D43" s="41">
        <v>0</v>
      </c>
      <c r="E43" s="22">
        <v>0</v>
      </c>
      <c r="F43" s="22">
        <v>0</v>
      </c>
      <c r="G43" s="22">
        <v>0.10183299389002</v>
      </c>
      <c r="H43" s="22">
        <v>0.112107623318385</v>
      </c>
      <c r="I43" s="22">
        <v>0.73068893528183698</v>
      </c>
      <c r="J43" s="22">
        <v>100</v>
      </c>
      <c r="K43" s="22">
        <v>0</v>
      </c>
      <c r="L43" s="22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8">
        <f t="shared" ref="A44:A51" si="3">A43+1</f>
        <v>2</v>
      </c>
      <c r="B44" s="22">
        <v>0</v>
      </c>
      <c r="C44" s="22">
        <v>0.10204081632653</v>
      </c>
      <c r="D44" s="22">
        <v>0</v>
      </c>
      <c r="E44" s="41">
        <v>0</v>
      </c>
      <c r="F44" s="22">
        <v>0</v>
      </c>
      <c r="G44" s="22">
        <v>0.10183299389002</v>
      </c>
      <c r="H44" s="22">
        <v>0.112107623318385</v>
      </c>
      <c r="I44" s="22">
        <v>0.73068893528183698</v>
      </c>
      <c r="J44" s="22">
        <v>100</v>
      </c>
      <c r="K44" s="22">
        <v>0</v>
      </c>
      <c r="L44" s="22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8">
        <f t="shared" si="3"/>
        <v>3</v>
      </c>
      <c r="B45" s="22">
        <v>0</v>
      </c>
      <c r="C45" s="22">
        <v>0.10204081632653</v>
      </c>
      <c r="D45" s="22">
        <v>0</v>
      </c>
      <c r="E45" s="22">
        <v>0</v>
      </c>
      <c r="F45" s="41">
        <v>0</v>
      </c>
      <c r="G45" s="22">
        <v>0.10183299389002</v>
      </c>
      <c r="H45" s="22">
        <v>0.112107623318385</v>
      </c>
      <c r="I45" s="22">
        <v>0.73068893528183698</v>
      </c>
      <c r="J45" s="22">
        <v>100</v>
      </c>
      <c r="K45" s="22">
        <v>0</v>
      </c>
      <c r="L45" s="22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8">
        <f t="shared" si="3"/>
        <v>4</v>
      </c>
      <c r="B46" s="22">
        <v>0.10183299389002</v>
      </c>
      <c r="C46" s="22">
        <v>0.10204081632653</v>
      </c>
      <c r="D46" s="22">
        <v>0</v>
      </c>
      <c r="E46" s="22">
        <v>0</v>
      </c>
      <c r="F46" s="22">
        <v>0</v>
      </c>
      <c r="G46" s="41">
        <v>0.10183299389002</v>
      </c>
      <c r="H46" s="22">
        <v>0.112107623318385</v>
      </c>
      <c r="I46" s="22">
        <v>0.73068893528183698</v>
      </c>
      <c r="J46" s="22">
        <v>100</v>
      </c>
      <c r="K46" s="22">
        <v>0</v>
      </c>
      <c r="L46" s="22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8">
        <f t="shared" si="3"/>
        <v>5</v>
      </c>
      <c r="B47" s="22">
        <v>0.112107623318385</v>
      </c>
      <c r="C47" s="22">
        <v>0.10204081632653</v>
      </c>
      <c r="D47" s="22">
        <v>0</v>
      </c>
      <c r="E47" s="22">
        <v>0</v>
      </c>
      <c r="F47" s="22">
        <v>0</v>
      </c>
      <c r="G47" s="22">
        <v>0.10183299389002</v>
      </c>
      <c r="H47" s="41">
        <v>0.112107623318385</v>
      </c>
      <c r="I47" s="22">
        <v>0.73068893528183698</v>
      </c>
      <c r="J47" s="22">
        <v>100</v>
      </c>
      <c r="K47" s="22">
        <v>0</v>
      </c>
      <c r="L47" s="22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8">
        <f t="shared" si="3"/>
        <v>6</v>
      </c>
      <c r="B48" s="22">
        <v>0.73068893528183698</v>
      </c>
      <c r="C48" s="22">
        <v>0.10204081632653</v>
      </c>
      <c r="D48" s="22">
        <v>0</v>
      </c>
      <c r="E48" s="22">
        <v>0</v>
      </c>
      <c r="F48" s="22">
        <v>0</v>
      </c>
      <c r="G48" s="22">
        <v>0.10183299389002</v>
      </c>
      <c r="H48" s="22">
        <v>0.112107623318385</v>
      </c>
      <c r="I48" s="41">
        <v>0.73068893528183698</v>
      </c>
      <c r="J48" s="22">
        <v>100</v>
      </c>
      <c r="K48" s="22">
        <v>0</v>
      </c>
      <c r="L48" s="22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8">
        <f t="shared" si="3"/>
        <v>7</v>
      </c>
      <c r="B49" s="22">
        <v>100</v>
      </c>
      <c r="C49" s="39">
        <v>28.775510204081634</v>
      </c>
      <c r="D49" s="39">
        <v>9.0748898678414101</v>
      </c>
      <c r="E49" s="39">
        <v>40.019379844961236</v>
      </c>
      <c r="F49" s="39">
        <v>30.89108910891089</v>
      </c>
      <c r="G49" s="39">
        <v>16.90427698574338</v>
      </c>
      <c r="H49" s="39">
        <v>50.560538116591921</v>
      </c>
      <c r="I49" s="39">
        <v>31.837160751565762</v>
      </c>
      <c r="J49" s="41">
        <v>100</v>
      </c>
      <c r="K49" s="39">
        <v>55.236139630390149</v>
      </c>
      <c r="L49" s="39">
        <v>40.931615460852328</v>
      </c>
    </row>
    <row r="50" spans="1:12" x14ac:dyDescent="0.3">
      <c r="A50" s="18">
        <f t="shared" si="3"/>
        <v>8</v>
      </c>
      <c r="B50" s="22">
        <v>0</v>
      </c>
      <c r="C50" s="22">
        <v>0.10204081632653</v>
      </c>
      <c r="D50" s="22">
        <v>0</v>
      </c>
      <c r="E50" s="22">
        <v>0</v>
      </c>
      <c r="F50" s="22">
        <v>0</v>
      </c>
      <c r="G50" s="22">
        <v>0.10183299389002</v>
      </c>
      <c r="H50" s="22">
        <v>0.112107623318385</v>
      </c>
      <c r="I50" s="22">
        <v>0.73068893528183698</v>
      </c>
      <c r="J50" s="22">
        <v>100</v>
      </c>
      <c r="K50" s="41">
        <v>0</v>
      </c>
      <c r="L50" s="22">
        <v>0</v>
      </c>
    </row>
    <row r="51" spans="1:12" x14ac:dyDescent="0.3">
      <c r="A51" s="18">
        <f t="shared" si="3"/>
        <v>9</v>
      </c>
      <c r="B51" s="22">
        <v>0</v>
      </c>
      <c r="C51" s="22">
        <v>0.10204081632653</v>
      </c>
      <c r="D51" s="22">
        <v>0</v>
      </c>
      <c r="E51" s="22">
        <v>0</v>
      </c>
      <c r="F51" s="22">
        <v>0</v>
      </c>
      <c r="G51" s="22">
        <v>0.10183299389002</v>
      </c>
      <c r="H51" s="22">
        <v>0.112107623318385</v>
      </c>
      <c r="I51" s="22">
        <v>0.73068893528183698</v>
      </c>
      <c r="J51" s="22">
        <v>100</v>
      </c>
      <c r="K51" s="22">
        <v>0</v>
      </c>
      <c r="L51" s="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tabSelected="1" workbookViewId="0">
      <selection activeCell="F21" sqref="F21"/>
    </sheetView>
  </sheetViews>
  <sheetFormatPr defaultRowHeight="14.4" x14ac:dyDescent="0.3"/>
  <cols>
    <col min="1" max="1" width="15.33203125" style="18" bestFit="1" customWidth="1"/>
    <col min="2" max="2" width="12.6640625" style="18" bestFit="1" customWidth="1"/>
    <col min="3" max="3" width="11.5546875" style="18" bestFit="1" customWidth="1"/>
    <col min="4" max="13" width="8.88671875" style="18"/>
    <col min="14" max="14" width="14.6640625" style="18" bestFit="1" customWidth="1"/>
    <col min="15" max="15" width="14.6640625" style="18" customWidth="1"/>
    <col min="16" max="16384" width="8.88671875" style="18"/>
  </cols>
  <sheetData>
    <row r="1" spans="1:20" s="25" customFormat="1" x14ac:dyDescent="0.3">
      <c r="A1" s="25" t="s">
        <v>33</v>
      </c>
      <c r="B1" s="25" t="s">
        <v>34</v>
      </c>
      <c r="C1" s="25" t="s">
        <v>35</v>
      </c>
      <c r="D1" s="25" t="s">
        <v>15</v>
      </c>
      <c r="E1" s="25" t="s">
        <v>31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32</v>
      </c>
      <c r="O1" s="25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7">
        <v>0.10204081632653</v>
      </c>
      <c r="E2" s="37">
        <v>0</v>
      </c>
      <c r="F2" s="37">
        <v>0</v>
      </c>
      <c r="G2" s="37">
        <v>0</v>
      </c>
      <c r="H2" s="37">
        <v>0.10183299389002</v>
      </c>
      <c r="I2" s="37">
        <v>0.112107623318385</v>
      </c>
      <c r="J2" s="37">
        <v>0.73068893528183698</v>
      </c>
      <c r="K2" s="37">
        <v>100</v>
      </c>
      <c r="L2" s="37">
        <v>0</v>
      </c>
      <c r="M2" s="37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8">
        <v>13.88</v>
      </c>
      <c r="E3" s="18">
        <v>89.43</v>
      </c>
      <c r="F3" s="18">
        <v>81.78</v>
      </c>
      <c r="G3" s="18">
        <v>8.7100000000000009</v>
      </c>
      <c r="H3" s="18">
        <v>72.099999999999994</v>
      </c>
      <c r="I3" s="18">
        <v>62.56</v>
      </c>
      <c r="J3" s="18">
        <v>51.04</v>
      </c>
      <c r="K3" s="18">
        <v>84.92</v>
      </c>
      <c r="L3" s="18">
        <v>32.549999999999997</v>
      </c>
      <c r="M3" s="18">
        <v>23.89</v>
      </c>
      <c r="N3" s="18">
        <v>52.69</v>
      </c>
      <c r="O3" s="18" t="s">
        <v>54</v>
      </c>
      <c r="P3" s="18" t="s">
        <v>48</v>
      </c>
    </row>
    <row r="4" spans="1:20" x14ac:dyDescent="0.3">
      <c r="A4" s="12">
        <v>10</v>
      </c>
      <c r="B4" s="12">
        <v>2</v>
      </c>
      <c r="C4" s="12">
        <v>8</v>
      </c>
      <c r="D4" s="18">
        <v>39.08</v>
      </c>
      <c r="E4" s="18">
        <v>82.56</v>
      </c>
      <c r="F4" s="18">
        <v>97.09</v>
      </c>
      <c r="G4" s="18">
        <v>72.67</v>
      </c>
      <c r="H4" s="18">
        <v>29.43</v>
      </c>
      <c r="I4" s="18">
        <v>77.58</v>
      </c>
      <c r="J4" s="18">
        <v>16.18</v>
      </c>
      <c r="K4" s="18">
        <v>55.93</v>
      </c>
      <c r="L4" s="18">
        <v>30.49</v>
      </c>
      <c r="M4" s="18">
        <v>33.6</v>
      </c>
      <c r="N4" s="18">
        <v>54.03</v>
      </c>
      <c r="O4" s="18" t="s">
        <v>55</v>
      </c>
      <c r="P4" s="18" t="s">
        <v>48</v>
      </c>
      <c r="Q4" s="18" t="s">
        <v>49</v>
      </c>
    </row>
    <row r="5" spans="1:20" x14ac:dyDescent="0.3">
      <c r="A5" s="12">
        <v>15</v>
      </c>
      <c r="B5" s="12">
        <v>3</v>
      </c>
      <c r="C5" s="12">
        <v>12</v>
      </c>
      <c r="D5" s="18">
        <v>38.159999999999997</v>
      </c>
      <c r="E5" s="18">
        <v>98.59</v>
      </c>
      <c r="F5" s="18">
        <v>98.64</v>
      </c>
      <c r="G5" s="18">
        <v>78.709999999999994</v>
      </c>
      <c r="H5" s="18">
        <v>77.8</v>
      </c>
      <c r="I5" s="18">
        <v>83.41</v>
      </c>
      <c r="J5" s="18">
        <v>53.55</v>
      </c>
      <c r="K5" s="18">
        <v>45.33</v>
      </c>
      <c r="L5" s="18">
        <v>31.52</v>
      </c>
      <c r="M5" s="18">
        <v>22</v>
      </c>
      <c r="N5" s="18">
        <v>63.22</v>
      </c>
      <c r="O5" s="18" t="s">
        <v>56</v>
      </c>
      <c r="P5" s="18" t="s">
        <v>48</v>
      </c>
      <c r="Q5" s="18" t="s">
        <v>49</v>
      </c>
      <c r="R5" s="18" t="s">
        <v>50</v>
      </c>
    </row>
    <row r="6" spans="1:20" x14ac:dyDescent="0.3">
      <c r="A6" s="12">
        <v>20</v>
      </c>
      <c r="B6" s="12">
        <v>4</v>
      </c>
      <c r="C6" s="12">
        <v>16</v>
      </c>
      <c r="D6" s="18">
        <v>42.86</v>
      </c>
      <c r="E6" s="18">
        <v>98.59</v>
      </c>
      <c r="F6" s="18">
        <v>99.32</v>
      </c>
      <c r="G6" s="18">
        <v>82.97</v>
      </c>
      <c r="H6" s="18">
        <v>81.67</v>
      </c>
      <c r="I6" s="18">
        <v>89.69</v>
      </c>
      <c r="J6" s="18">
        <v>53.55</v>
      </c>
      <c r="K6" s="18">
        <v>0.28999999999999998</v>
      </c>
      <c r="L6" s="18">
        <v>33.06</v>
      </c>
      <c r="M6" s="18">
        <v>78.59</v>
      </c>
      <c r="N6" s="18">
        <v>66.349999999999994</v>
      </c>
      <c r="O6" s="18" t="s">
        <v>56</v>
      </c>
      <c r="P6" s="18" t="s">
        <v>48</v>
      </c>
      <c r="Q6" s="18" t="s">
        <v>49</v>
      </c>
      <c r="R6" s="18" t="s">
        <v>50</v>
      </c>
      <c r="S6" s="18" t="s">
        <v>51</v>
      </c>
    </row>
    <row r="7" spans="1:20" x14ac:dyDescent="0.3">
      <c r="A7" s="12">
        <v>30</v>
      </c>
      <c r="B7" s="12">
        <v>14</v>
      </c>
      <c r="C7" s="12">
        <v>16</v>
      </c>
      <c r="D7" s="18">
        <v>42.45</v>
      </c>
      <c r="E7" s="18">
        <v>98.5</v>
      </c>
      <c r="F7" s="18">
        <v>98.45</v>
      </c>
      <c r="G7" s="18">
        <v>58.81</v>
      </c>
      <c r="H7" s="18">
        <v>64.150000000000006</v>
      </c>
      <c r="I7" s="18">
        <v>85.2</v>
      </c>
      <c r="J7" s="18">
        <v>50.84</v>
      </c>
      <c r="K7" s="18">
        <v>69.16</v>
      </c>
      <c r="L7" s="18">
        <v>32.340000000000003</v>
      </c>
      <c r="M7" s="18">
        <v>28.84</v>
      </c>
      <c r="N7" s="18">
        <v>63.38</v>
      </c>
      <c r="O7" s="18" t="s">
        <v>56</v>
      </c>
      <c r="P7" s="18" t="s">
        <v>48</v>
      </c>
      <c r="Q7" s="18" t="s">
        <v>49</v>
      </c>
      <c r="R7" s="18" t="s">
        <v>50</v>
      </c>
      <c r="S7" s="18" t="s">
        <v>51</v>
      </c>
      <c r="T7" s="18" t="s">
        <v>52</v>
      </c>
    </row>
    <row r="8" spans="1:20" s="42" customFormat="1" x14ac:dyDescent="0.3">
      <c r="A8" s="42" t="s">
        <v>65</v>
      </c>
    </row>
    <row r="9" spans="1:20" x14ac:dyDescent="0.3">
      <c r="A9" s="12" t="s">
        <v>57</v>
      </c>
      <c r="B9" s="12" t="s">
        <v>60</v>
      </c>
      <c r="C9" s="12"/>
      <c r="D9" s="39">
        <v>98.970116495019397</v>
      </c>
      <c r="E9" s="39">
        <v>98.709581726490597</v>
      </c>
      <c r="F9" s="39">
        <v>98.774756629741503</v>
      </c>
      <c r="G9" s="39">
        <v>98.956124612624293</v>
      </c>
      <c r="H9" s="39">
        <v>98.870249914412796</v>
      </c>
      <c r="I9" s="39">
        <v>98.985427042981001</v>
      </c>
      <c r="J9" s="39">
        <v>99.036836769178706</v>
      </c>
      <c r="K9" s="39">
        <v>99.984038308060605</v>
      </c>
      <c r="L9" s="39">
        <v>99.025807554264205</v>
      </c>
      <c r="M9" s="39">
        <v>98.554378887207903</v>
      </c>
      <c r="N9" s="22">
        <v>98.99</v>
      </c>
    </row>
    <row r="10" spans="1:20" x14ac:dyDescent="0.3">
      <c r="A10" s="12" t="s">
        <v>61</v>
      </c>
      <c r="B10" s="12" t="s">
        <v>60</v>
      </c>
      <c r="C10" s="12"/>
      <c r="D10" s="39">
        <v>98.9869998311666</v>
      </c>
      <c r="E10" s="39">
        <v>99.807178878670996</v>
      </c>
      <c r="F10" s="39">
        <v>99.378986236992205</v>
      </c>
      <c r="G10" s="39">
        <v>99.592236176806395</v>
      </c>
      <c r="H10" s="39">
        <v>99.075659020883194</v>
      </c>
      <c r="I10" s="39">
        <v>99.299022320605005</v>
      </c>
      <c r="J10" s="39">
        <v>99.290300777289602</v>
      </c>
      <c r="K10" s="39">
        <v>97.414205905825995</v>
      </c>
      <c r="L10" s="39">
        <v>99.059989745342605</v>
      </c>
      <c r="M10" s="39">
        <v>98.604807530677405</v>
      </c>
      <c r="N10" s="22">
        <v>99.05</v>
      </c>
    </row>
    <row r="11" spans="1:20" x14ac:dyDescent="0.3">
      <c r="A11" s="12" t="s">
        <v>29</v>
      </c>
      <c r="B11" s="12"/>
      <c r="C11" s="12"/>
      <c r="D11" s="37">
        <f>D10-D9</f>
        <v>1.6883336147202499E-2</v>
      </c>
      <c r="E11" s="37">
        <f t="shared" ref="E11:N11" si="0">E10-E9</f>
        <v>1.0975971521803984</v>
      </c>
      <c r="F11" s="37">
        <f t="shared" si="0"/>
        <v>0.60422960725070141</v>
      </c>
      <c r="G11" s="37">
        <f t="shared" si="0"/>
        <v>0.63611156418210157</v>
      </c>
      <c r="H11" s="37">
        <f t="shared" si="0"/>
        <v>0.20540910647039823</v>
      </c>
      <c r="I11" s="37">
        <f t="shared" si="0"/>
        <v>0.31359527762400319</v>
      </c>
      <c r="J11" s="37">
        <f t="shared" si="0"/>
        <v>0.25346400811089609</v>
      </c>
      <c r="K11" s="43">
        <f t="shared" si="0"/>
        <v>-2.56983240223461</v>
      </c>
      <c r="L11" s="37">
        <f t="shared" si="0"/>
        <v>3.4182191078400592E-2</v>
      </c>
      <c r="M11" s="37">
        <f t="shared" si="0"/>
        <v>5.0428643469501822E-2</v>
      </c>
      <c r="N11" s="37">
        <f t="shared" si="0"/>
        <v>6.0000000000002274E-2</v>
      </c>
    </row>
    <row r="12" spans="1:20" x14ac:dyDescent="0.3">
      <c r="A12" s="12"/>
      <c r="B12" s="12"/>
      <c r="C12" s="12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20" x14ac:dyDescent="0.3">
      <c r="A13" s="12" t="s">
        <v>62</v>
      </c>
      <c r="B13" s="12" t="s">
        <v>63</v>
      </c>
      <c r="C13" s="12"/>
      <c r="D13" s="39">
        <v>99.387755102040799</v>
      </c>
      <c r="E13" s="39">
        <v>99.4713656387665</v>
      </c>
      <c r="F13" s="39">
        <v>97.868217054263496</v>
      </c>
      <c r="G13" s="39">
        <v>98.811881188118804</v>
      </c>
      <c r="H13" s="39">
        <v>98.778004073319707</v>
      </c>
      <c r="I13" s="39">
        <v>98.654708520179298</v>
      </c>
      <c r="J13" s="39">
        <v>98.643006263047994</v>
      </c>
      <c r="K13" s="39">
        <v>98.7354085603112</v>
      </c>
      <c r="L13" s="39">
        <v>98.665297741273093</v>
      </c>
      <c r="M13" s="39">
        <v>97.224975222992995</v>
      </c>
      <c r="N13" s="22">
        <v>98.63</v>
      </c>
    </row>
    <row r="14" spans="1:20" x14ac:dyDescent="0.3">
      <c r="A14" s="12" t="s">
        <v>61</v>
      </c>
      <c r="B14" s="12" t="s">
        <v>63</v>
      </c>
      <c r="C14" s="12"/>
      <c r="D14" s="39">
        <v>99.387755102040799</v>
      </c>
      <c r="E14" s="39">
        <v>99.5594713656387</v>
      </c>
      <c r="F14" s="39">
        <v>97.965116279069704</v>
      </c>
      <c r="G14" s="39">
        <v>98.910891089108901</v>
      </c>
      <c r="H14" s="39">
        <v>99.083503054989805</v>
      </c>
      <c r="I14" s="39">
        <v>98.654708520179298</v>
      </c>
      <c r="J14" s="39">
        <v>98.643006263047994</v>
      </c>
      <c r="K14" s="39">
        <v>95.330739299610897</v>
      </c>
      <c r="L14" s="39">
        <v>98.665297741273093</v>
      </c>
      <c r="M14" s="39">
        <v>97.3240832507433</v>
      </c>
      <c r="N14" s="22">
        <v>98.35</v>
      </c>
    </row>
    <row r="15" spans="1:20" x14ac:dyDescent="0.3">
      <c r="A15" s="12" t="s">
        <v>29</v>
      </c>
      <c r="B15" s="12"/>
      <c r="C15" s="12"/>
      <c r="D15" s="37">
        <f>D14-D13</f>
        <v>0</v>
      </c>
      <c r="E15" s="37">
        <f t="shared" ref="E15" si="1">E14-E13</f>
        <v>8.8105726872200307E-2</v>
      </c>
      <c r="F15" s="37">
        <f t="shared" ref="F15" si="2">F14-F13</f>
        <v>9.689922480620794E-2</v>
      </c>
      <c r="G15" s="37">
        <f t="shared" ref="G15" si="3">G14-G13</f>
        <v>9.9009900990097321E-2</v>
      </c>
      <c r="H15" s="37">
        <f t="shared" ref="H15" si="4">H14-H13</f>
        <v>0.30549898167009815</v>
      </c>
      <c r="I15" s="37">
        <f t="shared" ref="I15" si="5">I14-I13</f>
        <v>0</v>
      </c>
      <c r="J15" s="37">
        <f t="shared" ref="J15" si="6">J14-J13</f>
        <v>0</v>
      </c>
      <c r="K15" s="43">
        <f t="shared" ref="K15" si="7">K14-K13</f>
        <v>-3.4046692607003024</v>
      </c>
      <c r="L15" s="37">
        <f t="shared" ref="L15" si="8">L14-L13</f>
        <v>0</v>
      </c>
      <c r="M15" s="37">
        <f t="shared" ref="M15" si="9">M14-M13</f>
        <v>9.9108027750304473E-2</v>
      </c>
      <c r="N15" s="43">
        <f t="shared" ref="N15" si="10">N14-N13</f>
        <v>-0.28000000000000114</v>
      </c>
    </row>
    <row r="16" spans="1:20" x14ac:dyDescent="0.3">
      <c r="A16" s="12"/>
      <c r="B16" s="12"/>
      <c r="C16" s="1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7"/>
    </row>
    <row r="17" spans="1:14" x14ac:dyDescent="0.3">
      <c r="A17" s="12" t="s">
        <v>57</v>
      </c>
      <c r="B17" s="12" t="s">
        <v>64</v>
      </c>
      <c r="C17" s="12"/>
      <c r="D17" s="22">
        <v>0.10204081632653</v>
      </c>
      <c r="E17" s="22">
        <v>0</v>
      </c>
      <c r="F17" s="22">
        <v>0</v>
      </c>
      <c r="G17" s="22">
        <v>0</v>
      </c>
      <c r="H17" s="22">
        <v>0.10183299389002</v>
      </c>
      <c r="I17" s="22">
        <v>0.112107623318385</v>
      </c>
      <c r="J17" s="22">
        <v>0.73068893528183698</v>
      </c>
      <c r="K17" s="22">
        <v>100</v>
      </c>
      <c r="L17" s="22">
        <v>0</v>
      </c>
      <c r="M17" s="22">
        <v>0</v>
      </c>
      <c r="N17" s="22">
        <v>10.38</v>
      </c>
    </row>
    <row r="18" spans="1:14" x14ac:dyDescent="0.3">
      <c r="A18" s="12" t="s">
        <v>61</v>
      </c>
      <c r="B18" s="12" t="s">
        <v>64</v>
      </c>
      <c r="C18" s="12"/>
      <c r="D18" s="39">
        <v>0.40816326530612201</v>
      </c>
      <c r="E18" s="39">
        <v>91.189427312775294</v>
      </c>
      <c r="F18" s="39">
        <v>59.593023255813897</v>
      </c>
      <c r="G18" s="39">
        <v>67.128712871287107</v>
      </c>
      <c r="H18" s="39">
        <v>28.615071283095698</v>
      </c>
      <c r="I18" s="39">
        <v>35.762331838564997</v>
      </c>
      <c r="J18" s="39">
        <v>51.3569937369519</v>
      </c>
      <c r="K18" s="39">
        <v>99.4163424124513</v>
      </c>
      <c r="L18" s="39">
        <v>5.1334702258726796</v>
      </c>
      <c r="M18" s="39">
        <v>0.297324083250743</v>
      </c>
      <c r="N18" s="22">
        <v>44.99</v>
      </c>
    </row>
    <row r="19" spans="1:14" x14ac:dyDescent="0.3">
      <c r="A19" s="12" t="s">
        <v>29</v>
      </c>
      <c r="D19" s="37">
        <f>D18-D17</f>
        <v>0.30612244897959201</v>
      </c>
      <c r="E19" s="37">
        <f t="shared" ref="E19" si="11">E18-E17</f>
        <v>91.189427312775294</v>
      </c>
      <c r="F19" s="37">
        <f t="shared" ref="F19" si="12">F18-F17</f>
        <v>59.593023255813897</v>
      </c>
      <c r="G19" s="37">
        <f t="shared" ref="G19" si="13">G18-G17</f>
        <v>67.128712871287107</v>
      </c>
      <c r="H19" s="37">
        <f t="shared" ref="H19" si="14">H18-H17</f>
        <v>28.513238289205677</v>
      </c>
      <c r="I19" s="37">
        <f t="shared" ref="I19" si="15">I18-I17</f>
        <v>35.65022421524661</v>
      </c>
      <c r="J19" s="37">
        <f t="shared" ref="J19" si="16">J18-J17</f>
        <v>50.626304801670059</v>
      </c>
      <c r="K19" s="43">
        <f t="shared" ref="K19" si="17">K18-K17</f>
        <v>-0.58365758754870001</v>
      </c>
      <c r="L19" s="37">
        <f t="shared" ref="L19" si="18">L18-L17</f>
        <v>5.1334702258726796</v>
      </c>
      <c r="M19" s="37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19" sqref="F19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customWidth="1"/>
    <col min="9" max="9" width="4.44140625" style="18" customWidth="1"/>
    <col min="10" max="10" width="11" style="18" customWidth="1"/>
    <col min="11" max="11" width="15.109375" style="18" bestFit="1" customWidth="1"/>
    <col min="12" max="12" width="11.77734375" style="18" bestFit="1" customWidth="1"/>
    <col min="13" max="13" width="8.21875" style="18" bestFit="1" customWidth="1"/>
    <col min="14" max="14" width="1.109375" style="18" customWidth="1"/>
    <col min="15" max="15" width="14.21875" style="18" bestFit="1" customWidth="1"/>
    <col min="16" max="16" width="10.77734375" style="18" bestFit="1" customWidth="1"/>
    <col min="17" max="17" width="8.21875" style="18" bestFit="1" customWidth="1"/>
    <col min="18" max="18" width="2.109375" style="18" customWidth="1"/>
    <col min="19" max="19" width="23.21875" style="18" bestFit="1" customWidth="1"/>
    <col min="20" max="20" width="19.88671875" style="18" bestFit="1" customWidth="1"/>
    <col min="21" max="21" width="8.21875" style="18" bestFit="1" customWidth="1"/>
    <col min="22" max="16384" width="8.88671875" style="18"/>
  </cols>
  <sheetData>
    <row r="1" spans="1:21" x14ac:dyDescent="0.3">
      <c r="C1" s="35" t="s">
        <v>41</v>
      </c>
      <c r="F1" s="12"/>
      <c r="K1" s="35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2" t="s">
        <v>15</v>
      </c>
      <c r="K3" s="19">
        <v>98.970116495019397</v>
      </c>
      <c r="L3" s="14">
        <v>98.9869998311666</v>
      </c>
      <c r="M3" s="19">
        <f>L3-K3</f>
        <v>1.6883336147202499E-2</v>
      </c>
      <c r="O3" s="19">
        <v>99.387755102040799</v>
      </c>
      <c r="P3" s="14">
        <v>99.5918367346938</v>
      </c>
      <c r="Q3" s="19">
        <f>P3-O3</f>
        <v>0.20408163265300061</v>
      </c>
      <c r="S3" s="19">
        <v>0.10204081632653</v>
      </c>
      <c r="T3" s="14">
        <v>0.20408163265306101</v>
      </c>
      <c r="U3" s="19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2" t="s">
        <v>16</v>
      </c>
      <c r="K4" s="19">
        <v>98.709581726490597</v>
      </c>
      <c r="L4" s="14">
        <v>98.872738059922796</v>
      </c>
      <c r="M4" s="19">
        <f t="shared" ref="M4:M12" si="2">L4-K4</f>
        <v>0.16315633343219815</v>
      </c>
      <c r="O4" s="19">
        <v>99.4713656387665</v>
      </c>
      <c r="P4" s="14">
        <v>99.647577092511</v>
      </c>
      <c r="Q4" s="19">
        <f t="shared" ref="Q4:Q12" si="3">P4-O4</f>
        <v>0.17621145374450009</v>
      </c>
      <c r="S4" s="19">
        <v>0</v>
      </c>
      <c r="T4" s="14">
        <v>6.2555066079295099</v>
      </c>
      <c r="U4" s="19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2" t="s">
        <v>17</v>
      </c>
      <c r="K5" s="19">
        <v>98.774756629741503</v>
      </c>
      <c r="L5" s="14">
        <v>98.858677408526304</v>
      </c>
      <c r="M5" s="19">
        <f t="shared" si="2"/>
        <v>8.3920778784801087E-2</v>
      </c>
      <c r="O5" s="19">
        <v>97.868217054263496</v>
      </c>
      <c r="P5" s="14">
        <v>98.546511627906895</v>
      </c>
      <c r="Q5" s="19">
        <f t="shared" si="3"/>
        <v>0.67829457364339873</v>
      </c>
      <c r="S5" s="19">
        <v>0</v>
      </c>
      <c r="T5" s="14">
        <v>9.68992248062015E-2</v>
      </c>
      <c r="U5" s="19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2" t="s">
        <v>18</v>
      </c>
      <c r="K6" s="19">
        <v>98.956124612624293</v>
      </c>
      <c r="L6" s="14">
        <v>99.217093459468202</v>
      </c>
      <c r="M6" s="19">
        <f t="shared" si="2"/>
        <v>0.26096884684390886</v>
      </c>
      <c r="O6" s="19">
        <v>98.811881188118804</v>
      </c>
      <c r="P6" s="14">
        <v>99.405940594059402</v>
      </c>
      <c r="Q6" s="19">
        <f t="shared" si="3"/>
        <v>0.59405940594059814</v>
      </c>
      <c r="S6" s="19">
        <v>0</v>
      </c>
      <c r="T6" s="14">
        <v>22.574257425742498</v>
      </c>
      <c r="U6" s="19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2" t="s">
        <v>19</v>
      </c>
      <c r="K7" s="19">
        <v>98.870249914412796</v>
      </c>
      <c r="L7" s="14">
        <v>98.921602191030402</v>
      </c>
      <c r="M7" s="19">
        <f t="shared" si="2"/>
        <v>5.1352276617606663E-2</v>
      </c>
      <c r="O7" s="19">
        <v>98.778004073319707</v>
      </c>
      <c r="P7" s="14">
        <v>99.694501018329902</v>
      </c>
      <c r="Q7" s="19">
        <f t="shared" si="3"/>
        <v>0.91649694501019496</v>
      </c>
      <c r="S7" s="19">
        <v>0.10183299389002</v>
      </c>
      <c r="T7" s="14">
        <v>0.20366598778004</v>
      </c>
      <c r="U7" s="19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2" t="s">
        <v>20</v>
      </c>
      <c r="K8" s="19">
        <v>98.985427042981001</v>
      </c>
      <c r="L8" s="14">
        <v>98.966980261944201</v>
      </c>
      <c r="M8" s="38">
        <f t="shared" si="2"/>
        <v>-1.844678103680053E-2</v>
      </c>
      <c r="O8" s="19">
        <v>98.654708520179298</v>
      </c>
      <c r="P8" s="14">
        <v>99.327354260089606</v>
      </c>
      <c r="Q8" s="19">
        <f t="shared" si="3"/>
        <v>0.67264573991030829</v>
      </c>
      <c r="S8" s="19">
        <v>0.112107623318385</v>
      </c>
      <c r="T8" s="14">
        <v>13.7892376681614</v>
      </c>
      <c r="U8" s="19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2" t="s">
        <v>21</v>
      </c>
      <c r="K9" s="19">
        <v>99.036836769178706</v>
      </c>
      <c r="L9" s="14">
        <v>99.070631970260195</v>
      </c>
      <c r="M9" s="19">
        <f t="shared" si="2"/>
        <v>3.3795201081488813E-2</v>
      </c>
      <c r="O9" s="19">
        <v>98.643006263047994</v>
      </c>
      <c r="P9" s="14">
        <v>99.373695198329798</v>
      </c>
      <c r="Q9" s="19">
        <f t="shared" si="3"/>
        <v>0.73068893528180467</v>
      </c>
      <c r="S9" s="19">
        <v>0.73068893528183698</v>
      </c>
      <c r="T9" s="14">
        <v>4.6972860125260896</v>
      </c>
      <c r="U9" s="19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2" t="s">
        <v>22</v>
      </c>
      <c r="K10" s="19">
        <v>99.984038308060605</v>
      </c>
      <c r="L10" s="14">
        <v>100</v>
      </c>
      <c r="M10" s="19">
        <f t="shared" si="2"/>
        <v>1.596169193939545E-2</v>
      </c>
      <c r="O10" s="19">
        <v>98.7354085603112</v>
      </c>
      <c r="P10" s="14">
        <v>98.7354085603112</v>
      </c>
      <c r="Q10" s="19">
        <f t="shared" si="3"/>
        <v>0</v>
      </c>
      <c r="S10" s="19">
        <v>100</v>
      </c>
      <c r="T10" s="14">
        <v>100</v>
      </c>
      <c r="U10" s="19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8">
        <f t="shared" si="0"/>
        <v>-5.6742437190223001</v>
      </c>
      <c r="F11" s="14">
        <v>89.630390143737102</v>
      </c>
      <c r="G11" s="14">
        <v>88.295687885010196</v>
      </c>
      <c r="H11" s="38">
        <f t="shared" si="1"/>
        <v>-1.3347022587269066</v>
      </c>
      <c r="J11" s="12" t="s">
        <v>23</v>
      </c>
      <c r="K11" s="19">
        <v>99.025807554264205</v>
      </c>
      <c r="L11" s="14">
        <v>99.111263031960306</v>
      </c>
      <c r="M11" s="19">
        <f t="shared" si="2"/>
        <v>8.5455477696100957E-2</v>
      </c>
      <c r="O11" s="19">
        <v>98.665297741273093</v>
      </c>
      <c r="P11" s="14">
        <v>99.178644763860305</v>
      </c>
      <c r="Q11" s="19">
        <f t="shared" si="3"/>
        <v>0.51334702258721165</v>
      </c>
      <c r="S11" s="19">
        <v>0</v>
      </c>
      <c r="T11" s="14">
        <v>1.2320328542094401</v>
      </c>
      <c r="U11" s="19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8">
        <f t="shared" si="0"/>
        <v>-0.58833417381070774</v>
      </c>
      <c r="F12" s="14">
        <v>94.9454905847373</v>
      </c>
      <c r="G12" s="14">
        <v>94.747274529236805</v>
      </c>
      <c r="H12" s="38">
        <f t="shared" si="1"/>
        <v>-0.19821605550049526</v>
      </c>
      <c r="J12" s="12" t="s">
        <v>24</v>
      </c>
      <c r="K12" s="19">
        <v>98.554378887207903</v>
      </c>
      <c r="L12" s="14">
        <v>96.755757270129394</v>
      </c>
      <c r="M12" s="38">
        <f t="shared" si="2"/>
        <v>-1.7986216170785099</v>
      </c>
      <c r="O12" s="19">
        <v>97.224975222992995</v>
      </c>
      <c r="P12" s="14">
        <v>97.0267591674925</v>
      </c>
      <c r="Q12" s="19">
        <f t="shared" si="3"/>
        <v>-0.19821605550049526</v>
      </c>
      <c r="S12" s="19">
        <v>0</v>
      </c>
      <c r="T12" s="14">
        <v>9.9108027750247699E-2</v>
      </c>
      <c r="U12" s="19">
        <f t="shared" si="4"/>
        <v>9.9108027750247699E-2</v>
      </c>
    </row>
    <row r="13" spans="1:21" s="21" customFormat="1" x14ac:dyDescent="0.3">
      <c r="A13" s="20"/>
      <c r="B13" s="27"/>
      <c r="C13" s="27"/>
      <c r="D13" s="23"/>
      <c r="F13" s="27"/>
      <c r="G13" s="27"/>
      <c r="H13" s="23"/>
      <c r="J13" s="32"/>
      <c r="K13" s="32"/>
      <c r="L13" s="27"/>
      <c r="M13" s="27"/>
      <c r="N13" s="27"/>
      <c r="O13" s="27"/>
      <c r="P13" s="27"/>
      <c r="Q13" s="27"/>
    </row>
    <row r="16" spans="1:21" x14ac:dyDescent="0.3">
      <c r="C16" s="35" t="s">
        <v>39</v>
      </c>
      <c r="G16" s="12"/>
      <c r="K16" s="35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20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20"/>
      <c r="O17" s="13" t="s">
        <v>37</v>
      </c>
      <c r="P17" s="13" t="s">
        <v>27</v>
      </c>
      <c r="Q17" s="13" t="s">
        <v>29</v>
      </c>
      <c r="R17" s="20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9">
        <v>99.611683268613888</v>
      </c>
      <c r="D18" s="19">
        <f t="shared" ref="D18:D27" si="5">C18-B18</f>
        <v>0.69221678203618353</v>
      </c>
      <c r="E18" s="21"/>
      <c r="F18" s="14">
        <v>99.183673469387699</v>
      </c>
      <c r="G18" s="19">
        <v>99.489795918367349</v>
      </c>
      <c r="H18" s="19">
        <f t="shared" ref="H18:H27" si="6">G18-F18</f>
        <v>0.30612244897965013</v>
      </c>
      <c r="J18" s="12" t="s">
        <v>15</v>
      </c>
      <c r="K18" s="19">
        <v>98.970116495019397</v>
      </c>
      <c r="L18" s="19">
        <v>98.970116495019411</v>
      </c>
      <c r="M18" s="19">
        <f>L18-K18</f>
        <v>0</v>
      </c>
      <c r="O18" s="19">
        <v>99.387755102040799</v>
      </c>
      <c r="P18" s="19">
        <v>99.387755102040799</v>
      </c>
      <c r="Q18" s="19">
        <f>P18-O18</f>
        <v>0</v>
      </c>
      <c r="S18" s="19">
        <v>0.10204081632653</v>
      </c>
      <c r="T18" s="19">
        <v>31.632653061224492</v>
      </c>
      <c r="U18" s="19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9">
        <v>98.635419756748746</v>
      </c>
      <c r="D19" s="19">
        <f t="shared" si="5"/>
        <v>0.71195490952244711</v>
      </c>
      <c r="E19" s="21"/>
      <c r="F19" s="14">
        <v>98.590308370043999</v>
      </c>
      <c r="G19" s="19">
        <v>99.118942731277542</v>
      </c>
      <c r="H19" s="19">
        <f t="shared" si="6"/>
        <v>0.5286343612335429</v>
      </c>
      <c r="J19" s="12" t="s">
        <v>16</v>
      </c>
      <c r="K19" s="19">
        <v>98.709581726490597</v>
      </c>
      <c r="L19" s="19">
        <v>98.709581726490654</v>
      </c>
      <c r="M19" s="19">
        <f t="shared" ref="M19:M27" si="7">L19-K19</f>
        <v>0</v>
      </c>
      <c r="O19" s="19">
        <v>99.4713656387665</v>
      </c>
      <c r="P19" s="19">
        <v>99.4713656387665</v>
      </c>
      <c r="Q19" s="19">
        <f t="shared" ref="Q19:Q27" si="8">P19-O19</f>
        <v>0</v>
      </c>
      <c r="S19" s="19">
        <v>0</v>
      </c>
      <c r="T19" s="19">
        <v>96.387665198237883</v>
      </c>
      <c r="U19" s="19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9">
        <v>98.304800268546487</v>
      </c>
      <c r="D20" s="19">
        <f t="shared" si="5"/>
        <v>0.52030882846598558</v>
      </c>
      <c r="E20" s="21"/>
      <c r="F20" s="14">
        <v>97.286821705426306</v>
      </c>
      <c r="G20" s="19">
        <v>97.771317829457359</v>
      </c>
      <c r="H20" s="19">
        <f t="shared" si="6"/>
        <v>0.48449612403105391</v>
      </c>
      <c r="J20" s="12" t="s">
        <v>17</v>
      </c>
      <c r="K20" s="19">
        <v>98.774756629741503</v>
      </c>
      <c r="L20" s="19">
        <v>98.774756629741518</v>
      </c>
      <c r="M20" s="19">
        <f t="shared" si="7"/>
        <v>0</v>
      </c>
      <c r="O20" s="19">
        <v>97.868217054263496</v>
      </c>
      <c r="P20" s="19">
        <v>97.868217054263496</v>
      </c>
      <c r="Q20" s="19">
        <f t="shared" si="8"/>
        <v>0</v>
      </c>
      <c r="S20" s="19">
        <v>0</v>
      </c>
      <c r="T20" s="19">
        <v>47.965116279069768</v>
      </c>
      <c r="U20" s="19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9">
        <v>96.052846191485898</v>
      </c>
      <c r="D21" s="19">
        <f t="shared" si="5"/>
        <v>0.21203718806069105</v>
      </c>
      <c r="E21" s="21"/>
      <c r="F21" s="14">
        <v>95.841584158415799</v>
      </c>
      <c r="G21" s="19">
        <v>95.742574257425744</v>
      </c>
      <c r="H21" s="38">
        <f t="shared" si="6"/>
        <v>-9.9009900990054689E-2</v>
      </c>
      <c r="J21" s="12" t="s">
        <v>18</v>
      </c>
      <c r="K21" s="19">
        <v>98.956124612624293</v>
      </c>
      <c r="L21" s="19">
        <v>98.956124612624365</v>
      </c>
      <c r="M21" s="19">
        <f t="shared" si="7"/>
        <v>0</v>
      </c>
      <c r="O21" s="19">
        <v>98.811881188118804</v>
      </c>
      <c r="P21" s="19">
        <v>98.811881188118804</v>
      </c>
      <c r="Q21" s="19">
        <f t="shared" si="8"/>
        <v>0</v>
      </c>
      <c r="S21" s="19">
        <v>0</v>
      </c>
      <c r="T21" s="19">
        <v>90.297029702970306</v>
      </c>
      <c r="U21" s="19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9">
        <v>98.322492297158504</v>
      </c>
      <c r="D22" s="19">
        <f t="shared" si="5"/>
        <v>0</v>
      </c>
      <c r="E22" s="21"/>
      <c r="F22" s="14">
        <v>98.370672097759595</v>
      </c>
      <c r="G22" s="19">
        <v>98.370672097759666</v>
      </c>
      <c r="H22" s="19">
        <f t="shared" si="6"/>
        <v>0</v>
      </c>
      <c r="J22" s="12" t="s">
        <v>19</v>
      </c>
      <c r="K22" s="19">
        <v>98.870249914412796</v>
      </c>
      <c r="L22" s="19">
        <v>98.870249914412881</v>
      </c>
      <c r="M22" s="19">
        <f t="shared" si="7"/>
        <v>0</v>
      </c>
      <c r="O22" s="19">
        <v>98.778004073319707</v>
      </c>
      <c r="P22" s="19">
        <v>98.778004073319707</v>
      </c>
      <c r="Q22" s="19">
        <f t="shared" si="8"/>
        <v>0</v>
      </c>
      <c r="S22" s="19">
        <v>0.10183299389002</v>
      </c>
      <c r="T22" s="19">
        <v>97.352342158859472</v>
      </c>
      <c r="U22" s="19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9">
        <v>99.188341634384798</v>
      </c>
      <c r="D23" s="19">
        <f t="shared" si="5"/>
        <v>0.94078583287219431</v>
      </c>
      <c r="E23" s="21"/>
      <c r="F23" s="14">
        <v>98.991031390134495</v>
      </c>
      <c r="G23" s="19">
        <v>99.439461883408072</v>
      </c>
      <c r="H23" s="19">
        <f t="shared" si="6"/>
        <v>0.44843049327357676</v>
      </c>
      <c r="J23" s="12" t="s">
        <v>20</v>
      </c>
      <c r="K23" s="19">
        <v>98.985427042981001</v>
      </c>
      <c r="L23" s="19">
        <v>98.985427042981001</v>
      </c>
      <c r="M23" s="19">
        <f t="shared" si="7"/>
        <v>0</v>
      </c>
      <c r="O23" s="19">
        <v>98.654708520179298</v>
      </c>
      <c r="P23" s="19">
        <v>98.654708520179298</v>
      </c>
      <c r="Q23" s="19">
        <f t="shared" si="8"/>
        <v>0</v>
      </c>
      <c r="S23" s="19">
        <v>0.112107623318385</v>
      </c>
      <c r="T23" s="19">
        <v>94.955156950672645</v>
      </c>
      <c r="U23" s="19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9">
        <v>97.347076715106454</v>
      </c>
      <c r="D24" s="19">
        <f t="shared" si="5"/>
        <v>0.72659682325115682</v>
      </c>
      <c r="E24" s="21"/>
      <c r="F24" s="14">
        <v>95.720250521920605</v>
      </c>
      <c r="G24" s="19">
        <v>96.555323590814197</v>
      </c>
      <c r="H24" s="19">
        <f t="shared" si="6"/>
        <v>0.83507306889359256</v>
      </c>
      <c r="J24" s="12" t="s">
        <v>21</v>
      </c>
      <c r="K24" s="19">
        <v>99.036836769178706</v>
      </c>
      <c r="L24" s="19">
        <v>99.036836769178777</v>
      </c>
      <c r="M24" s="19">
        <f t="shared" si="7"/>
        <v>0</v>
      </c>
      <c r="O24" s="19">
        <v>98.643006263047994</v>
      </c>
      <c r="P24" s="19">
        <v>98.643006263047994</v>
      </c>
      <c r="Q24" s="19">
        <f t="shared" si="8"/>
        <v>0</v>
      </c>
      <c r="S24" s="19">
        <v>0.73068893528183698</v>
      </c>
      <c r="T24" s="19">
        <v>70.250521920668064</v>
      </c>
      <c r="U24" s="19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9">
        <v>95.802075019952113</v>
      </c>
      <c r="D25" s="19">
        <f t="shared" si="5"/>
        <v>0</v>
      </c>
      <c r="E25" s="21"/>
      <c r="F25" s="14">
        <v>94.747081712062197</v>
      </c>
      <c r="G25" s="19">
        <v>94.747081712062254</v>
      </c>
      <c r="H25" s="19">
        <f t="shared" si="6"/>
        <v>0</v>
      </c>
      <c r="J25" s="12" t="s">
        <v>22</v>
      </c>
      <c r="K25" s="19">
        <v>99.984038308060605</v>
      </c>
      <c r="L25" s="19">
        <v>100</v>
      </c>
      <c r="M25" s="19">
        <f t="shared" si="7"/>
        <v>1.596169193939545E-2</v>
      </c>
      <c r="O25" s="19">
        <v>98.7354085603112</v>
      </c>
      <c r="P25" s="19">
        <v>98.71</v>
      </c>
      <c r="Q25" s="38">
        <f t="shared" si="8"/>
        <v>-2.5408560311205974E-2</v>
      </c>
      <c r="S25" s="19">
        <v>100</v>
      </c>
      <c r="T25" s="19">
        <v>100</v>
      </c>
      <c r="U25" s="19">
        <f t="shared" si="9"/>
        <v>0</v>
      </c>
    </row>
    <row r="26" spans="1:21" x14ac:dyDescent="0.3">
      <c r="A26" s="12" t="s">
        <v>23</v>
      </c>
      <c r="B26" s="14">
        <v>90.753717313279694</v>
      </c>
      <c r="C26" s="19">
        <v>91.710818663476317</v>
      </c>
      <c r="D26" s="19">
        <f t="shared" si="5"/>
        <v>0.95710135019662346</v>
      </c>
      <c r="E26" s="21"/>
      <c r="F26" s="14">
        <v>89.630390143737102</v>
      </c>
      <c r="G26" s="19">
        <v>90.759753593429167</v>
      </c>
      <c r="H26" s="19">
        <f t="shared" si="6"/>
        <v>1.1293634496920646</v>
      </c>
      <c r="J26" s="12" t="s">
        <v>23</v>
      </c>
      <c r="K26" s="19">
        <v>99.025807554264205</v>
      </c>
      <c r="L26" s="19">
        <v>99.025807554264233</v>
      </c>
      <c r="M26" s="19">
        <f t="shared" si="7"/>
        <v>0</v>
      </c>
      <c r="O26" s="19">
        <v>98.665297741273093</v>
      </c>
      <c r="P26" s="19">
        <v>98.665297741273093</v>
      </c>
      <c r="Q26" s="19">
        <f t="shared" si="8"/>
        <v>0</v>
      </c>
      <c r="S26" s="19">
        <v>0</v>
      </c>
      <c r="T26" s="19">
        <v>94.969199178644757</v>
      </c>
      <c r="U26" s="19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9">
        <v>98.083711548159357</v>
      </c>
      <c r="D27" s="19">
        <f t="shared" si="5"/>
        <v>2.5382417212977515</v>
      </c>
      <c r="E27" s="21"/>
      <c r="F27" s="14">
        <v>94.9454905847373</v>
      </c>
      <c r="G27" s="19">
        <v>96.927651139742323</v>
      </c>
      <c r="H27" s="19">
        <f t="shared" si="6"/>
        <v>1.9821605550050236</v>
      </c>
      <c r="J27" s="12" t="s">
        <v>24</v>
      </c>
      <c r="K27" s="19">
        <v>98.554378887207903</v>
      </c>
      <c r="L27" s="19">
        <v>98.554378887207932</v>
      </c>
      <c r="M27" s="19">
        <f t="shared" si="7"/>
        <v>0</v>
      </c>
      <c r="O27" s="19">
        <v>97.224975222992995</v>
      </c>
      <c r="P27" s="19">
        <v>97.224975222992995</v>
      </c>
      <c r="Q27" s="19">
        <f t="shared" si="8"/>
        <v>0</v>
      </c>
      <c r="S27" s="19">
        <v>0</v>
      </c>
      <c r="T27" s="19">
        <v>85.926660059464822</v>
      </c>
      <c r="U27" s="19">
        <f t="shared" si="9"/>
        <v>85.926660059464822</v>
      </c>
    </row>
    <row r="29" spans="1:21" x14ac:dyDescent="0.3">
      <c r="L29" s="23"/>
      <c r="S29" s="13" t="s">
        <v>38</v>
      </c>
      <c r="T29" s="13" t="s">
        <v>28</v>
      </c>
      <c r="U29" s="13" t="s">
        <v>29</v>
      </c>
    </row>
    <row r="30" spans="1:21" x14ac:dyDescent="0.3">
      <c r="L30" s="23"/>
      <c r="S30" s="19">
        <v>0.10204081632653</v>
      </c>
      <c r="T30" s="19">
        <v>0.10204081632653</v>
      </c>
      <c r="U30" s="19">
        <f>T30-S30</f>
        <v>0</v>
      </c>
    </row>
    <row r="31" spans="1:21" x14ac:dyDescent="0.3">
      <c r="L31" s="23"/>
      <c r="S31" s="19">
        <v>0</v>
      </c>
      <c r="T31" s="19">
        <v>0</v>
      </c>
      <c r="U31" s="19">
        <f t="shared" ref="U31:U39" si="10">T31-S31</f>
        <v>0</v>
      </c>
    </row>
    <row r="32" spans="1:21" x14ac:dyDescent="0.3">
      <c r="L32" s="23"/>
      <c r="S32" s="19">
        <v>0</v>
      </c>
      <c r="T32" s="19">
        <v>0</v>
      </c>
      <c r="U32" s="19">
        <f t="shared" si="10"/>
        <v>0</v>
      </c>
    </row>
    <row r="33" spans="12:21" x14ac:dyDescent="0.3">
      <c r="L33" s="23"/>
      <c r="S33" s="19">
        <v>0</v>
      </c>
      <c r="T33" s="19">
        <v>0</v>
      </c>
      <c r="U33" s="19">
        <f t="shared" si="10"/>
        <v>0</v>
      </c>
    </row>
    <row r="34" spans="12:21" x14ac:dyDescent="0.3">
      <c r="L34" s="23"/>
      <c r="S34" s="19">
        <v>0.10183299389002</v>
      </c>
      <c r="T34" s="19">
        <v>0.10183299389002</v>
      </c>
      <c r="U34" s="19">
        <f t="shared" si="10"/>
        <v>0</v>
      </c>
    </row>
    <row r="35" spans="12:21" x14ac:dyDescent="0.3">
      <c r="L35" s="23"/>
      <c r="M35" s="23"/>
      <c r="N35" s="23"/>
      <c r="O35" s="23"/>
      <c r="P35" s="23"/>
      <c r="Q35" s="23"/>
      <c r="R35" s="23"/>
      <c r="S35" s="19">
        <v>0.112107623318385</v>
      </c>
      <c r="T35" s="19">
        <v>0.112107623318385</v>
      </c>
      <c r="U35" s="19">
        <f t="shared" si="10"/>
        <v>0</v>
      </c>
    </row>
    <row r="36" spans="12:21" x14ac:dyDescent="0.3">
      <c r="L36" s="23"/>
      <c r="M36" s="23"/>
      <c r="N36" s="23"/>
      <c r="O36" s="23"/>
      <c r="P36" s="23"/>
      <c r="Q36" s="23"/>
      <c r="R36" s="23"/>
      <c r="S36" s="19">
        <v>0.73068893528183698</v>
      </c>
      <c r="T36" s="19">
        <v>0.73068893528183698</v>
      </c>
      <c r="U36" s="19">
        <f t="shared" si="10"/>
        <v>0</v>
      </c>
    </row>
    <row r="37" spans="12:21" x14ac:dyDescent="0.3">
      <c r="L37" s="23"/>
      <c r="M37" s="23"/>
      <c r="N37" s="23"/>
      <c r="O37" s="23"/>
      <c r="P37" s="23"/>
      <c r="Q37" s="23"/>
      <c r="R37" s="23"/>
      <c r="S37" s="19">
        <v>100</v>
      </c>
      <c r="T37" s="19">
        <v>100</v>
      </c>
      <c r="U37" s="19">
        <f t="shared" si="10"/>
        <v>0</v>
      </c>
    </row>
    <row r="38" spans="12:21" x14ac:dyDescent="0.3">
      <c r="L38" s="23"/>
      <c r="M38" s="23"/>
      <c r="N38" s="23"/>
      <c r="O38" s="23"/>
      <c r="P38" s="23"/>
      <c r="Q38" s="23"/>
      <c r="R38" s="23"/>
      <c r="S38" s="19">
        <v>0</v>
      </c>
      <c r="T38" s="19">
        <v>0</v>
      </c>
      <c r="U38" s="19">
        <f t="shared" si="10"/>
        <v>0</v>
      </c>
    </row>
    <row r="39" spans="12:21" x14ac:dyDescent="0.3">
      <c r="S39" s="19">
        <v>0</v>
      </c>
      <c r="T39" s="19">
        <v>0</v>
      </c>
      <c r="U39" s="19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Pattern-Train</vt:lpstr>
      <vt:lpstr>Pattern-Test</vt:lpstr>
      <vt:lpstr>Mutation-Train</vt:lpstr>
      <vt:lpstr>Mutation-Test</vt:lpstr>
      <vt:lpstr>Last-Layer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2020-05-14T09:24:10Z</dcterms:modified>
</cp:coreProperties>
</file>