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felix\Desktop\chevalley\code\data\"/>
    </mc:Choice>
  </mc:AlternateContent>
  <xr:revisionPtr revIDLastSave="0" documentId="13_ncr:1_{F6DFFD46-FB53-4291-84B8-10C899D9ED0A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times" sheetId="2" r:id="rId1"/>
    <sheet name="bitsizes" sheetId="3" r:id="rId2"/>
    <sheet name="full_bernoulli_0.5_5_5_150_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Z7" i="1"/>
  <c r="Z2" i="1"/>
  <c r="Z3" i="1" l="1"/>
  <c r="Z4" i="1"/>
  <c r="Z5" i="1"/>
  <c r="Z6" i="1"/>
  <c r="Z8" i="1"/>
  <c r="Z9" i="1"/>
  <c r="Z10" i="1"/>
</calcChain>
</file>

<file path=xl/sharedStrings.xml><?xml version="1.0" encoding="utf-8"?>
<sst xmlns="http://schemas.openxmlformats.org/spreadsheetml/2006/main" count="24" uniqueCount="24">
  <si>
    <t>n</t>
  </si>
  <si>
    <t>no_iter</t>
  </si>
  <si>
    <t>trivial</t>
  </si>
  <si>
    <t>time A</t>
  </si>
  <si>
    <t>time chiA</t>
  </si>
  <si>
    <t>time muD</t>
  </si>
  <si>
    <t>time inv</t>
  </si>
  <si>
    <t>time chev</t>
  </si>
  <si>
    <t>time D_poly</t>
  </si>
  <si>
    <t>time N</t>
  </si>
  <si>
    <t>bitsize A</t>
  </si>
  <si>
    <t>bitsize D_poly</t>
  </si>
  <si>
    <t>bitsize N</t>
  </si>
  <si>
    <t>time muD (res)</t>
  </si>
  <si>
    <t>time D_mat</t>
  </si>
  <si>
    <t>diff</t>
  </si>
  <si>
    <t>nill</t>
  </si>
  <si>
    <t>comm</t>
  </si>
  <si>
    <t>on polynomials</t>
  </si>
  <si>
    <t>on matrices</t>
  </si>
  <si>
    <t>chiA(x)</t>
  </si>
  <si>
    <t>muD(x)</t>
  </si>
  <si>
    <t>inv(x)</t>
  </si>
  <si>
    <t>chev(x)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</si>
</sst>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sz val="18"/>
      <color theme="3"/>
      <name val="Palatino Linotype"/>
      <family val="2"/>
      <scheme val="major"/>
    </font>
    <font>
      <b/>
      <sz val="15"/>
      <color theme="3"/>
      <name val="Palatino Linotype"/>
      <family val="2"/>
      <scheme val="minor"/>
    </font>
    <font>
      <b/>
      <sz val="13"/>
      <color theme="3"/>
      <name val="Palatino Linotype"/>
      <family val="2"/>
      <scheme val="minor"/>
    </font>
    <font>
      <b/>
      <sz val="11"/>
      <color theme="3"/>
      <name val="Palatino Linotype"/>
      <family val="2"/>
      <scheme val="minor"/>
    </font>
    <font>
      <sz val="11"/>
      <color rgb="FF006100"/>
      <name val="Palatino Linotype"/>
      <family val="2"/>
      <scheme val="minor"/>
    </font>
    <font>
      <sz val="11"/>
      <color rgb="FF9C0006"/>
      <name val="Palatino Linotype"/>
      <family val="2"/>
      <scheme val="minor"/>
    </font>
    <font>
      <sz val="11"/>
      <color rgb="FF9C5700"/>
      <name val="Palatino Linotype"/>
      <family val="2"/>
      <scheme val="minor"/>
    </font>
    <font>
      <sz val="11"/>
      <color rgb="FF3F3F76"/>
      <name val="Palatino Linotype"/>
      <family val="2"/>
      <scheme val="minor"/>
    </font>
    <font>
      <b/>
      <sz val="11"/>
      <color rgb="FF3F3F3F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sz val="11"/>
      <color rgb="FFFA7D00"/>
      <name val="Palatino Linotype"/>
      <family val="2"/>
      <scheme val="minor"/>
    </font>
    <font>
      <b/>
      <sz val="11"/>
      <color theme="0"/>
      <name val="Palatino Linotype"/>
      <family val="2"/>
      <scheme val="minor"/>
    </font>
    <font>
      <sz val="11"/>
      <color rgb="FFFF0000"/>
      <name val="Palatino Linotype"/>
      <family val="2"/>
      <scheme val="minor"/>
    </font>
    <font>
      <i/>
      <sz val="11"/>
      <color rgb="FF7F7F7F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sz val="11"/>
      <color theme="0"/>
      <name val="Palatino Linotype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full_bernoulli_0.5_5_5_150_1!$Z$1</c:f>
              <c:strCache>
                <c:ptCount val="1"/>
                <c:pt idx="0">
                  <c:v>on polynomials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0.19819643264622253"/>
                  <c:y val="-4.3569363913969844E-2"/>
                </c:manualLayout>
              </c:layout>
              <c:tx>
                <c:rich>
                  <a:bodyPr/>
                  <a:lstStyle/>
                  <a:p>
                    <a:fld id="{A5BEF371-F2FF-43F1-AFA3-3662B6AA9309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8428943847843"/>
                      <c:h val="0.1451828026422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492-4E5A-941C-00D11C1DF747}"/>
                </c:ext>
              </c:extLst>
            </c:dLbl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92-4E5A-941C-00D11C1DF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full_bernoulli_0.5_5_5_150_1!$B$2:$B$10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full_bernoulli_0.5_5_5_150_1!$Z$2:$Z$10</c:f>
              <c:numCache>
                <c:formatCode>0.00E+00</c:formatCode>
                <c:ptCount val="9"/>
                <c:pt idx="0">
                  <c:v>7.1611299999999999E-4</c:v>
                </c:pt>
                <c:pt idx="1">
                  <c:v>5.323861E-3</c:v>
                </c:pt>
                <c:pt idx="2">
                  <c:v>5.9135691000000004E-2</c:v>
                </c:pt>
                <c:pt idx="3">
                  <c:v>0.40079978700000002</c:v>
                </c:pt>
                <c:pt idx="4">
                  <c:v>1.9840085680000001</c:v>
                </c:pt>
                <c:pt idx="5">
                  <c:v>9.3591162039999993</c:v>
                </c:pt>
                <c:pt idx="6">
                  <c:v>29.906567420999998</c:v>
                </c:pt>
                <c:pt idx="7">
                  <c:v>95.311026005000002</c:v>
                </c:pt>
                <c:pt idx="8">
                  <c:v>242.75467262599997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2-4E5A-941C-00D11C1DF747}"/>
            </c:ext>
          </c:extLst>
        </c:ser>
        <c:ser>
          <c:idx val="1"/>
          <c:order val="1"/>
          <c:tx>
            <c:strRef>
              <c:f>full_bernoulli_0.5_5_5_150_1!$AA$1</c:f>
              <c:strCache>
                <c:ptCount val="1"/>
                <c:pt idx="0">
                  <c:v>on matrices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"/>
              <c:tx>
                <c:rich>
                  <a:bodyPr/>
                  <a:lstStyle/>
                  <a:p>
                    <a:fld id="{8C503901-268E-417E-8866-FD8BE3671AC8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492-4E5A-941C-00D11C1DF747}"/>
                </c:ext>
              </c:extLst>
            </c:dLbl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92-4E5A-941C-00D11C1DF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full_bernoulli_0.5_5_5_150_1!$B$2:$B$10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full_bernoulli_0.5_5_5_150_1!$AA$2:$AA$10</c:f>
              <c:numCache>
                <c:formatCode>0.00E+00</c:formatCode>
                <c:ptCount val="9"/>
                <c:pt idx="0">
                  <c:v>8.591260000000001E-4</c:v>
                </c:pt>
                <c:pt idx="1">
                  <c:v>9.4369139999999994E-3</c:v>
                </c:pt>
                <c:pt idx="2">
                  <c:v>4.2989037000000001E-2</c:v>
                </c:pt>
                <c:pt idx="3">
                  <c:v>0.129855834</c:v>
                </c:pt>
                <c:pt idx="4">
                  <c:v>0.31122522699999994</c:v>
                </c:pt>
                <c:pt idx="5">
                  <c:v>0.6476962839999999</c:v>
                </c:pt>
                <c:pt idx="6">
                  <c:v>1.1850288010000001</c:v>
                </c:pt>
                <c:pt idx="7">
                  <c:v>2.0665877570000002</c:v>
                </c:pt>
                <c:pt idx="8">
                  <c:v>3.3405059039999996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2-4E5A-941C-00D11C1D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31555539515645"/>
          <c:y val="6.3813813813813819E-2"/>
          <c:w val="0.79351258958141202"/>
          <c:h val="0.76364121701900467"/>
        </c:manualLayout>
      </c:layout>
      <c:scatterChart>
        <c:scatterStyle val="lineMarker"/>
        <c:varyColors val="0"/>
        <c:ser>
          <c:idx val="0"/>
          <c:order val="0"/>
          <c:tx>
            <c:strRef>
              <c:f>full_bernoulli_0.5_5_5_150_1!$M$1</c:f>
              <c:strCache>
                <c:ptCount val="1"/>
                <c:pt idx="0">
                  <c:v>chiA(x)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tx>
                <c:rich>
                  <a:bodyPr/>
                  <a:lstStyle/>
                  <a:p>
                    <a:fld id="{507F8CA7-FD08-4D39-89C7-D679E71305B3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71C-478D-8911-E8E0E64BA97D}"/>
                </c:ext>
              </c:extLst>
            </c:dLbl>
            <c:dLbl>
              <c:idx val="17"/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1C-478D-8911-E8E0E64BA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full_bernoulli_0.5_5_5_150_1!$B$2:$B$10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  <c:extLst xmlns:c15="http://schemas.microsoft.com/office/drawing/2012/chart"/>
            </c:numRef>
          </c:xVal>
          <c:yVal>
            <c:numRef>
              <c:f>full_bernoulli_0.5_5_5_150_1!$M$2:$M$10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46</c:v>
                </c:pt>
                <c:pt idx="8">
                  <c:v>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71C-478D-8911-E8E0E64BA97D}"/>
            </c:ext>
          </c:extLst>
        </c:ser>
        <c:ser>
          <c:idx val="1"/>
          <c:order val="1"/>
          <c:tx>
            <c:strRef>
              <c:f>full_bernoulli_0.5_5_5_150_1!$N$1</c:f>
              <c:strCache>
                <c:ptCount val="1"/>
                <c:pt idx="0">
                  <c:v>muD(x)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07F09"/>
                </a:solidFill>
                <a:ln w="9525">
                  <a:solidFill>
                    <a:srgbClr val="F07F09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07F0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1C-478D-8911-E8E0E64BA97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07F09"/>
                </a:solidFill>
                <a:ln w="9525">
                  <a:solidFill>
                    <a:srgbClr val="F07F09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07F0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E71C-478D-8911-E8E0E64BA97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07F09"/>
                </a:solidFill>
                <a:ln w="9525">
                  <a:solidFill>
                    <a:srgbClr val="F07F09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07F0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1C-478D-8911-E8E0E64BA97D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07F09"/>
                </a:solidFill>
                <a:ln w="9525">
                  <a:solidFill>
                    <a:srgbClr val="F07F09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07F09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E71C-478D-8911-E8E0E64BA97D}"/>
              </c:ext>
            </c:extLst>
          </c:dPt>
          <c:dLbls>
            <c:dLbl>
              <c:idx val="5"/>
              <c:tx>
                <c:rich>
                  <a:bodyPr/>
                  <a:lstStyle/>
                  <a:p>
                    <a:fld id="{15F48BE9-8719-46A4-8FA3-F963C2714A29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E71C-478D-8911-E8E0E64BA97D}"/>
                </c:ext>
              </c:extLst>
            </c:dLbl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1C-478D-8911-E8E0E64BA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full_bernoulli_0.5_5_5_150_1!$B$2:$B$10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full_bernoulli_0.5_5_5_150_1!$N$2:$N$10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46</c:v>
                </c:pt>
                <c:pt idx="8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1C-478D-8911-E8E0E64BA97D}"/>
            </c:ext>
          </c:extLst>
        </c:ser>
        <c:ser>
          <c:idx val="2"/>
          <c:order val="2"/>
          <c:tx>
            <c:strRef>
              <c:f>full_bernoulli_0.5_5_5_150_1!$O$1</c:f>
              <c:strCache>
                <c:ptCount val="1"/>
                <c:pt idx="0">
                  <c:v>inv(x)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tx>
                <c:rich>
                  <a:bodyPr/>
                  <a:lstStyle/>
                  <a:p>
                    <a:fld id="{FE49E0A3-831B-4365-B7F9-00B42F254572}" type="SERIESNAME">
                      <a:rPr lang="en-US"/>
                      <a:pPr/>
                      <a:t>[SERIES NAME]</a:t>
                    </a:fld>
                    <a:endParaRPr lang="en-CH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E71C-478D-8911-E8E0E64BA97D}"/>
                </c:ext>
              </c:extLst>
            </c:dLbl>
            <c:dLbl>
              <c:idx val="1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1C-478D-8911-E8E0E64BA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full_bernoulli_0.5_5_5_150_1!$B$2:$B$10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full_bernoulli_0.5_5_5_150_1!$O$2:$O$10</c:f>
              <c:numCache>
                <c:formatCode>General</c:formatCode>
                <c:ptCount val="9"/>
                <c:pt idx="0">
                  <c:v>22</c:v>
                </c:pt>
                <c:pt idx="1">
                  <c:v>135</c:v>
                </c:pt>
                <c:pt idx="2">
                  <c:v>459</c:v>
                </c:pt>
                <c:pt idx="3">
                  <c:v>892</c:v>
                </c:pt>
                <c:pt idx="4">
                  <c:v>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1C-478D-8911-E8E0E64BA97D}"/>
            </c:ext>
          </c:extLst>
        </c:ser>
        <c:ser>
          <c:idx val="3"/>
          <c:order val="3"/>
          <c:tx>
            <c:strRef>
              <c:f>full_bernoulli_0.5_5_5_150_1!$P$1</c:f>
              <c:strCache>
                <c:ptCount val="1"/>
                <c:pt idx="0">
                  <c:v>chev(x)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tx>
                <c:rich>
                  <a:bodyPr/>
                  <a:lstStyle/>
                  <a:p>
                    <a:fld id="{834FB6C7-A4CE-4C32-89B6-34E9209BC4D4}" type="SERIESNAME">
                      <a:rPr lang="en-US" b="1"/>
                      <a:pPr/>
                      <a:t>[SERIES NAME]</a:t>
                    </a:fld>
                    <a:endParaRPr lang="en-CH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71C-478D-8911-E8E0E64BA97D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1C-478D-8911-E8E0E64BA97D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E71C-478D-8911-E8E0E64BA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full_bernoulli_0.5_5_5_150_1!$B$2:$B$10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</c:numCache>
            </c:numRef>
          </c:xVal>
          <c:yVal>
            <c:numRef>
              <c:f>full_bernoulli_0.5_5_5_150_1!$P$2:$P$10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1C-478D-8911-E8E0E64B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58760"/>
        <c:axId val="465357776"/>
        <c:extLst/>
      </c:scatterChart>
      <c:valAx>
        <c:axId val="46535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7776"/>
        <c:crosses val="autoZero"/>
        <c:crossBetween val="midCat"/>
      </c:valAx>
      <c:valAx>
        <c:axId val="4653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65358760"/>
        <c:crosses val="autoZero"/>
        <c:crossBetween val="midCat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200" workbookViewId="0" zoomToFit="1"/>
  </sheetViews>
  <pageMargins left="0" right="0" top="0" bottom="0" header="0" footer="0"/>
  <pageSetup paperSize="127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00" workbookViewId="0" zoomToFit="1"/>
  </sheetViews>
  <pageMargins left="0" right="0" top="0" bottom="0" header="0" footer="0"/>
  <pageSetup paperSize="127" orientation="landscape" horizontalDpi="200" verticalDpi="200" copies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45389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681CF-708D-4B11-8C1D-C85336A6C6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438650" cy="26250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47DE4-7FE1-4E7A-9071-409A92EB20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">
  <a:themeElements>
    <a:clrScheme name="Custom 1">
      <a:dk1>
        <a:sysClr val="windowText" lastClr="000000"/>
      </a:dk1>
      <a:lt1>
        <a:sysClr val="window" lastClr="FFFFFF"/>
      </a:lt1>
      <a:dk2>
        <a:srgbClr val="323232"/>
      </a:dk2>
      <a:lt2>
        <a:srgbClr val="EAEAEA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Platino Linotyp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323232"/>
    </a:dk2>
    <a:lt2>
      <a:srgbClr val="EAEAEA"/>
    </a:lt2>
    <a:accent1>
      <a:srgbClr val="F07F09"/>
    </a:accent1>
    <a:accent2>
      <a:srgbClr val="9F2936"/>
    </a:accent2>
    <a:accent3>
      <a:srgbClr val="1B587C"/>
    </a:accent3>
    <a:accent4>
      <a:srgbClr val="4E8542"/>
    </a:accent4>
    <a:accent5>
      <a:srgbClr val="604878"/>
    </a:accent5>
    <a:accent6>
      <a:srgbClr val="C19859"/>
    </a:accent6>
    <a:hlink>
      <a:srgbClr val="6B9F25"/>
    </a:hlink>
    <a:folHlink>
      <a:srgbClr val="B26B02"/>
    </a:folHlink>
  </a:clrScheme>
  <a:fontScheme name="Platino Linotype">
    <a:majorFont>
      <a:latin typeface="Palatino Linotype"/>
      <a:ea typeface=""/>
      <a:cs typeface=""/>
    </a:majorFont>
    <a:minorFont>
      <a:latin typeface="Palatino Linotype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"/>
  <sheetViews>
    <sheetView tabSelected="1" topLeftCell="C1" zoomScaleNormal="100" workbookViewId="0">
      <selection activeCell="N10" sqref="N10"/>
    </sheetView>
  </sheetViews>
  <sheetFormatPr defaultRowHeight="15.6" x14ac:dyDescent="0.35"/>
  <sheetData>
    <row r="1" spans="1:2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</v>
      </c>
      <c r="N1" t="s">
        <v>21</v>
      </c>
      <c r="O1" t="s">
        <v>22</v>
      </c>
      <c r="P1" t="s">
        <v>23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Z1" t="s">
        <v>18</v>
      </c>
      <c r="AA1" t="s">
        <v>19</v>
      </c>
    </row>
    <row r="2" spans="1:27" x14ac:dyDescent="0.35">
      <c r="A2">
        <v>0</v>
      </c>
      <c r="B2">
        <v>5</v>
      </c>
      <c r="C2">
        <v>0</v>
      </c>
      <c r="D2" t="b">
        <v>1</v>
      </c>
      <c r="E2" s="1">
        <v>2.5888E-5</v>
      </c>
      <c r="F2">
        <v>1.70858E-4</v>
      </c>
      <c r="G2">
        <v>1.08408E-4</v>
      </c>
      <c r="H2">
        <v>1.6952199999999999E-4</v>
      </c>
      <c r="I2" s="1">
        <v>6.0748000000000002E-5</v>
      </c>
      <c r="J2">
        <v>1.6588599999999999E-4</v>
      </c>
      <c r="K2" s="1">
        <v>8.8880000000000003E-6</v>
      </c>
      <c r="L2">
        <v>1</v>
      </c>
      <c r="M2">
        <v>3</v>
      </c>
      <c r="N2">
        <v>3</v>
      </c>
      <c r="O2">
        <v>22</v>
      </c>
      <c r="P2">
        <v>1</v>
      </c>
      <c r="Q2">
        <v>1</v>
      </c>
      <c r="R2">
        <v>0</v>
      </c>
      <c r="S2">
        <v>1.23211E-4</v>
      </c>
      <c r="T2">
        <v>5.3916900000000004E-4</v>
      </c>
      <c r="U2">
        <v>0</v>
      </c>
      <c r="V2">
        <v>0</v>
      </c>
      <c r="W2">
        <v>0</v>
      </c>
      <c r="Z2" s="1">
        <f>SUM(E2:J2) - G2 +S2</f>
        <v>7.1611299999999999E-4</v>
      </c>
      <c r="AA2" s="1">
        <f>SUM(E2:F2)+SUM(S2:T2)</f>
        <v>8.591260000000001E-4</v>
      </c>
    </row>
    <row r="3" spans="1:27" x14ac:dyDescent="0.35">
      <c r="A3">
        <v>1</v>
      </c>
      <c r="B3">
        <v>10</v>
      </c>
      <c r="C3">
        <v>0</v>
      </c>
      <c r="D3" t="b">
        <v>1</v>
      </c>
      <c r="E3" s="1">
        <v>3.3269999999999998E-5</v>
      </c>
      <c r="F3">
        <v>4.57799E-4</v>
      </c>
      <c r="G3">
        <v>4.2213400000000001E-4</v>
      </c>
      <c r="H3">
        <v>2.736226E-3</v>
      </c>
      <c r="I3">
        <v>3.06051E-4</v>
      </c>
      <c r="J3">
        <v>1.47712E-3</v>
      </c>
      <c r="K3" s="1">
        <v>3.1174999999999999E-5</v>
      </c>
      <c r="L3">
        <v>1</v>
      </c>
      <c r="M3">
        <v>6</v>
      </c>
      <c r="N3">
        <v>6</v>
      </c>
      <c r="O3">
        <v>135</v>
      </c>
      <c r="P3">
        <v>1</v>
      </c>
      <c r="Q3">
        <v>1</v>
      </c>
      <c r="R3">
        <v>0</v>
      </c>
      <c r="S3">
        <v>3.13395E-4</v>
      </c>
      <c r="T3">
        <v>8.6324499999999998E-3</v>
      </c>
      <c r="U3">
        <v>0</v>
      </c>
      <c r="V3">
        <v>0</v>
      </c>
      <c r="W3">
        <v>0</v>
      </c>
      <c r="Z3" s="1">
        <f t="shared" ref="Z3:Z10" si="0">SUM(E3:J3) - G3 +S3</f>
        <v>5.323861E-3</v>
      </c>
      <c r="AA3" s="1">
        <f t="shared" ref="AA3:AA10" si="1">SUM(E3:F3)+SUM(S3:T3)</f>
        <v>9.4369139999999994E-3</v>
      </c>
    </row>
    <row r="4" spans="1:27" x14ac:dyDescent="0.35">
      <c r="A4">
        <v>2</v>
      </c>
      <c r="B4">
        <v>15</v>
      </c>
      <c r="C4">
        <v>0</v>
      </c>
      <c r="D4" t="b">
        <v>1</v>
      </c>
      <c r="E4" s="1">
        <v>6.6299999999999999E-5</v>
      </c>
      <c r="F4">
        <v>1.281176E-3</v>
      </c>
      <c r="G4">
        <v>5.3211669999999999E-3</v>
      </c>
      <c r="H4">
        <v>4.8006132E-2</v>
      </c>
      <c r="I4">
        <v>3.9259220000000001E-3</v>
      </c>
      <c r="J4">
        <v>4.5598050000000001E-3</v>
      </c>
      <c r="K4" s="1">
        <v>6.8685999999999999E-5</v>
      </c>
      <c r="L4">
        <v>1</v>
      </c>
      <c r="M4">
        <v>11</v>
      </c>
      <c r="N4">
        <v>11</v>
      </c>
      <c r="O4">
        <v>459</v>
      </c>
      <c r="P4">
        <v>1</v>
      </c>
      <c r="Q4">
        <v>1</v>
      </c>
      <c r="R4">
        <v>0</v>
      </c>
      <c r="S4">
        <v>1.296356E-3</v>
      </c>
      <c r="T4">
        <v>4.0345205000000002E-2</v>
      </c>
      <c r="U4">
        <v>0</v>
      </c>
      <c r="V4">
        <v>0</v>
      </c>
      <c r="W4">
        <v>0</v>
      </c>
      <c r="Z4" s="1">
        <f t="shared" si="0"/>
        <v>5.9135691000000004E-2</v>
      </c>
      <c r="AA4" s="1">
        <f t="shared" si="1"/>
        <v>4.2989037000000001E-2</v>
      </c>
    </row>
    <row r="5" spans="1:27" x14ac:dyDescent="0.35">
      <c r="A5">
        <v>3</v>
      </c>
      <c r="B5">
        <v>20</v>
      </c>
      <c r="C5">
        <v>0</v>
      </c>
      <c r="D5" t="b">
        <v>1</v>
      </c>
      <c r="E5">
        <v>1.16666E-4</v>
      </c>
      <c r="F5">
        <v>3.2738099999999998E-3</v>
      </c>
      <c r="G5">
        <v>3.4689908999999998E-2</v>
      </c>
      <c r="H5">
        <v>0.36578479899999999</v>
      </c>
      <c r="I5">
        <v>1.6756718E-2</v>
      </c>
      <c r="J5">
        <v>1.0359190000000001E-2</v>
      </c>
      <c r="K5">
        <v>1.19664E-4</v>
      </c>
      <c r="L5">
        <v>1</v>
      </c>
      <c r="M5">
        <v>15</v>
      </c>
      <c r="N5">
        <v>15</v>
      </c>
      <c r="O5">
        <v>892</v>
      </c>
      <c r="P5">
        <v>1</v>
      </c>
      <c r="Q5">
        <v>1</v>
      </c>
      <c r="R5">
        <v>0</v>
      </c>
      <c r="S5">
        <v>4.5086040000000003E-3</v>
      </c>
      <c r="T5">
        <v>0.121956754</v>
      </c>
      <c r="U5">
        <v>0</v>
      </c>
      <c r="V5">
        <v>0</v>
      </c>
      <c r="W5">
        <v>0</v>
      </c>
      <c r="Z5" s="1">
        <f t="shared" si="0"/>
        <v>0.40079978700000002</v>
      </c>
      <c r="AA5" s="1">
        <f t="shared" si="1"/>
        <v>0.129855834</v>
      </c>
    </row>
    <row r="6" spans="1:27" x14ac:dyDescent="0.35">
      <c r="A6">
        <v>4</v>
      </c>
      <c r="B6">
        <v>25</v>
      </c>
      <c r="C6">
        <v>0</v>
      </c>
      <c r="D6" t="b">
        <v>1</v>
      </c>
      <c r="E6">
        <v>1.69724E-4</v>
      </c>
      <c r="F6">
        <v>5.7247620000000004E-3</v>
      </c>
      <c r="G6">
        <v>0.16287347499999999</v>
      </c>
      <c r="H6">
        <v>1.8964292270000001</v>
      </c>
      <c r="I6">
        <v>4.9364879E-2</v>
      </c>
      <c r="J6">
        <v>2.0093763000000001E-2</v>
      </c>
      <c r="K6">
        <v>1.8761099999999999E-4</v>
      </c>
      <c r="L6">
        <v>1</v>
      </c>
      <c r="M6">
        <v>21</v>
      </c>
      <c r="N6">
        <v>21</v>
      </c>
      <c r="O6">
        <v>1431</v>
      </c>
      <c r="P6">
        <v>1</v>
      </c>
      <c r="Q6">
        <v>1</v>
      </c>
      <c r="R6">
        <v>0</v>
      </c>
      <c r="S6">
        <v>1.2226213E-2</v>
      </c>
      <c r="T6">
        <v>0.29310452799999998</v>
      </c>
      <c r="U6">
        <v>0</v>
      </c>
      <c r="V6">
        <v>0</v>
      </c>
      <c r="W6">
        <v>0</v>
      </c>
      <c r="Z6" s="1">
        <f t="shared" si="0"/>
        <v>1.9840085680000001</v>
      </c>
      <c r="AA6" s="1">
        <f t="shared" si="1"/>
        <v>0.31122522699999994</v>
      </c>
    </row>
    <row r="7" spans="1:27" x14ac:dyDescent="0.35">
      <c r="A7">
        <v>5</v>
      </c>
      <c r="B7">
        <v>30</v>
      </c>
      <c r="C7">
        <v>0</v>
      </c>
      <c r="D7" t="b">
        <v>1</v>
      </c>
      <c r="E7">
        <v>2.5019799999999998E-4</v>
      </c>
      <c r="F7">
        <v>9.2374359999999999E-3</v>
      </c>
      <c r="G7">
        <v>0.741429436</v>
      </c>
      <c r="H7">
        <v>9.1357028239999991</v>
      </c>
      <c r="I7">
        <v>0.14624148200000001</v>
      </c>
      <c r="J7">
        <v>3.4152063000000003E-2</v>
      </c>
      <c r="K7">
        <v>2.7030199999999999E-4</v>
      </c>
      <c r="L7">
        <v>1</v>
      </c>
      <c r="M7">
        <v>29</v>
      </c>
      <c r="N7">
        <v>29</v>
      </c>
      <c r="P7">
        <v>1</v>
      </c>
      <c r="Q7">
        <v>1</v>
      </c>
      <c r="R7">
        <v>0</v>
      </c>
      <c r="S7">
        <v>3.3532200999999998E-2</v>
      </c>
      <c r="T7">
        <v>0.60467644899999995</v>
      </c>
      <c r="U7">
        <v>0</v>
      </c>
      <c r="V7">
        <v>0</v>
      </c>
      <c r="W7">
        <v>0</v>
      </c>
      <c r="Z7" s="1">
        <f>SUM(E7:J7) - G7 +S7</f>
        <v>9.3591162039999993</v>
      </c>
      <c r="AA7" s="1">
        <f t="shared" si="1"/>
        <v>0.6476962839999999</v>
      </c>
    </row>
    <row r="8" spans="1:27" x14ac:dyDescent="0.35">
      <c r="A8">
        <v>6</v>
      </c>
      <c r="B8">
        <v>35</v>
      </c>
      <c r="C8">
        <v>0</v>
      </c>
      <c r="D8" t="b">
        <v>1</v>
      </c>
      <c r="E8">
        <v>3.2660499999999999E-4</v>
      </c>
      <c r="F8">
        <v>1.4349674999999999E-2</v>
      </c>
      <c r="G8">
        <v>2.2845374430000001</v>
      </c>
      <c r="H8">
        <v>29.463599855999998</v>
      </c>
      <c r="I8">
        <v>0.307734481</v>
      </c>
      <c r="J8">
        <v>5.3627244999999997E-2</v>
      </c>
      <c r="K8">
        <v>3.6732099999999999E-4</v>
      </c>
      <c r="L8">
        <v>1</v>
      </c>
      <c r="M8">
        <v>34</v>
      </c>
      <c r="N8">
        <v>34</v>
      </c>
      <c r="P8">
        <v>1</v>
      </c>
      <c r="Q8">
        <v>1</v>
      </c>
      <c r="R8">
        <v>0</v>
      </c>
      <c r="S8">
        <v>6.6929559E-2</v>
      </c>
      <c r="T8">
        <v>1.103422962</v>
      </c>
      <c r="U8">
        <v>0</v>
      </c>
      <c r="V8">
        <v>0</v>
      </c>
      <c r="W8">
        <v>0</v>
      </c>
      <c r="Z8" s="1">
        <f t="shared" si="0"/>
        <v>29.906567420999998</v>
      </c>
      <c r="AA8" s="1">
        <f t="shared" si="1"/>
        <v>1.1850288010000001</v>
      </c>
    </row>
    <row r="9" spans="1:27" x14ac:dyDescent="0.35">
      <c r="A9">
        <v>7</v>
      </c>
      <c r="B9">
        <v>40</v>
      </c>
      <c r="C9">
        <v>0</v>
      </c>
      <c r="D9" t="b">
        <v>1</v>
      </c>
      <c r="E9">
        <v>4.3121499999999998E-4</v>
      </c>
      <c r="F9">
        <v>2.1037252999999999E-2</v>
      </c>
      <c r="G9">
        <v>7.0439626909999999</v>
      </c>
      <c r="H9">
        <v>94.360303787000007</v>
      </c>
      <c r="I9">
        <v>0.70581981999999999</v>
      </c>
      <c r="J9">
        <v>7.9809285999999993E-2</v>
      </c>
      <c r="K9">
        <v>4.7887100000000002E-4</v>
      </c>
      <c r="L9">
        <v>1</v>
      </c>
      <c r="M9">
        <v>46</v>
      </c>
      <c r="N9">
        <v>46</v>
      </c>
      <c r="P9">
        <v>1</v>
      </c>
      <c r="Q9">
        <v>1</v>
      </c>
      <c r="R9">
        <v>0</v>
      </c>
      <c r="S9">
        <v>0.143624644</v>
      </c>
      <c r="T9">
        <v>1.9014946450000001</v>
      </c>
      <c r="U9">
        <v>0</v>
      </c>
      <c r="V9">
        <v>0</v>
      </c>
      <c r="W9">
        <v>0</v>
      </c>
      <c r="Z9" s="1">
        <f t="shared" si="0"/>
        <v>95.311026005000002</v>
      </c>
      <c r="AA9" s="1">
        <f t="shared" si="1"/>
        <v>2.0665877570000002</v>
      </c>
    </row>
    <row r="10" spans="1:27" x14ac:dyDescent="0.35">
      <c r="A10">
        <v>8</v>
      </c>
      <c r="B10">
        <v>45</v>
      </c>
      <c r="C10">
        <v>0</v>
      </c>
      <c r="D10" t="b">
        <v>1</v>
      </c>
      <c r="E10">
        <v>5.4109000000000004E-4</v>
      </c>
      <c r="F10">
        <v>2.9453039E-2</v>
      </c>
      <c r="G10">
        <v>17.516152706</v>
      </c>
      <c r="H10">
        <v>241.02739214499999</v>
      </c>
      <c r="I10">
        <v>1.3231527460000001</v>
      </c>
      <c r="J10">
        <v>0.11183632</v>
      </c>
      <c r="K10">
        <v>6.1550699999999995E-4</v>
      </c>
      <c r="L10">
        <v>1</v>
      </c>
      <c r="M10">
        <v>53</v>
      </c>
      <c r="N10">
        <v>53</v>
      </c>
      <c r="P10">
        <v>1</v>
      </c>
      <c r="Q10">
        <v>1</v>
      </c>
      <c r="R10">
        <v>0</v>
      </c>
      <c r="S10">
        <v>0.26229728600000002</v>
      </c>
      <c r="T10">
        <v>3.0482144889999998</v>
      </c>
      <c r="U10">
        <v>0</v>
      </c>
      <c r="V10">
        <v>0</v>
      </c>
      <c r="W10">
        <v>0</v>
      </c>
      <c r="Z10" s="1">
        <f t="shared" si="0"/>
        <v>242.75467262599997</v>
      </c>
      <c r="AA10" s="1">
        <f t="shared" si="1"/>
        <v>3.3405059039999996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full_bernoulli_0.5_5_5_150_1</vt:lpstr>
      <vt:lpstr>times</vt:lpstr>
      <vt:lpstr>bitsizes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Sarnthein</dc:creator>
  <cp:lastModifiedBy>Felix Sarnthein</cp:lastModifiedBy>
  <cp:lastPrinted>2020-04-07T01:14:32Z</cp:lastPrinted>
  <dcterms:created xsi:type="dcterms:W3CDTF">2020-04-07T00:41:41Z</dcterms:created>
  <dcterms:modified xsi:type="dcterms:W3CDTF">2020-04-07T01:47:10Z</dcterms:modified>
</cp:coreProperties>
</file>