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IS\Staff Folders\Samuel\"/>
    </mc:Choice>
  </mc:AlternateContent>
  <bookViews>
    <workbookView xWindow="0" yWindow="0" windowWidth="21570" windowHeight="9660"/>
  </bookViews>
  <sheets>
    <sheet name="Summary" sheetId="1" r:id="rId1"/>
    <sheet name="Op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1" l="1"/>
  <c r="X8" i="1"/>
  <c r="X7" i="1"/>
  <c r="X5" i="1"/>
  <c r="X4" i="1"/>
  <c r="X3" i="1"/>
  <c r="X10" i="1" l="1"/>
  <c r="X9" i="1" l="1"/>
  <c r="X6" i="1"/>
  <c r="X2" i="1" l="1"/>
</calcChain>
</file>

<file path=xl/sharedStrings.xml><?xml version="1.0" encoding="utf-8"?>
<sst xmlns="http://schemas.openxmlformats.org/spreadsheetml/2006/main" count="548" uniqueCount="177">
  <si>
    <t>Link</t>
  </si>
  <si>
    <t>id_</t>
  </si>
  <si>
    <t>pct</t>
  </si>
  <si>
    <t>aisno</t>
  </si>
  <si>
    <t>ploc</t>
  </si>
  <si>
    <t>sloc</t>
  </si>
  <si>
    <t>atime</t>
  </si>
  <si>
    <t>dow</t>
  </si>
  <si>
    <t>yr</t>
  </si>
  <si>
    <t>mo</t>
  </si>
  <si>
    <t>acdate</t>
  </si>
  <si>
    <t>h_r</t>
  </si>
  <si>
    <t>pos</t>
  </si>
  <si>
    <t>sx</t>
  </si>
  <si>
    <t>age</t>
  </si>
  <si>
    <t>cause</t>
  </si>
  <si>
    <t>hospital</t>
  </si>
  <si>
    <t>case_link</t>
  </si>
  <si>
    <t>loc</t>
  </si>
  <si>
    <t>vz_int</t>
  </si>
  <si>
    <t>vz_cor</t>
  </si>
  <si>
    <t>vz_area</t>
  </si>
  <si>
    <t>vz_non</t>
  </si>
  <si>
    <t>M</t>
  </si>
  <si>
    <t>MO</t>
  </si>
  <si>
    <t>LOST CONTROL</t>
  </si>
  <si>
    <t>SCENE</t>
  </si>
  <si>
    <t>F</t>
  </si>
  <si>
    <t>HOSPITAL</t>
  </si>
  <si>
    <t>PD</t>
  </si>
  <si>
    <t>INT</t>
  </si>
  <si>
    <t>BI</t>
  </si>
  <si>
    <t>MID</t>
  </si>
  <si>
    <t>BROADWAY</t>
  </si>
  <si>
    <t>CENTRAL AV</t>
  </si>
  <si>
    <t>VANDERVOORT AV</t>
  </si>
  <si>
    <t>MASPETH AV</t>
  </si>
  <si>
    <t>N</t>
  </si>
  <si>
    <t>MONTROSE AV</t>
  </si>
  <si>
    <t>BUSHWICK AV</t>
  </si>
  <si>
    <t>GATES AV</t>
  </si>
  <si>
    <t>PEDESTRIAN ERROR - MIDBLOCK CROSSING (dmp trck)</t>
  </si>
  <si>
    <t>R:\\FatalityReports\\150810834.pdf</t>
  </si>
  <si>
    <t>MAUJER ST</t>
  </si>
  <si>
    <t>HIT&amp;RUN/FAIL TO YIELD TO PEDESTRIAN &amp; DUE CARE</t>
  </si>
  <si>
    <t>G:\\FATALITY Reports\\2019 Fatalities\\CIS reports\\190900662.pdf</t>
  </si>
  <si>
    <t>UNION AV</t>
  </si>
  <si>
    <t>SPEED/FAIL TO YIELD TO ROW</t>
  </si>
  <si>
    <t>G:\\FATALITY Reports\\2018 Fatalities\\CIS reports\\180902858.pdf</t>
  </si>
  <si>
    <t>FAIL TO YIELD TO PEDESTRIAN/DUE CARE</t>
  </si>
  <si>
    <t>G:\\FATALITY Reports\\2019 Fatalities\\CIS reports\\ok\\190900096.pdf</t>
  </si>
  <si>
    <t>LINDEN ST</t>
  </si>
  <si>
    <t>HIT&amp;RUN/BICYCLIST CROSSING AGAINST SIGNAL</t>
  </si>
  <si>
    <t>R:\\FatalityReports\\170831165.pdf</t>
  </si>
  <si>
    <t>WOODWARD AV</t>
  </si>
  <si>
    <t>DISOBEY STOP SIGN/DWI</t>
  </si>
  <si>
    <t>G:\\FATALITY Reports\\2018 Fatalities\\all cis cases\\181042389.pdf</t>
  </si>
  <si>
    <t>LEONARD ST</t>
  </si>
  <si>
    <t>BOERUM ST</t>
  </si>
  <si>
    <t>PEDESTRIAN ERROR - CROSSING AGAINST SIGNAL</t>
  </si>
  <si>
    <t>R:\\FatalityReports\\180901948.pdf</t>
  </si>
  <si>
    <t>STOCKTON ST</t>
  </si>
  <si>
    <t>SPEED/DWI (delivery trck,14000 lbs)</t>
  </si>
  <si>
    <t>R:\\FatalityReports\\170831601.pdf</t>
  </si>
  <si>
    <t>MORGAN AV</t>
  </si>
  <si>
    <t>WITHERS ST</t>
  </si>
  <si>
    <t>UNSAFE PASSING</t>
  </si>
  <si>
    <t>R:\\FatalityReports\\170942312.pdf</t>
  </si>
  <si>
    <t>G:\\FATALITY Reports\\2017 Fatalities\\all cis cases\\170900494.pdf</t>
  </si>
  <si>
    <t>Approach=Minor?</t>
  </si>
  <si>
    <t>Receiving=Minor?</t>
  </si>
  <si>
    <t>Alcohol?</t>
  </si>
  <si>
    <t>Weather</t>
  </si>
  <si>
    <t>num</t>
  </si>
  <si>
    <t>150810834.pdf</t>
  </si>
  <si>
    <t>190900662.pdf</t>
  </si>
  <si>
    <t>180902858.pdf</t>
  </si>
  <si>
    <t>190900096.pdf</t>
  </si>
  <si>
    <t>170831165.pdf</t>
  </si>
  <si>
    <t>181042389.pdf</t>
  </si>
  <si>
    <t>180901948.pdf</t>
  </si>
  <si>
    <t>170831601.pdf</t>
  </si>
  <si>
    <t>170942312.pdf</t>
  </si>
  <si>
    <t>170900494.pdf</t>
  </si>
  <si>
    <t>Reviewer</t>
  </si>
  <si>
    <t>SO</t>
  </si>
  <si>
    <t>Crosswalk</t>
  </si>
  <si>
    <t>Pedestrian Facilities</t>
  </si>
  <si>
    <t>Crash Type</t>
  </si>
  <si>
    <t>MV Action</t>
  </si>
  <si>
    <t>Victim Action</t>
  </si>
  <si>
    <t>Contributing Factor</t>
  </si>
  <si>
    <t>Visibility Mentioned?</t>
  </si>
  <si>
    <t>Signalized?</t>
  </si>
  <si>
    <t>Unknown</t>
  </si>
  <si>
    <t>N/A</t>
  </si>
  <si>
    <t>Double Parked Car involved?</t>
  </si>
  <si>
    <t>Y</t>
  </si>
  <si>
    <t>Legs at Intersection</t>
  </si>
  <si>
    <t>Streets Same Width</t>
  </si>
  <si>
    <t>Approach = 1-Way?</t>
  </si>
  <si>
    <t>Receiving=1-Way?</t>
  </si>
  <si>
    <t>Receiving Median?</t>
  </si>
  <si>
    <t>Receiving Median Width</t>
  </si>
  <si>
    <t>1-3'</t>
  </si>
  <si>
    <t>3-5'</t>
  </si>
  <si>
    <t>5'+</t>
  </si>
  <si>
    <t>Speed noted?</t>
  </si>
  <si>
    <t>Bus lane?</t>
  </si>
  <si>
    <t>Bike lane?</t>
  </si>
  <si>
    <t>Light condition</t>
  </si>
  <si>
    <t>Darkness</t>
  </si>
  <si>
    <t>Daylight</t>
  </si>
  <si>
    <t>Clear</t>
  </si>
  <si>
    <t>Dusk/Dawn</t>
  </si>
  <si>
    <t>Rain/Snow</t>
  </si>
  <si>
    <t>Class I</t>
  </si>
  <si>
    <t>Other</t>
  </si>
  <si>
    <t>Class II</t>
  </si>
  <si>
    <t>Class III</t>
  </si>
  <si>
    <t>None</t>
  </si>
  <si>
    <t>Driver Age</t>
  </si>
  <si>
    <t>Driver Priors</t>
  </si>
  <si>
    <t>Unlicensed/Permit-Only</t>
  </si>
  <si>
    <t>Drugs</t>
  </si>
  <si>
    <t>MV Approach St Width (total travel lanes)</t>
  </si>
  <si>
    <t>Cross St Width (total travel Lanes)</t>
  </si>
  <si>
    <t>Regular</t>
  </si>
  <si>
    <t>High-Vis</t>
  </si>
  <si>
    <t>Heavily Faded</t>
  </si>
  <si>
    <t>MV Type</t>
  </si>
  <si>
    <t>SUV/Pickup Truck</t>
  </si>
  <si>
    <t>Sedan</t>
  </si>
  <si>
    <t>Bus</t>
  </si>
  <si>
    <t>Truck</t>
  </si>
  <si>
    <t>Paratransit minibus</t>
  </si>
  <si>
    <t>Van</t>
  </si>
  <si>
    <t>Motorcycle</t>
  </si>
  <si>
    <t>Narrow Medians</t>
  </si>
  <si>
    <t>Wide Medians</t>
  </si>
  <si>
    <t>Islands</t>
  </si>
  <si>
    <t>Medians + Islands</t>
  </si>
  <si>
    <t>Failure To Yield?</t>
  </si>
  <si>
    <t>Straight</t>
  </si>
  <si>
    <t>Left turn</t>
  </si>
  <si>
    <t>Right turn</t>
  </si>
  <si>
    <t>U-turn</t>
  </si>
  <si>
    <t>Changing Lanes</t>
  </si>
  <si>
    <t>Crossing in CW</t>
  </si>
  <si>
    <t>Crossing Midblock</t>
  </si>
  <si>
    <t>Crossing Near CW</t>
  </si>
  <si>
    <t>Crossing from Median</t>
  </si>
  <si>
    <t>Crossing Unmarked Intersection</t>
  </si>
  <si>
    <t>Walking on sidewalk</t>
  </si>
  <si>
    <t>Walking/Biking down center of street</t>
  </si>
  <si>
    <t>Biking with Direction of Traffic</t>
  </si>
  <si>
    <t>Biking against Traffic</t>
  </si>
  <si>
    <t>FTY ROW</t>
  </si>
  <si>
    <t>MV Against Control</t>
  </si>
  <si>
    <t>Ped/Bike Midblock Xing</t>
  </si>
  <si>
    <t>Ped/Bike Against signal</t>
  </si>
  <si>
    <t>All-Way Stops</t>
  </si>
  <si>
    <t>Stop-on-Minor</t>
  </si>
  <si>
    <t>Lost Control</t>
  </si>
  <si>
    <t>Driver Had One (1) prior suspension. Three (3) prior VTL convictions.</t>
  </si>
  <si>
    <t>Vehicle 2 was making a left turn and vehicle 1 (motorcycle) could not slow down enough to allow Vehicle 2 to complete turn.</t>
  </si>
  <si>
    <t>Motorcyclist disobeyed the stop sign and was riding at high speeds</t>
  </si>
  <si>
    <t>Bicyclist took the red light. Alcohol/drugs were listed as involved.</t>
  </si>
  <si>
    <t>Victim was crossing against signal. Vechicle #1 was attempting to get pass another vehicle.</t>
  </si>
  <si>
    <t>Motorcyclist crashed into a high speed moving car making a left turn.</t>
  </si>
  <si>
    <t>Motorcyclist was
traveling N/B Morgan Avenue and was attempting to pass Vehicle #1 on the right.</t>
  </si>
  <si>
    <t>Motorcyclist lost control while trying to avoid a vehicle making a left turn.</t>
  </si>
  <si>
    <t>Vehicle Operator did not see pedestrian crossing street.</t>
  </si>
  <si>
    <t>Gates ave is a 2 LANE STREET WITH NO MARKINGS</t>
  </si>
  <si>
    <t>Broadway is a 2 LANE STREET WITH NO MARKINGS</t>
  </si>
  <si>
    <t>Withers Street is a  2 LANE STREET WITH NO MARKINGS</t>
  </si>
  <si>
    <t>Yello Markings on Bushwick are heavily faded. Montrose Avenue is a 2 LANE STREET WITH NO MARKINGS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</si>
</sst>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28">
    <xf numFmtId="0" fontId="0" fillId="0" borderId="0" xfId="0"/>
    <xf numFmtId="20" fontId="0" fillId="0" borderId="0" xfId="0" applyNumberFormat="1"/>
    <xf numFmtId="14" fontId="0" fillId="0" borderId="0" xfId="0" applyNumberFormat="1"/>
    <xf numFmtId="0" fontId="2" fillId="0" borderId="0" xfId="1"/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3" fillId="2" borderId="0" xfId="2"/>
    <xf numFmtId="0" fontId="3" fillId="2" borderId="0" xfId="2" applyAlignment="1">
      <alignment wrapText="1"/>
    </xf>
    <xf numFmtId="0" fontId="4" fillId="3" borderId="0" xfId="3"/>
  </cellXfs>
  <cellStyles count="4">
    <cellStyle name="Bad" xfId="2" builtinId="27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tabSelected="1" workbookViewId="0">
      <selection activeCell="AZ14" sqref="AZ14"/>
    </sheetView>
  </sheetViews>
  <sheetFormatPr defaultRowHeight="15" x14ac:dyDescent="0.25"/>
  <cols>
    <col min="2" max="3" width="0" hidden="1" customWidth="1"/>
    <col min="13" max="13" width="6.140625" customWidth="1"/>
    <col min="15" max="15" width="15.7109375" customWidth="1"/>
    <col min="17" max="18" width="0" hidden="1" customWidth="1"/>
    <col min="26" max="26" width="12.5703125" customWidth="1"/>
    <col min="27" max="27" width="11.5703125" customWidth="1"/>
    <col min="28" max="28" width="10" customWidth="1"/>
    <col min="29" max="29" width="11.42578125" customWidth="1"/>
    <col min="30" max="30" width="10.5703125" customWidth="1"/>
    <col min="33" max="33" width="12.42578125" customWidth="1"/>
    <col min="37" max="37" width="13.28515625" customWidth="1"/>
    <col min="38" max="38" width="11.140625" customWidth="1"/>
    <col min="39" max="39" width="27.7109375" customWidth="1"/>
    <col min="41" max="41" width="18" customWidth="1"/>
    <col min="42" max="42" width="11.5703125" customWidth="1"/>
    <col min="50" max="50" width="14.42578125" customWidth="1"/>
    <col min="52" max="52" width="32.7109375" customWidth="1"/>
  </cols>
  <sheetData>
    <row r="1" spans="1:53" s="16" customFormat="1" ht="75" x14ac:dyDescent="0.25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6" t="s">
        <v>9</v>
      </c>
      <c r="J1" s="16" t="s">
        <v>10</v>
      </c>
      <c r="K1" s="16" t="s">
        <v>11</v>
      </c>
      <c r="L1" s="16" t="s">
        <v>12</v>
      </c>
      <c r="M1" s="16" t="s">
        <v>13</v>
      </c>
      <c r="N1" s="16" t="s">
        <v>14</v>
      </c>
      <c r="O1" s="16" t="s">
        <v>15</v>
      </c>
      <c r="P1" s="16" t="s">
        <v>16</v>
      </c>
      <c r="Q1" s="16" t="s">
        <v>17</v>
      </c>
      <c r="R1" s="16" t="s">
        <v>73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7" t="s">
        <v>0</v>
      </c>
      <c r="Y1" s="17" t="s">
        <v>84</v>
      </c>
      <c r="Z1" s="17" t="s">
        <v>125</v>
      </c>
      <c r="AA1" s="17" t="s">
        <v>126</v>
      </c>
      <c r="AB1" s="17" t="s">
        <v>69</v>
      </c>
      <c r="AC1" s="17" t="s">
        <v>70</v>
      </c>
      <c r="AD1" s="17" t="s">
        <v>98</v>
      </c>
      <c r="AE1" s="17" t="s">
        <v>100</v>
      </c>
      <c r="AF1" s="17" t="s">
        <v>101</v>
      </c>
      <c r="AG1" s="17" t="s">
        <v>86</v>
      </c>
      <c r="AH1" s="17" t="s">
        <v>87</v>
      </c>
      <c r="AI1" s="17" t="s">
        <v>102</v>
      </c>
      <c r="AJ1" s="17" t="s">
        <v>103</v>
      </c>
      <c r="AK1" s="17" t="s">
        <v>142</v>
      </c>
      <c r="AL1" s="17" t="s">
        <v>89</v>
      </c>
      <c r="AM1" s="17" t="s">
        <v>90</v>
      </c>
      <c r="AN1" s="17" t="s">
        <v>130</v>
      </c>
      <c r="AO1" s="17" t="s">
        <v>88</v>
      </c>
      <c r="AP1" s="17" t="s">
        <v>91</v>
      </c>
      <c r="AQ1" s="17" t="s">
        <v>107</v>
      </c>
      <c r="AR1" s="17" t="s">
        <v>108</v>
      </c>
      <c r="AS1" s="17" t="s">
        <v>109</v>
      </c>
      <c r="AT1" s="17" t="s">
        <v>110</v>
      </c>
      <c r="AU1" s="17" t="s">
        <v>72</v>
      </c>
      <c r="AV1" s="17" t="s">
        <v>71</v>
      </c>
      <c r="AW1" s="17" t="s">
        <v>92</v>
      </c>
      <c r="AX1" s="17" t="s">
        <v>93</v>
      </c>
      <c r="AY1" s="17" t="s">
        <v>96</v>
      </c>
    </row>
    <row r="2" spans="1:53" ht="12" customHeight="1" x14ac:dyDescent="0.25">
      <c r="A2">
        <v>17026</v>
      </c>
      <c r="B2">
        <v>81</v>
      </c>
      <c r="C2">
        <v>5150027</v>
      </c>
      <c r="D2" t="s">
        <v>33</v>
      </c>
      <c r="E2" t="s">
        <v>40</v>
      </c>
      <c r="F2" s="1">
        <v>0.64930555555555558</v>
      </c>
      <c r="G2">
        <v>4</v>
      </c>
      <c r="H2">
        <v>2015</v>
      </c>
      <c r="I2">
        <v>8</v>
      </c>
      <c r="J2" s="2">
        <v>42228</v>
      </c>
      <c r="L2" t="s">
        <v>29</v>
      </c>
      <c r="M2" t="s">
        <v>27</v>
      </c>
      <c r="N2">
        <v>82</v>
      </c>
      <c r="O2" t="s">
        <v>41</v>
      </c>
      <c r="P2" t="s">
        <v>26</v>
      </c>
      <c r="Q2" t="s">
        <v>42</v>
      </c>
      <c r="R2" t="s">
        <v>74</v>
      </c>
      <c r="S2" t="s">
        <v>32</v>
      </c>
      <c r="U2">
        <v>1</v>
      </c>
      <c r="X2" s="3">
        <f t="shared" ref="X2:X11" si="0">HYPERLINK(CONCATENATE("E:\RIS\Requests\Brooklyn\CityCouncilDistrict34\Reports\",R2),A2)</f>
        <v>17026</v>
      </c>
      <c r="Y2" t="s">
        <v>85</v>
      </c>
      <c r="Z2">
        <v>2</v>
      </c>
      <c r="AA2" s="23" t="s">
        <v>95</v>
      </c>
      <c r="AB2" s="23" t="s">
        <v>95</v>
      </c>
      <c r="AC2" s="23" t="s">
        <v>95</v>
      </c>
      <c r="AD2" s="23" t="s">
        <v>95</v>
      </c>
      <c r="AE2" s="23" t="s">
        <v>37</v>
      </c>
      <c r="AF2" s="23" t="s">
        <v>95</v>
      </c>
      <c r="AG2" s="23" t="s">
        <v>95</v>
      </c>
      <c r="AH2" s="23" t="s">
        <v>95</v>
      </c>
      <c r="AI2" s="23" t="s">
        <v>95</v>
      </c>
      <c r="AJ2" s="23" t="s">
        <v>95</v>
      </c>
      <c r="AK2" s="23" t="s">
        <v>37</v>
      </c>
      <c r="AL2" s="23" t="s">
        <v>143</v>
      </c>
      <c r="AM2" s="23" t="s">
        <v>149</v>
      </c>
      <c r="AN2" s="23" t="s">
        <v>134</v>
      </c>
      <c r="AO2" s="23" t="s">
        <v>159</v>
      </c>
      <c r="AP2" s="23" t="s">
        <v>120</v>
      </c>
      <c r="AQ2" s="23" t="s">
        <v>37</v>
      </c>
      <c r="AR2" s="23" t="s">
        <v>37</v>
      </c>
      <c r="AS2" s="23" t="s">
        <v>37</v>
      </c>
      <c r="AT2" s="23" t="s">
        <v>112</v>
      </c>
      <c r="AU2" s="23" t="s">
        <v>113</v>
      </c>
      <c r="AV2" s="23" t="s">
        <v>94</v>
      </c>
      <c r="AW2" s="23" t="s">
        <v>37</v>
      </c>
      <c r="AX2" s="23" t="s">
        <v>97</v>
      </c>
      <c r="AY2" s="23" t="s">
        <v>37</v>
      </c>
      <c r="AZ2" s="25"/>
      <c r="BA2" s="27"/>
    </row>
    <row r="3" spans="1:53" x14ac:dyDescent="0.25">
      <c r="A3">
        <v>17907</v>
      </c>
      <c r="B3">
        <v>90</v>
      </c>
      <c r="C3">
        <v>5190006</v>
      </c>
      <c r="D3" t="s">
        <v>39</v>
      </c>
      <c r="E3" t="s">
        <v>43</v>
      </c>
      <c r="F3" s="1">
        <v>0.73402777777777783</v>
      </c>
      <c r="G3">
        <v>7</v>
      </c>
      <c r="H3">
        <v>2019</v>
      </c>
      <c r="I3">
        <v>3</v>
      </c>
      <c r="J3" s="2">
        <v>43533</v>
      </c>
      <c r="K3">
        <v>-1</v>
      </c>
      <c r="L3" t="s">
        <v>29</v>
      </c>
      <c r="M3" t="s">
        <v>23</v>
      </c>
      <c r="N3">
        <v>82</v>
      </c>
      <c r="O3" t="s">
        <v>44</v>
      </c>
      <c r="P3" t="s">
        <v>28</v>
      </c>
      <c r="Q3" t="s">
        <v>45</v>
      </c>
      <c r="R3" t="s">
        <v>75</v>
      </c>
      <c r="S3" t="s">
        <v>30</v>
      </c>
      <c r="W3">
        <v>1</v>
      </c>
      <c r="X3" s="3">
        <f>HYPERLINK(CONCATENATE("E:\RIS\Requests\Brooklyn\CityCouncilDistrict34\Reports\",R3),A3)</f>
        <v>17907</v>
      </c>
      <c r="Y3" t="s">
        <v>85</v>
      </c>
      <c r="Z3">
        <v>2</v>
      </c>
      <c r="AA3" s="23">
        <v>1</v>
      </c>
      <c r="AB3" s="23" t="s">
        <v>37</v>
      </c>
      <c r="AC3" s="23" t="s">
        <v>97</v>
      </c>
      <c r="AD3" s="23">
        <v>3</v>
      </c>
      <c r="AE3" s="23" t="s">
        <v>37</v>
      </c>
      <c r="AF3" s="23" t="s">
        <v>97</v>
      </c>
      <c r="AG3" s="23" t="s">
        <v>127</v>
      </c>
      <c r="AH3" s="23" t="s">
        <v>95</v>
      </c>
      <c r="AI3" s="23" t="s">
        <v>95</v>
      </c>
      <c r="AJ3" s="23" t="s">
        <v>95</v>
      </c>
      <c r="AK3" s="23" t="s">
        <v>97</v>
      </c>
      <c r="AL3" s="23" t="s">
        <v>144</v>
      </c>
      <c r="AM3" s="23" t="s">
        <v>148</v>
      </c>
      <c r="AN3" s="23" t="s">
        <v>136</v>
      </c>
      <c r="AO3" s="23" t="s">
        <v>157</v>
      </c>
      <c r="AP3" s="23" t="s">
        <v>122</v>
      </c>
      <c r="AQ3" s="23" t="s">
        <v>37</v>
      </c>
      <c r="AR3" s="23" t="s">
        <v>37</v>
      </c>
      <c r="AS3" s="23" t="s">
        <v>37</v>
      </c>
      <c r="AT3" s="23" t="s">
        <v>112</v>
      </c>
      <c r="AU3" s="23" t="s">
        <v>113</v>
      </c>
      <c r="AV3" s="23" t="s">
        <v>37</v>
      </c>
      <c r="AW3" s="23" t="s">
        <v>37</v>
      </c>
      <c r="AX3" s="23" t="s">
        <v>97</v>
      </c>
      <c r="AY3" s="23" t="s">
        <v>37</v>
      </c>
      <c r="AZ3" s="25" t="s">
        <v>164</v>
      </c>
      <c r="BA3" s="27" t="s">
        <v>174</v>
      </c>
    </row>
    <row r="4" spans="1:53" x14ac:dyDescent="0.25">
      <c r="A4">
        <v>17807</v>
      </c>
      <c r="B4">
        <v>90</v>
      </c>
      <c r="C4">
        <v>5180029</v>
      </c>
      <c r="D4" t="s">
        <v>33</v>
      </c>
      <c r="E4" t="s">
        <v>46</v>
      </c>
      <c r="F4" s="1">
        <v>0.55763888888888891</v>
      </c>
      <c r="G4">
        <v>7</v>
      </c>
      <c r="H4">
        <v>2018</v>
      </c>
      <c r="I4">
        <v>10</v>
      </c>
      <c r="J4" s="2">
        <v>43379</v>
      </c>
      <c r="L4" t="s">
        <v>24</v>
      </c>
      <c r="M4" t="s">
        <v>23</v>
      </c>
      <c r="N4">
        <v>39</v>
      </c>
      <c r="O4" t="s">
        <v>47</v>
      </c>
      <c r="P4" t="s">
        <v>28</v>
      </c>
      <c r="Q4" t="s">
        <v>48</v>
      </c>
      <c r="R4" t="s">
        <v>76</v>
      </c>
      <c r="S4" t="s">
        <v>30</v>
      </c>
      <c r="U4">
        <v>1</v>
      </c>
      <c r="V4">
        <v>1</v>
      </c>
      <c r="X4" s="3">
        <f>HYPERLINK(CONCATENATE("E:\RIS\Requests\Brooklyn\CityCouncilDistrict34\Reports\",R4),A4)</f>
        <v>17807</v>
      </c>
      <c r="Y4" t="s">
        <v>85</v>
      </c>
      <c r="Z4">
        <v>2</v>
      </c>
      <c r="AA4" s="23">
        <v>2</v>
      </c>
      <c r="AB4" s="23" t="s">
        <v>99</v>
      </c>
      <c r="AC4" s="23" t="s">
        <v>99</v>
      </c>
      <c r="AD4" s="23">
        <v>5</v>
      </c>
      <c r="AE4" s="23" t="s">
        <v>37</v>
      </c>
      <c r="AF4" s="23" t="s">
        <v>95</v>
      </c>
      <c r="AG4" s="23" t="s">
        <v>127</v>
      </c>
      <c r="AH4" s="23" t="s">
        <v>95</v>
      </c>
      <c r="AI4" s="23" t="s">
        <v>95</v>
      </c>
      <c r="AJ4" s="23" t="s">
        <v>95</v>
      </c>
      <c r="AK4" s="23" t="s">
        <v>95</v>
      </c>
      <c r="AL4" s="23" t="s">
        <v>143</v>
      </c>
      <c r="AM4" s="23" t="s">
        <v>95</v>
      </c>
      <c r="AN4" s="23" t="s">
        <v>137</v>
      </c>
      <c r="AO4" s="23" t="s">
        <v>158</v>
      </c>
      <c r="AP4" s="23" t="s">
        <v>120</v>
      </c>
      <c r="AQ4" s="23" t="s">
        <v>97</v>
      </c>
      <c r="AR4" s="23" t="s">
        <v>37</v>
      </c>
      <c r="AS4" s="23" t="s">
        <v>37</v>
      </c>
      <c r="AT4" s="23" t="s">
        <v>112</v>
      </c>
      <c r="AU4" s="23" t="s">
        <v>117</v>
      </c>
      <c r="AV4" s="23" t="s">
        <v>37</v>
      </c>
      <c r="AW4" s="23" t="s">
        <v>37</v>
      </c>
      <c r="AX4" s="23" t="s">
        <v>97</v>
      </c>
      <c r="AY4" s="23" t="s">
        <v>37</v>
      </c>
      <c r="AZ4" s="25" t="s">
        <v>165</v>
      </c>
      <c r="BA4" s="27" t="s">
        <v>95</v>
      </c>
    </row>
    <row r="5" spans="1:53" x14ac:dyDescent="0.25">
      <c r="A5">
        <v>17872</v>
      </c>
      <c r="B5">
        <v>90</v>
      </c>
      <c r="C5">
        <v>5190002</v>
      </c>
      <c r="D5" t="s">
        <v>35</v>
      </c>
      <c r="E5" t="s">
        <v>36</v>
      </c>
      <c r="F5" s="1">
        <v>0.70833333333333337</v>
      </c>
      <c r="G5">
        <v>6</v>
      </c>
      <c r="H5">
        <v>2019</v>
      </c>
      <c r="I5">
        <v>1</v>
      </c>
      <c r="J5" s="2">
        <v>43476</v>
      </c>
      <c r="L5" t="s">
        <v>29</v>
      </c>
      <c r="M5" t="s">
        <v>23</v>
      </c>
      <c r="N5">
        <v>51</v>
      </c>
      <c r="O5" t="s">
        <v>49</v>
      </c>
      <c r="P5" t="s">
        <v>28</v>
      </c>
      <c r="Q5" t="s">
        <v>50</v>
      </c>
      <c r="R5" t="s">
        <v>77</v>
      </c>
      <c r="S5" t="s">
        <v>30</v>
      </c>
      <c r="W5">
        <v>1</v>
      </c>
      <c r="X5" s="3">
        <f>HYPERLINK(CONCATENATE("E:\RIS\Requests\Brooklyn\CityCouncilDistrict34\Reports\",R5),A5)</f>
        <v>17872</v>
      </c>
      <c r="Y5" t="s">
        <v>85</v>
      </c>
      <c r="Z5">
        <v>4</v>
      </c>
      <c r="AA5" s="23">
        <v>4</v>
      </c>
      <c r="AB5" s="23" t="s">
        <v>99</v>
      </c>
      <c r="AC5" s="23" t="s">
        <v>99</v>
      </c>
      <c r="AD5" s="23">
        <v>4</v>
      </c>
      <c r="AE5" s="23" t="s">
        <v>37</v>
      </c>
      <c r="AF5" s="23" t="s">
        <v>95</v>
      </c>
      <c r="AG5" s="23" t="s">
        <v>129</v>
      </c>
      <c r="AH5" s="23" t="s">
        <v>95</v>
      </c>
      <c r="AI5" s="23" t="s">
        <v>95</v>
      </c>
      <c r="AJ5" s="23" t="s">
        <v>95</v>
      </c>
      <c r="AK5" s="23" t="s">
        <v>95</v>
      </c>
      <c r="AL5" s="23" t="s">
        <v>144</v>
      </c>
      <c r="AM5" s="23" t="s">
        <v>94</v>
      </c>
      <c r="AN5" s="23" t="s">
        <v>134</v>
      </c>
      <c r="AO5" s="23" t="s">
        <v>117</v>
      </c>
      <c r="AP5" s="23" t="s">
        <v>120</v>
      </c>
      <c r="AQ5" s="23" t="s">
        <v>37</v>
      </c>
      <c r="AR5" s="23" t="s">
        <v>37</v>
      </c>
      <c r="AS5" s="23" t="s">
        <v>37</v>
      </c>
      <c r="AT5" s="23" t="s">
        <v>114</v>
      </c>
      <c r="AU5" s="23" t="s">
        <v>113</v>
      </c>
      <c r="AV5" s="23" t="s">
        <v>37</v>
      </c>
      <c r="AW5" s="23" t="s">
        <v>97</v>
      </c>
      <c r="AX5" s="23" t="s">
        <v>97</v>
      </c>
      <c r="AY5" s="23" t="s">
        <v>37</v>
      </c>
      <c r="AZ5" s="25" t="s">
        <v>172</v>
      </c>
      <c r="BA5" s="27" t="s">
        <v>174</v>
      </c>
    </row>
    <row r="6" spans="1:53" x14ac:dyDescent="0.25">
      <c r="A6">
        <v>17504</v>
      </c>
      <c r="B6">
        <v>83</v>
      </c>
      <c r="C6">
        <v>5170018</v>
      </c>
      <c r="D6" t="s">
        <v>34</v>
      </c>
      <c r="E6" t="s">
        <v>51</v>
      </c>
      <c r="F6" s="1">
        <v>0.14444444444444446</v>
      </c>
      <c r="G6">
        <v>6</v>
      </c>
      <c r="H6">
        <v>2017</v>
      </c>
      <c r="I6">
        <v>6</v>
      </c>
      <c r="J6" s="2">
        <v>42916</v>
      </c>
      <c r="K6">
        <v>-1</v>
      </c>
      <c r="L6" t="s">
        <v>31</v>
      </c>
      <c r="M6" t="s">
        <v>23</v>
      </c>
      <c r="N6">
        <v>32</v>
      </c>
      <c r="O6" t="s">
        <v>52</v>
      </c>
      <c r="P6" t="s">
        <v>28</v>
      </c>
      <c r="Q6" t="s">
        <v>53</v>
      </c>
      <c r="R6" t="s">
        <v>78</v>
      </c>
      <c r="S6" t="s">
        <v>30</v>
      </c>
      <c r="V6">
        <v>1</v>
      </c>
      <c r="X6" s="3">
        <f>HYPERLINK(CONCATENATE("E:\RIS\Requests\Brooklyn\CityCouncilDistrict34\Reports\",R6),A6)</f>
        <v>17504</v>
      </c>
      <c r="Y6" t="s">
        <v>85</v>
      </c>
      <c r="Z6">
        <v>1</v>
      </c>
      <c r="AA6" s="23">
        <v>1</v>
      </c>
      <c r="AB6" s="23" t="s">
        <v>95</v>
      </c>
      <c r="AC6" s="23" t="s">
        <v>95</v>
      </c>
      <c r="AD6" s="23">
        <v>4</v>
      </c>
      <c r="AE6" s="23" t="s">
        <v>97</v>
      </c>
      <c r="AF6" s="23" t="s">
        <v>95</v>
      </c>
      <c r="AG6" s="23" t="s">
        <v>95</v>
      </c>
      <c r="AH6" s="23" t="s">
        <v>95</v>
      </c>
      <c r="AI6" s="23" t="s">
        <v>95</v>
      </c>
      <c r="AJ6" s="23" t="s">
        <v>95</v>
      </c>
      <c r="AK6" s="23" t="s">
        <v>97</v>
      </c>
      <c r="AL6" s="23" t="s">
        <v>143</v>
      </c>
      <c r="AM6" s="23" t="s">
        <v>155</v>
      </c>
      <c r="AN6" s="23" t="s">
        <v>132</v>
      </c>
      <c r="AO6" s="23" t="s">
        <v>160</v>
      </c>
      <c r="AP6" s="23" t="s">
        <v>124</v>
      </c>
      <c r="AQ6" s="23" t="s">
        <v>37</v>
      </c>
      <c r="AR6" s="23" t="s">
        <v>37</v>
      </c>
      <c r="AS6" s="23" t="s">
        <v>37</v>
      </c>
      <c r="AT6" s="23" t="s">
        <v>111</v>
      </c>
      <c r="AU6" s="23" t="s">
        <v>113</v>
      </c>
      <c r="AV6" s="23" t="s">
        <v>97</v>
      </c>
      <c r="AW6" s="23" t="s">
        <v>37</v>
      </c>
      <c r="AX6" s="23" t="s">
        <v>97</v>
      </c>
      <c r="AY6" s="23" t="s">
        <v>37</v>
      </c>
      <c r="AZ6" s="25" t="s">
        <v>167</v>
      </c>
      <c r="BA6" s="27" t="s">
        <v>95</v>
      </c>
    </row>
    <row r="7" spans="1:53" x14ac:dyDescent="0.25">
      <c r="A7">
        <v>17750</v>
      </c>
      <c r="B7">
        <v>104</v>
      </c>
      <c r="C7">
        <v>7180027</v>
      </c>
      <c r="D7" t="s">
        <v>40</v>
      </c>
      <c r="E7" t="s">
        <v>54</v>
      </c>
      <c r="F7" s="1">
        <v>0.19166666666666665</v>
      </c>
      <c r="G7">
        <v>7</v>
      </c>
      <c r="H7">
        <v>2018</v>
      </c>
      <c r="I7">
        <v>7</v>
      </c>
      <c r="J7" s="2">
        <v>43302</v>
      </c>
      <c r="L7" t="s">
        <v>24</v>
      </c>
      <c r="M7" t="s">
        <v>23</v>
      </c>
      <c r="N7">
        <v>45</v>
      </c>
      <c r="O7" t="s">
        <v>55</v>
      </c>
      <c r="P7" t="s">
        <v>28</v>
      </c>
      <c r="Q7" t="s">
        <v>56</v>
      </c>
      <c r="R7" t="s">
        <v>79</v>
      </c>
      <c r="S7" t="s">
        <v>30</v>
      </c>
      <c r="V7">
        <v>1</v>
      </c>
      <c r="X7" s="3">
        <f>HYPERLINK(CONCATENATE("E:\RIS\Requests\Brooklyn\CityCouncilDistrict34\Reports\",R7),A7)</f>
        <v>17750</v>
      </c>
      <c r="Y7" t="s">
        <v>85</v>
      </c>
      <c r="Z7">
        <v>2</v>
      </c>
      <c r="AA7" s="23">
        <v>1</v>
      </c>
      <c r="AB7" s="23" t="s">
        <v>95</v>
      </c>
      <c r="AC7" s="23" t="s">
        <v>95</v>
      </c>
      <c r="AD7" s="23">
        <v>4</v>
      </c>
      <c r="AE7" s="23" t="s">
        <v>95</v>
      </c>
      <c r="AF7" s="23" t="s">
        <v>95</v>
      </c>
      <c r="AG7" s="23" t="s">
        <v>95</v>
      </c>
      <c r="AH7" s="23" t="s">
        <v>95</v>
      </c>
      <c r="AI7" s="23" t="s">
        <v>95</v>
      </c>
      <c r="AJ7" s="23" t="s">
        <v>95</v>
      </c>
      <c r="AK7" s="23" t="s">
        <v>97</v>
      </c>
      <c r="AL7" s="23" t="s">
        <v>143</v>
      </c>
      <c r="AM7" s="23" t="s">
        <v>95</v>
      </c>
      <c r="AN7" s="23" t="s">
        <v>137</v>
      </c>
      <c r="AO7" s="23" t="s">
        <v>158</v>
      </c>
      <c r="AP7" s="23" t="s">
        <v>120</v>
      </c>
      <c r="AQ7" s="23" t="s">
        <v>97</v>
      </c>
      <c r="AR7" s="23" t="s">
        <v>37</v>
      </c>
      <c r="AS7" s="23" t="s">
        <v>37</v>
      </c>
      <c r="AT7" s="23" t="s">
        <v>111</v>
      </c>
      <c r="AU7" s="23" t="s">
        <v>113</v>
      </c>
      <c r="AV7" s="23" t="s">
        <v>37</v>
      </c>
      <c r="AW7" s="23" t="s">
        <v>37</v>
      </c>
      <c r="AX7" s="23" t="s">
        <v>97</v>
      </c>
      <c r="AY7" s="23" t="s">
        <v>37</v>
      </c>
      <c r="AZ7" s="25" t="s">
        <v>166</v>
      </c>
      <c r="BA7" s="27" t="s">
        <v>173</v>
      </c>
    </row>
    <row r="8" spans="1:53" x14ac:dyDescent="0.25">
      <c r="A8">
        <v>17754</v>
      </c>
      <c r="B8">
        <v>90</v>
      </c>
      <c r="C8">
        <v>5180021</v>
      </c>
      <c r="D8" t="s">
        <v>57</v>
      </c>
      <c r="E8" t="s">
        <v>58</v>
      </c>
      <c r="F8" s="1">
        <v>0.90625</v>
      </c>
      <c r="G8">
        <v>6</v>
      </c>
      <c r="H8">
        <v>2018</v>
      </c>
      <c r="I8">
        <v>7</v>
      </c>
      <c r="J8" s="2">
        <v>43287</v>
      </c>
      <c r="L8" t="s">
        <v>29</v>
      </c>
      <c r="M8" t="s">
        <v>23</v>
      </c>
      <c r="N8">
        <v>35</v>
      </c>
      <c r="O8" t="s">
        <v>59</v>
      </c>
      <c r="P8" t="s">
        <v>28</v>
      </c>
      <c r="Q8" t="s">
        <v>60</v>
      </c>
      <c r="R8" t="s">
        <v>80</v>
      </c>
      <c r="S8" t="s">
        <v>30</v>
      </c>
      <c r="V8">
        <v>1</v>
      </c>
      <c r="X8" s="3">
        <f>HYPERLINK(CONCATENATE("E:\RIS\Requests\Brooklyn\CityCouncilDistrict34\Reports\",R8),A8)</f>
        <v>17754</v>
      </c>
      <c r="Y8" t="s">
        <v>85</v>
      </c>
      <c r="Z8">
        <v>1</v>
      </c>
      <c r="AA8" s="23">
        <v>1</v>
      </c>
      <c r="AB8" s="23" t="s">
        <v>95</v>
      </c>
      <c r="AC8" s="23" t="s">
        <v>95</v>
      </c>
      <c r="AD8" s="23">
        <v>4</v>
      </c>
      <c r="AE8" s="23" t="s">
        <v>97</v>
      </c>
      <c r="AF8" s="23" t="s">
        <v>95</v>
      </c>
      <c r="AG8" s="23" t="s">
        <v>127</v>
      </c>
      <c r="AH8" s="23" t="s">
        <v>95</v>
      </c>
      <c r="AI8" s="23" t="s">
        <v>95</v>
      </c>
      <c r="AJ8" s="23" t="s">
        <v>95</v>
      </c>
      <c r="AK8" s="23" t="s">
        <v>37</v>
      </c>
      <c r="AL8" s="23" t="s">
        <v>117</v>
      </c>
      <c r="AM8" s="23" t="s">
        <v>149</v>
      </c>
      <c r="AN8" s="23" t="s">
        <v>132</v>
      </c>
      <c r="AO8" s="23" t="s">
        <v>160</v>
      </c>
      <c r="AP8" s="23" t="s">
        <v>120</v>
      </c>
      <c r="AQ8" s="23" t="s">
        <v>37</v>
      </c>
      <c r="AR8" s="23" t="s">
        <v>37</v>
      </c>
      <c r="AS8" s="23" t="s">
        <v>37</v>
      </c>
      <c r="AT8" s="23" t="s">
        <v>111</v>
      </c>
      <c r="AU8" s="23" t="s">
        <v>113</v>
      </c>
      <c r="AV8" s="23" t="s">
        <v>37</v>
      </c>
      <c r="AW8" s="23" t="s">
        <v>37</v>
      </c>
      <c r="AX8" s="23" t="s">
        <v>97</v>
      </c>
      <c r="AY8" s="23" t="s">
        <v>37</v>
      </c>
      <c r="AZ8" s="25" t="s">
        <v>168</v>
      </c>
      <c r="BA8" s="27" t="s">
        <v>95</v>
      </c>
    </row>
    <row r="9" spans="1:53" x14ac:dyDescent="0.25">
      <c r="A9">
        <v>17556</v>
      </c>
      <c r="B9">
        <v>83</v>
      </c>
      <c r="C9">
        <v>5170030</v>
      </c>
      <c r="D9" t="s">
        <v>33</v>
      </c>
      <c r="E9" t="s">
        <v>61</v>
      </c>
      <c r="F9" s="1">
        <v>0.11597222222222221</v>
      </c>
      <c r="G9">
        <v>5</v>
      </c>
      <c r="H9">
        <v>2017</v>
      </c>
      <c r="I9">
        <v>8</v>
      </c>
      <c r="J9" s="2">
        <v>42978</v>
      </c>
      <c r="L9" t="s">
        <v>24</v>
      </c>
      <c r="M9" t="s">
        <v>23</v>
      </c>
      <c r="N9">
        <v>30</v>
      </c>
      <c r="O9" t="s">
        <v>62</v>
      </c>
      <c r="P9" t="s">
        <v>28</v>
      </c>
      <c r="Q9" t="s">
        <v>63</v>
      </c>
      <c r="R9" t="s">
        <v>81</v>
      </c>
      <c r="S9" t="s">
        <v>30</v>
      </c>
      <c r="U9">
        <v>1</v>
      </c>
      <c r="V9">
        <v>1</v>
      </c>
      <c r="X9" s="3">
        <f>HYPERLINK(CONCATENATE("E:\RIS\Requests\Brooklyn\CityCouncilDistrict34\Reports\",R9),A9)</f>
        <v>17556</v>
      </c>
      <c r="Y9" t="s">
        <v>85</v>
      </c>
      <c r="Z9">
        <v>2</v>
      </c>
      <c r="AA9" s="23">
        <v>1</v>
      </c>
      <c r="AB9" s="23" t="s">
        <v>95</v>
      </c>
      <c r="AC9" s="23" t="s">
        <v>95</v>
      </c>
      <c r="AD9" s="23">
        <v>3</v>
      </c>
      <c r="AE9" s="23" t="s">
        <v>37</v>
      </c>
      <c r="AF9" s="23" t="s">
        <v>95</v>
      </c>
      <c r="AG9" s="23" t="s">
        <v>95</v>
      </c>
      <c r="AH9" s="23" t="s">
        <v>95</v>
      </c>
      <c r="AI9" s="23" t="s">
        <v>95</v>
      </c>
      <c r="AJ9" s="23" t="s">
        <v>95</v>
      </c>
      <c r="AK9" s="23" t="s">
        <v>95</v>
      </c>
      <c r="AL9" s="23" t="s">
        <v>143</v>
      </c>
      <c r="AM9" s="23" t="s">
        <v>95</v>
      </c>
      <c r="AN9" s="23" t="s">
        <v>137</v>
      </c>
      <c r="AO9" s="23" t="s">
        <v>158</v>
      </c>
      <c r="AP9" s="23" t="s">
        <v>120</v>
      </c>
      <c r="AQ9" s="23" t="s">
        <v>97</v>
      </c>
      <c r="AR9" s="23" t="s">
        <v>37</v>
      </c>
      <c r="AS9" s="23" t="s">
        <v>37</v>
      </c>
      <c r="AT9" s="23" t="s">
        <v>111</v>
      </c>
      <c r="AU9" s="23" t="s">
        <v>117</v>
      </c>
      <c r="AV9" s="23" t="s">
        <v>37</v>
      </c>
      <c r="AW9" s="23" t="s">
        <v>37</v>
      </c>
      <c r="AX9" s="23" t="s">
        <v>97</v>
      </c>
      <c r="AY9" s="23" t="s">
        <v>37</v>
      </c>
      <c r="AZ9" s="25" t="s">
        <v>169</v>
      </c>
      <c r="BA9" s="27" t="s">
        <v>174</v>
      </c>
    </row>
    <row r="10" spans="1:53" ht="15" customHeight="1" x14ac:dyDescent="0.25">
      <c r="A10">
        <v>17607</v>
      </c>
      <c r="B10">
        <v>94</v>
      </c>
      <c r="C10">
        <v>5170042</v>
      </c>
      <c r="D10" t="s">
        <v>64</v>
      </c>
      <c r="E10" t="s">
        <v>65</v>
      </c>
      <c r="F10" s="1">
        <v>0.29652777777777778</v>
      </c>
      <c r="G10">
        <v>3</v>
      </c>
      <c r="H10">
        <v>2017</v>
      </c>
      <c r="I10">
        <v>11</v>
      </c>
      <c r="J10" s="2">
        <v>43046</v>
      </c>
      <c r="L10" t="s">
        <v>24</v>
      </c>
      <c r="M10" t="s">
        <v>23</v>
      </c>
      <c r="N10">
        <v>28</v>
      </c>
      <c r="O10" t="s">
        <v>66</v>
      </c>
      <c r="Q10" t="s">
        <v>67</v>
      </c>
      <c r="R10" t="s">
        <v>82</v>
      </c>
      <c r="S10" t="s">
        <v>30</v>
      </c>
      <c r="W10">
        <v>1</v>
      </c>
      <c r="X10" s="3">
        <f>HYPERLINK(CONCATENATE("E:\RIS\Requests\Brooklyn\CityCouncilDistrict34\Reports\",R10),A10)</f>
        <v>17607</v>
      </c>
      <c r="Y10" t="s">
        <v>85</v>
      </c>
      <c r="Z10">
        <v>2</v>
      </c>
      <c r="AA10" s="23">
        <v>2</v>
      </c>
      <c r="AB10" s="23" t="s">
        <v>95</v>
      </c>
      <c r="AC10" s="23" t="s">
        <v>95</v>
      </c>
      <c r="AD10" s="23">
        <v>3</v>
      </c>
      <c r="AE10" s="23" t="s">
        <v>37</v>
      </c>
      <c r="AF10" s="23" t="s">
        <v>37</v>
      </c>
      <c r="AG10" s="23" t="s">
        <v>95</v>
      </c>
      <c r="AH10" s="23" t="s">
        <v>95</v>
      </c>
      <c r="AI10" s="23" t="s">
        <v>95</v>
      </c>
      <c r="AJ10" s="23" t="s">
        <v>95</v>
      </c>
      <c r="AK10" s="23" t="s">
        <v>95</v>
      </c>
      <c r="AL10" s="23" t="s">
        <v>145</v>
      </c>
      <c r="AM10" s="23" t="s">
        <v>155</v>
      </c>
      <c r="AN10" s="23" t="s">
        <v>134</v>
      </c>
      <c r="AO10" s="23" t="s">
        <v>117</v>
      </c>
      <c r="AP10" s="23" t="s">
        <v>120</v>
      </c>
      <c r="AQ10" s="23" t="s">
        <v>37</v>
      </c>
      <c r="AR10" s="23" t="s">
        <v>37</v>
      </c>
      <c r="AS10" s="23" t="s">
        <v>37</v>
      </c>
      <c r="AT10" s="23" t="s">
        <v>112</v>
      </c>
      <c r="AU10" s="23" t="s">
        <v>113</v>
      </c>
      <c r="AV10" s="23" t="s">
        <v>37</v>
      </c>
      <c r="AW10" s="23" t="s">
        <v>37</v>
      </c>
      <c r="AX10" s="23" t="s">
        <v>37</v>
      </c>
      <c r="AY10" s="23" t="s">
        <v>37</v>
      </c>
      <c r="AZ10" s="26" t="s">
        <v>170</v>
      </c>
      <c r="BA10" s="27" t="s">
        <v>175</v>
      </c>
    </row>
    <row r="11" spans="1:53" x14ac:dyDescent="0.25">
      <c r="A11">
        <v>17433</v>
      </c>
      <c r="B11">
        <v>90</v>
      </c>
      <c r="C11">
        <v>5170007</v>
      </c>
      <c r="D11" t="s">
        <v>39</v>
      </c>
      <c r="E11" t="s">
        <v>38</v>
      </c>
      <c r="F11" s="1">
        <v>0.20069444444444443</v>
      </c>
      <c r="G11">
        <v>7</v>
      </c>
      <c r="H11">
        <v>2017</v>
      </c>
      <c r="I11">
        <v>2</v>
      </c>
      <c r="J11" s="2">
        <v>42791</v>
      </c>
      <c r="L11" t="s">
        <v>24</v>
      </c>
      <c r="M11" t="s">
        <v>23</v>
      </c>
      <c r="N11">
        <v>69</v>
      </c>
      <c r="O11" t="s">
        <v>25</v>
      </c>
      <c r="P11" t="s">
        <v>28</v>
      </c>
      <c r="Q11" t="s">
        <v>68</v>
      </c>
      <c r="R11" t="s">
        <v>83</v>
      </c>
      <c r="S11" t="s">
        <v>30</v>
      </c>
      <c r="U11">
        <v>1</v>
      </c>
      <c r="V11">
        <v>1</v>
      </c>
      <c r="X11" s="3">
        <f>HYPERLINK(CONCATENATE("E:\RIS\Requests\Brooklyn\CityCouncilDistrict34\Reports\",R11),A11)</f>
        <v>17433</v>
      </c>
      <c r="Y11" t="s">
        <v>85</v>
      </c>
      <c r="Z11">
        <v>4</v>
      </c>
      <c r="AA11" s="23">
        <v>2</v>
      </c>
      <c r="AB11" s="23" t="s">
        <v>95</v>
      </c>
      <c r="AC11" s="23" t="s">
        <v>95</v>
      </c>
      <c r="AD11" s="23">
        <v>4</v>
      </c>
      <c r="AE11" s="23" t="s">
        <v>37</v>
      </c>
      <c r="AF11" s="23" t="s">
        <v>95</v>
      </c>
      <c r="AG11" s="23" t="s">
        <v>95</v>
      </c>
      <c r="AH11" s="23" t="s">
        <v>95</v>
      </c>
      <c r="AI11" s="23" t="s">
        <v>95</v>
      </c>
      <c r="AJ11" s="23" t="s">
        <v>95</v>
      </c>
      <c r="AK11" s="23" t="s">
        <v>37</v>
      </c>
      <c r="AL11" s="23" t="s">
        <v>143</v>
      </c>
      <c r="AM11" s="23" t="s">
        <v>95</v>
      </c>
      <c r="AN11" s="23" t="s">
        <v>137</v>
      </c>
      <c r="AO11" s="23" t="s">
        <v>158</v>
      </c>
      <c r="AP11" s="23" t="s">
        <v>72</v>
      </c>
      <c r="AQ11" s="23" t="s">
        <v>37</v>
      </c>
      <c r="AR11" s="23" t="s">
        <v>37</v>
      </c>
      <c r="AS11" s="23" t="s">
        <v>37</v>
      </c>
      <c r="AT11" s="23" t="s">
        <v>114</v>
      </c>
      <c r="AU11" s="23" t="s">
        <v>117</v>
      </c>
      <c r="AV11" s="23" t="s">
        <v>37</v>
      </c>
      <c r="AW11" s="23" t="s">
        <v>37</v>
      </c>
      <c r="AX11" s="23" t="s">
        <v>97</v>
      </c>
      <c r="AY11" s="23" t="s">
        <v>37</v>
      </c>
      <c r="AZ11" s="25" t="s">
        <v>171</v>
      </c>
      <c r="BA11" s="27" t="s">
        <v>176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Options!A$2:A$13</xm:f>
          </x14:formula1>
          <xm:sqref>AM2:AM11 Z2:AA11</xm:sqref>
        </x14:dataValidation>
        <x14:dataValidation type="list" allowBlank="1" showInputMessage="1" showErrorMessage="1">
          <x14:formula1>
            <xm:f>Options!C$2:C$6</xm:f>
          </x14:formula1>
          <xm:sqref>AB2:AC11 AJ2:AJ11</xm:sqref>
        </x14:dataValidation>
        <x14:dataValidation type="list" allowBlank="1" showInputMessage="1" showErrorMessage="1">
          <x14:formula1>
            <xm:f>Options!E$2:E$9</xm:f>
          </x14:formula1>
          <xm:sqref>AN2:AN11 AD2:AD11</xm:sqref>
        </x14:dataValidation>
        <x14:dataValidation type="list" allowBlank="1" showInputMessage="1" showErrorMessage="1">
          <x14:formula1>
            <xm:f>Options!F$2:F$5</xm:f>
          </x14:formula1>
          <xm:sqref>AE2:AF11 AI2:AI5 AK2:AK11 AU2:AU11 AR2:AR11 AI8:AI11</xm:sqref>
        </x14:dataValidation>
        <x14:dataValidation type="list" allowBlank="1" showInputMessage="1" showErrorMessage="1">
          <x14:formula1>
            <xm:f>Options!H$2:H$7</xm:f>
          </x14:formula1>
          <xm:sqref>AS2:AS11 AO2:AP11 AX2:AX11 AG2:AG11</xm:sqref>
        </x14:dataValidation>
        <x14:dataValidation type="list" allowBlank="1" showInputMessage="1" showErrorMessage="1">
          <x14:formula1>
            <xm:f>Options!I$2:I$8</xm:f>
          </x14:formula1>
          <xm:sqref>AI6:AI7 AH2:AH11 AL2:AL11</xm:sqref>
        </x14:dataValidation>
        <x14:dataValidation type="list" allowBlank="1" showInputMessage="1" showErrorMessage="1">
          <x14:formula1>
            <xm:f>Options!R$2:R$3</xm:f>
          </x14:formula1>
          <xm:sqref>AW2:AW11 AQ2:AQ11</xm:sqref>
        </x14:dataValidation>
        <x14:dataValidation type="list" allowBlank="1" showInputMessage="1" showErrorMessage="1">
          <x14:formula1>
            <xm:f>Options!U$2:U$4</xm:f>
          </x14:formula1>
          <xm:sqref>AY2:AY11 AV2:AV11 AT2:AT11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B1" workbookViewId="0">
      <selection activeCell="N13" sqref="N13"/>
    </sheetView>
  </sheetViews>
  <sheetFormatPr defaultRowHeight="15" x14ac:dyDescent="0.25"/>
  <cols>
    <col min="1" max="1" width="17.7109375" style="11" customWidth="1"/>
    <col min="2" max="2" width="12" style="11" customWidth="1"/>
    <col min="6" max="7" width="9.140625" style="4"/>
    <col min="8" max="8" width="10.85546875" customWidth="1"/>
    <col min="9" max="9" width="10.7109375" customWidth="1"/>
    <col min="10" max="12" width="9.140625" style="7"/>
    <col min="14" max="14" width="32.28515625" customWidth="1"/>
    <col min="15" max="15" width="9.140625" style="13"/>
    <col min="18" max="22" width="9.140625" style="8"/>
  </cols>
  <sheetData>
    <row r="1" spans="1:28" ht="75" x14ac:dyDescent="0.25">
      <c r="A1" s="16" t="s">
        <v>125</v>
      </c>
      <c r="B1" s="16" t="s">
        <v>126</v>
      </c>
      <c r="C1" s="16" t="s">
        <v>69</v>
      </c>
      <c r="D1" s="16" t="s">
        <v>70</v>
      </c>
      <c r="E1" s="16" t="s">
        <v>98</v>
      </c>
      <c r="F1" s="16" t="s">
        <v>100</v>
      </c>
      <c r="G1" s="16" t="s">
        <v>101</v>
      </c>
      <c r="H1" s="16" t="s">
        <v>86</v>
      </c>
      <c r="I1" s="16" t="s">
        <v>87</v>
      </c>
      <c r="J1" s="16" t="s">
        <v>102</v>
      </c>
      <c r="K1" s="16" t="s">
        <v>103</v>
      </c>
      <c r="L1" s="16" t="s">
        <v>142</v>
      </c>
      <c r="M1" s="16" t="s">
        <v>89</v>
      </c>
      <c r="N1" s="16" t="s">
        <v>90</v>
      </c>
      <c r="O1" s="16" t="s">
        <v>130</v>
      </c>
      <c r="P1" s="16" t="s">
        <v>88</v>
      </c>
      <c r="Q1" s="16" t="s">
        <v>91</v>
      </c>
      <c r="R1" s="16" t="s">
        <v>107</v>
      </c>
      <c r="S1" s="16" t="s">
        <v>108</v>
      </c>
      <c r="T1" s="16" t="s">
        <v>109</v>
      </c>
      <c r="U1" s="16" t="s">
        <v>110</v>
      </c>
      <c r="V1" s="16" t="s">
        <v>72</v>
      </c>
      <c r="W1" s="16" t="s">
        <v>71</v>
      </c>
      <c r="X1" s="16" t="s">
        <v>92</v>
      </c>
      <c r="Y1" s="16" t="s">
        <v>93</v>
      </c>
      <c r="Z1" s="16" t="s">
        <v>96</v>
      </c>
      <c r="AA1" s="5"/>
      <c r="AB1" s="5"/>
    </row>
    <row r="2" spans="1:28" x14ac:dyDescent="0.25">
      <c r="A2" s="12" t="s">
        <v>94</v>
      </c>
      <c r="B2" s="12" t="s">
        <v>94</v>
      </c>
      <c r="C2" s="4" t="s">
        <v>94</v>
      </c>
      <c r="D2" s="4" t="s">
        <v>94</v>
      </c>
      <c r="E2" s="4" t="s">
        <v>94</v>
      </c>
      <c r="F2" s="7" t="s">
        <v>94</v>
      </c>
      <c r="G2" s="7" t="s">
        <v>94</v>
      </c>
      <c r="H2" s="14" t="s">
        <v>94</v>
      </c>
      <c r="I2" s="18" t="s">
        <v>94</v>
      </c>
      <c r="J2" s="8" t="s">
        <v>94</v>
      </c>
      <c r="K2" s="8" t="s">
        <v>94</v>
      </c>
      <c r="L2" s="8" t="s">
        <v>94</v>
      </c>
      <c r="M2" s="19" t="s">
        <v>94</v>
      </c>
      <c r="N2" s="20" t="s">
        <v>94</v>
      </c>
      <c r="O2" s="15" t="s">
        <v>94</v>
      </c>
      <c r="P2" s="22" t="s">
        <v>94</v>
      </c>
      <c r="Q2" s="11" t="s">
        <v>120</v>
      </c>
      <c r="R2" s="9" t="s">
        <v>97</v>
      </c>
      <c r="S2" s="9" t="s">
        <v>94</v>
      </c>
      <c r="T2" s="9" t="s">
        <v>94</v>
      </c>
      <c r="U2" s="10" t="s">
        <v>111</v>
      </c>
      <c r="V2" s="9" t="s">
        <v>94</v>
      </c>
      <c r="W2" t="s">
        <v>94</v>
      </c>
      <c r="X2" t="s">
        <v>97</v>
      </c>
      <c r="Y2" s="23" t="s">
        <v>94</v>
      </c>
      <c r="Z2" s="4" t="s">
        <v>94</v>
      </c>
    </row>
    <row r="3" spans="1:28" x14ac:dyDescent="0.25">
      <c r="A3" s="12" t="s">
        <v>95</v>
      </c>
      <c r="B3" s="12" t="s">
        <v>95</v>
      </c>
      <c r="C3" s="4" t="s">
        <v>95</v>
      </c>
      <c r="D3" s="4" t="s">
        <v>95</v>
      </c>
      <c r="E3" s="4" t="s">
        <v>95</v>
      </c>
      <c r="F3" s="7" t="s">
        <v>95</v>
      </c>
      <c r="G3" s="7" t="s">
        <v>95</v>
      </c>
      <c r="H3" s="14" t="s">
        <v>95</v>
      </c>
      <c r="I3" s="18" t="s">
        <v>95</v>
      </c>
      <c r="J3" s="8" t="s">
        <v>95</v>
      </c>
      <c r="K3" s="18" t="s">
        <v>95</v>
      </c>
      <c r="L3" s="8" t="s">
        <v>95</v>
      </c>
      <c r="M3" s="19" t="s">
        <v>143</v>
      </c>
      <c r="N3" s="20" t="s">
        <v>148</v>
      </c>
      <c r="O3" s="15" t="s">
        <v>131</v>
      </c>
      <c r="P3" s="22" t="s">
        <v>157</v>
      </c>
      <c r="Q3" s="11" t="s">
        <v>124</v>
      </c>
      <c r="R3" s="9" t="s">
        <v>37</v>
      </c>
      <c r="S3" s="9" t="s">
        <v>95</v>
      </c>
      <c r="T3" s="9" t="s">
        <v>95</v>
      </c>
      <c r="U3" s="10" t="s">
        <v>112</v>
      </c>
      <c r="V3" s="9" t="s">
        <v>113</v>
      </c>
      <c r="W3" t="s">
        <v>97</v>
      </c>
      <c r="X3" t="s">
        <v>37</v>
      </c>
      <c r="Y3" s="23" t="s">
        <v>95</v>
      </c>
      <c r="Z3" s="4" t="s">
        <v>97</v>
      </c>
    </row>
    <row r="4" spans="1:28" x14ac:dyDescent="0.25">
      <c r="A4" s="12">
        <v>1</v>
      </c>
      <c r="B4" s="12">
        <v>1</v>
      </c>
      <c r="C4" s="6" t="s">
        <v>99</v>
      </c>
      <c r="D4" s="6" t="s">
        <v>99</v>
      </c>
      <c r="E4" s="4">
        <v>1</v>
      </c>
      <c r="F4" s="7" t="s">
        <v>97</v>
      </c>
      <c r="G4" s="7" t="s">
        <v>97</v>
      </c>
      <c r="H4" s="14" t="s">
        <v>120</v>
      </c>
      <c r="I4" s="18" t="s">
        <v>120</v>
      </c>
      <c r="J4" s="8" t="s">
        <v>97</v>
      </c>
      <c r="K4" s="8" t="s">
        <v>104</v>
      </c>
      <c r="L4" s="8" t="s">
        <v>97</v>
      </c>
      <c r="M4" s="19" t="s">
        <v>144</v>
      </c>
      <c r="N4" s="20" t="s">
        <v>149</v>
      </c>
      <c r="O4" s="15" t="s">
        <v>132</v>
      </c>
      <c r="P4" s="22" t="s">
        <v>159</v>
      </c>
      <c r="Q4" s="11" t="s">
        <v>121</v>
      </c>
      <c r="R4" s="9"/>
      <c r="S4" s="9" t="s">
        <v>97</v>
      </c>
      <c r="T4" s="9" t="s">
        <v>37</v>
      </c>
      <c r="U4" s="10" t="s">
        <v>114</v>
      </c>
      <c r="V4" s="9" t="s">
        <v>115</v>
      </c>
      <c r="W4" t="s">
        <v>37</v>
      </c>
      <c r="Y4" s="23" t="s">
        <v>97</v>
      </c>
      <c r="Z4" s="4" t="s">
        <v>37</v>
      </c>
    </row>
    <row r="5" spans="1:28" x14ac:dyDescent="0.25">
      <c r="A5" s="12">
        <v>2</v>
      </c>
      <c r="B5" s="12">
        <v>2</v>
      </c>
      <c r="C5" s="4" t="s">
        <v>97</v>
      </c>
      <c r="D5" s="4" t="s">
        <v>97</v>
      </c>
      <c r="E5" s="4">
        <v>2</v>
      </c>
      <c r="F5" s="7" t="s">
        <v>37</v>
      </c>
      <c r="G5" s="7" t="s">
        <v>37</v>
      </c>
      <c r="H5" s="14" t="s">
        <v>127</v>
      </c>
      <c r="I5" s="18" t="s">
        <v>138</v>
      </c>
      <c r="J5" s="8" t="s">
        <v>37</v>
      </c>
      <c r="K5" s="8" t="s">
        <v>105</v>
      </c>
      <c r="L5" s="8" t="s">
        <v>37</v>
      </c>
      <c r="M5" s="19" t="s">
        <v>145</v>
      </c>
      <c r="N5" s="20" t="s">
        <v>150</v>
      </c>
      <c r="O5" s="15" t="s">
        <v>133</v>
      </c>
      <c r="P5" s="22" t="s">
        <v>160</v>
      </c>
      <c r="Q5" s="11" t="s">
        <v>122</v>
      </c>
      <c r="R5" s="9"/>
      <c r="S5" s="9" t="s">
        <v>37</v>
      </c>
      <c r="T5" s="9" t="s">
        <v>116</v>
      </c>
      <c r="U5" s="10"/>
      <c r="V5" s="9" t="s">
        <v>117</v>
      </c>
      <c r="Y5" s="23" t="s">
        <v>37</v>
      </c>
    </row>
    <row r="6" spans="1:28" x14ac:dyDescent="0.25">
      <c r="A6" s="12">
        <v>3</v>
      </c>
      <c r="B6" s="12">
        <v>3</v>
      </c>
      <c r="C6" s="4" t="s">
        <v>37</v>
      </c>
      <c r="D6" s="4" t="s">
        <v>37</v>
      </c>
      <c r="E6" s="4">
        <v>3</v>
      </c>
      <c r="H6" s="14" t="s">
        <v>128</v>
      </c>
      <c r="I6" s="18" t="s">
        <v>139</v>
      </c>
      <c r="J6" s="8"/>
      <c r="K6" s="8" t="s">
        <v>106</v>
      </c>
      <c r="L6" s="8"/>
      <c r="M6" s="19" t="s">
        <v>146</v>
      </c>
      <c r="N6" s="20" t="s">
        <v>151</v>
      </c>
      <c r="O6" s="15" t="s">
        <v>134</v>
      </c>
      <c r="P6" s="22" t="s">
        <v>158</v>
      </c>
      <c r="Q6" s="11" t="s">
        <v>72</v>
      </c>
      <c r="R6" s="9"/>
      <c r="S6" s="9"/>
      <c r="T6" s="9" t="s">
        <v>118</v>
      </c>
      <c r="U6" s="9"/>
      <c r="V6" s="9"/>
      <c r="Y6" s="24" t="s">
        <v>161</v>
      </c>
    </row>
    <row r="7" spans="1:28" x14ac:dyDescent="0.25">
      <c r="A7" s="12">
        <v>4</v>
      </c>
      <c r="B7" s="12">
        <v>4</v>
      </c>
      <c r="E7" s="4">
        <v>4</v>
      </c>
      <c r="H7" s="14" t="s">
        <v>129</v>
      </c>
      <c r="I7" s="18" t="s">
        <v>140</v>
      </c>
      <c r="J7" s="8"/>
      <c r="K7" s="8"/>
      <c r="L7" s="8"/>
      <c r="M7" s="19" t="s">
        <v>147</v>
      </c>
      <c r="N7" s="20" t="s">
        <v>152</v>
      </c>
      <c r="O7" s="15" t="s">
        <v>135</v>
      </c>
      <c r="P7" s="22" t="s">
        <v>117</v>
      </c>
      <c r="Q7" s="18" t="s">
        <v>123</v>
      </c>
      <c r="R7" s="9"/>
      <c r="S7" s="9"/>
      <c r="T7" s="9" t="s">
        <v>119</v>
      </c>
      <c r="U7" s="9"/>
      <c r="V7" s="9"/>
      <c r="Y7" s="24" t="s">
        <v>162</v>
      </c>
      <c r="Z7" s="4"/>
      <c r="AA7" s="4"/>
    </row>
    <row r="8" spans="1:28" x14ac:dyDescent="0.25">
      <c r="A8" s="12">
        <v>5</v>
      </c>
      <c r="B8" s="12">
        <v>5</v>
      </c>
      <c r="E8" s="4">
        <v>5</v>
      </c>
      <c r="I8" s="18" t="s">
        <v>141</v>
      </c>
      <c r="J8" s="8"/>
      <c r="K8" s="8"/>
      <c r="L8" s="8"/>
      <c r="M8" s="19" t="s">
        <v>117</v>
      </c>
      <c r="N8" s="20" t="s">
        <v>153</v>
      </c>
      <c r="O8" s="15" t="s">
        <v>136</v>
      </c>
      <c r="R8" s="9"/>
      <c r="S8" s="9"/>
      <c r="T8" s="9"/>
      <c r="U8" s="9"/>
      <c r="V8" s="9"/>
      <c r="Z8" s="4"/>
      <c r="AA8" s="4"/>
    </row>
    <row r="9" spans="1:28" x14ac:dyDescent="0.25">
      <c r="A9" s="12">
        <v>6</v>
      </c>
      <c r="B9" s="12">
        <v>6</v>
      </c>
      <c r="E9" s="4">
        <v>6</v>
      </c>
      <c r="N9" s="21" t="s">
        <v>154</v>
      </c>
      <c r="O9" s="15" t="s">
        <v>137</v>
      </c>
      <c r="Z9" s="4"/>
      <c r="AA9" s="4"/>
    </row>
    <row r="10" spans="1:28" x14ac:dyDescent="0.25">
      <c r="A10" s="12">
        <v>7</v>
      </c>
      <c r="B10" s="12">
        <v>7</v>
      </c>
      <c r="N10" s="21" t="s">
        <v>155</v>
      </c>
    </row>
    <row r="11" spans="1:28" x14ac:dyDescent="0.25">
      <c r="A11" s="12">
        <v>8</v>
      </c>
      <c r="B11" s="12">
        <v>8</v>
      </c>
      <c r="N11" s="21" t="s">
        <v>156</v>
      </c>
    </row>
    <row r="12" spans="1:28" x14ac:dyDescent="0.25">
      <c r="A12" s="12">
        <v>9</v>
      </c>
      <c r="B12" s="12">
        <v>9</v>
      </c>
      <c r="N12" s="24" t="s">
        <v>163</v>
      </c>
    </row>
    <row r="13" spans="1:28" x14ac:dyDescent="0.25">
      <c r="A13" s="12">
        <v>10</v>
      </c>
      <c r="B13" s="12">
        <v>10</v>
      </c>
      <c r="N13" s="2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Options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Getman, Arthur</dc:creator>
  <cp:lastModifiedBy>Oge, Samuel</cp:lastModifiedBy>
  <dcterms:created xsi:type="dcterms:W3CDTF">2019-04-18T14:05:33Z</dcterms:created>
  <dcterms:modified xsi:type="dcterms:W3CDTF">2019-04-18T21:17:40Z</dcterms:modified>
</cp:coreProperties>
</file>